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seg\OneDrive\Escritorio\Thesis\"/>
    </mc:Choice>
  </mc:AlternateContent>
  <xr:revisionPtr revIDLastSave="0" documentId="13_ncr:1_{68361E2C-F0F9-4081-8CF7-09A5BFE6012C}" xr6:coauthVersionLast="47" xr6:coauthVersionMax="47" xr10:uidLastSave="{00000000-0000-0000-0000-000000000000}"/>
  <bookViews>
    <workbookView xWindow="-120" yWindow="-120" windowWidth="20730" windowHeight="11040" xr2:uid="{00000000-000D-0000-FFFF-FFFF00000000}"/>
  </bookViews>
  <sheets>
    <sheet name="fallas 2020"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26" i="1" l="1"/>
  <c r="O1426" i="1" s="1"/>
  <c r="M1425" i="1"/>
  <c r="O1425" i="1" s="1"/>
  <c r="M1424" i="1"/>
  <c r="O1424" i="1" s="1"/>
  <c r="O1422" i="1"/>
  <c r="M1423" i="1"/>
  <c r="O1423" i="1" s="1"/>
  <c r="M1421" i="1"/>
  <c r="O1421" i="1" s="1"/>
  <c r="M1420" i="1"/>
  <c r="O1420" i="1" s="1"/>
  <c r="O1419" i="1"/>
  <c r="M1417" i="1"/>
  <c r="O1417" i="1" s="1"/>
  <c r="M1418" i="1"/>
  <c r="O1418" i="1" s="1"/>
  <c r="M1416" i="1"/>
  <c r="O1416" i="1" s="1"/>
  <c r="M1415" i="1"/>
  <c r="O1415" i="1" s="1"/>
  <c r="M1414" i="1"/>
  <c r="O1414" i="1" s="1"/>
  <c r="M1413" i="1"/>
  <c r="O1413" i="1" s="1"/>
  <c r="M1412" i="1"/>
  <c r="O1412" i="1" s="1"/>
  <c r="M1411" i="1"/>
  <c r="O1411" i="1" s="1"/>
  <c r="M1410" i="1"/>
  <c r="O1410" i="1" s="1"/>
  <c r="M1409" i="1" l="1"/>
  <c r="O1409" i="1" s="1"/>
  <c r="M1408" i="1"/>
  <c r="O1408" i="1" s="1"/>
  <c r="M1407" i="1"/>
  <c r="O1407" i="1" s="1"/>
  <c r="M1406" i="1"/>
  <c r="O1406" i="1" s="1"/>
  <c r="M1405" i="1"/>
  <c r="O1405" i="1" s="1"/>
  <c r="M1404" i="1"/>
  <c r="O1404" i="1" s="1"/>
  <c r="M1403" i="1"/>
  <c r="O1403" i="1" s="1"/>
  <c r="O1402" i="1"/>
  <c r="M1401" i="1"/>
  <c r="O1401" i="1" s="1"/>
  <c r="M1400" i="1"/>
  <c r="O1400" i="1" s="1"/>
  <c r="M1398" i="1"/>
  <c r="O1398" i="1" s="1"/>
  <c r="M1399" i="1"/>
  <c r="O1399" i="1" s="1"/>
  <c r="O1397" i="1" l="1"/>
  <c r="O1396" i="1" l="1"/>
  <c r="O1395" i="1"/>
  <c r="O1394" i="1"/>
  <c r="O1393" i="1"/>
  <c r="O1392" i="1"/>
  <c r="O1391" i="1"/>
  <c r="O1389" i="1"/>
  <c r="O1390" i="1"/>
  <c r="O1387" i="1"/>
  <c r="O1388" i="1"/>
  <c r="O1385" i="1"/>
  <c r="O1386" i="1"/>
  <c r="O1384" i="1"/>
  <c r="O1383" i="1"/>
  <c r="O1382" i="1"/>
  <c r="O1381" i="1"/>
  <c r="O1380" i="1"/>
  <c r="M1379" i="1" l="1"/>
  <c r="O1379" i="1" s="1"/>
  <c r="M1378" i="1"/>
  <c r="O1378" i="1" s="1"/>
  <c r="M1377" i="1"/>
  <c r="O1377" i="1" s="1"/>
  <c r="M1376" i="1"/>
  <c r="O1376" i="1" s="1"/>
  <c r="M1375" i="1"/>
  <c r="O1375" i="1" s="1"/>
  <c r="M1374" i="1"/>
  <c r="O1374" i="1" s="1"/>
  <c r="M1373" i="1"/>
  <c r="O1373" i="1" s="1"/>
  <c r="M1372" i="1"/>
  <c r="O1372" i="1" s="1"/>
  <c r="M1371" i="1"/>
  <c r="O1371" i="1" s="1"/>
  <c r="M1370" i="1"/>
  <c r="O1370" i="1" s="1"/>
  <c r="M1369" i="1"/>
  <c r="O1369" i="1" s="1"/>
  <c r="M1368" i="1"/>
  <c r="O1368" i="1" s="1"/>
  <c r="M1367" i="1"/>
  <c r="O1367" i="1" s="1"/>
  <c r="M1366" i="1"/>
  <c r="O1366" i="1" s="1"/>
  <c r="M1365" i="1"/>
  <c r="O1365" i="1" s="1"/>
  <c r="M1364" i="1"/>
  <c r="O1364" i="1" s="1"/>
  <c r="M1363" i="1"/>
  <c r="O1363" i="1" s="1"/>
  <c r="M1362" i="1"/>
  <c r="O1362" i="1" s="1"/>
  <c r="M1360" i="1"/>
  <c r="O1360" i="1" s="1"/>
  <c r="M1361" i="1"/>
  <c r="O1361" i="1" s="1"/>
  <c r="M1359" i="1"/>
  <c r="O1359" i="1" s="1"/>
  <c r="M1358" i="1"/>
  <c r="O1358" i="1" s="1"/>
  <c r="M1357" i="1"/>
  <c r="O1357" i="1" s="1"/>
  <c r="M1356" i="1"/>
  <c r="O1356" i="1" s="1"/>
  <c r="M1355" i="1"/>
  <c r="O1355" i="1" s="1"/>
  <c r="M1354" i="1" l="1"/>
  <c r="O1354" i="1" s="1"/>
  <c r="M1353" i="1"/>
  <c r="O1353" i="1" s="1"/>
  <c r="M1352" i="1"/>
  <c r="O1352" i="1" s="1"/>
  <c r="M1351" i="1"/>
  <c r="O1351" i="1" s="1"/>
  <c r="M1350" i="1"/>
  <c r="O1350" i="1" s="1"/>
  <c r="M1349" i="1"/>
  <c r="O1349" i="1" s="1"/>
  <c r="M1348" i="1"/>
  <c r="O1348" i="1" s="1"/>
  <c r="M1347" i="1"/>
  <c r="O1347" i="1" s="1"/>
  <c r="M1346" i="1"/>
  <c r="O1346" i="1" s="1"/>
  <c r="M1345" i="1"/>
  <c r="O1345" i="1" s="1"/>
  <c r="M1344" i="1"/>
  <c r="O1344" i="1" s="1"/>
  <c r="M1343" i="1"/>
  <c r="O1343" i="1" s="1"/>
  <c r="M1342" i="1"/>
  <c r="O1342" i="1" s="1"/>
  <c r="M1341" i="1"/>
  <c r="O1341" i="1" s="1"/>
  <c r="M1340" i="1" l="1"/>
  <c r="O1340" i="1" s="1"/>
  <c r="M1339" i="1"/>
  <c r="O1339" i="1" s="1"/>
  <c r="M1338" i="1"/>
  <c r="O1338" i="1" s="1"/>
  <c r="M1337" i="1"/>
  <c r="O1337" i="1" s="1"/>
  <c r="M1336" i="1"/>
  <c r="O1336" i="1" s="1"/>
  <c r="M1335" i="1"/>
  <c r="O1335" i="1" s="1"/>
  <c r="M1334" i="1"/>
  <c r="O1334" i="1" s="1"/>
  <c r="M1333" i="1"/>
  <c r="O1333" i="1" s="1"/>
  <c r="M1332" i="1"/>
  <c r="O1332" i="1" s="1"/>
  <c r="M1331" i="1"/>
  <c r="O1331" i="1" s="1"/>
  <c r="M1330" i="1"/>
  <c r="O1330" i="1" s="1"/>
  <c r="M1329" i="1"/>
  <c r="O1329" i="1" s="1"/>
  <c r="M1328" i="1"/>
  <c r="O1328" i="1" s="1"/>
  <c r="M1326" i="1"/>
  <c r="O1326" i="1" s="1"/>
  <c r="M1327" i="1"/>
  <c r="O1327" i="1" s="1"/>
  <c r="M1324" i="1"/>
  <c r="O1324" i="1" s="1"/>
  <c r="M1325" i="1"/>
  <c r="O1325" i="1" s="1"/>
  <c r="M1323" i="1"/>
  <c r="O1323" i="1" s="1"/>
  <c r="M1322" i="1" l="1"/>
  <c r="O1322" i="1" s="1"/>
  <c r="M1320" i="1"/>
  <c r="O1320" i="1" s="1"/>
  <c r="M1321" i="1"/>
  <c r="O1321" i="1" s="1"/>
  <c r="M1319" i="1"/>
  <c r="O1319" i="1" s="1"/>
  <c r="M1318" i="1"/>
  <c r="O1318" i="1" s="1"/>
  <c r="M1317" i="1"/>
  <c r="O1317" i="1" s="1"/>
  <c r="M1316" i="1"/>
  <c r="O1316" i="1" s="1"/>
  <c r="M1315" i="1"/>
  <c r="O1315" i="1" s="1"/>
  <c r="M1314" i="1"/>
  <c r="O1314" i="1" s="1"/>
  <c r="M1312" i="1"/>
  <c r="O1312" i="1" s="1"/>
  <c r="M1313" i="1" l="1"/>
  <c r="O1313" i="1" s="1"/>
  <c r="M1311" i="1"/>
  <c r="O1311" i="1" s="1"/>
  <c r="M1310" i="1"/>
  <c r="O1310" i="1" s="1"/>
  <c r="M1309" i="1"/>
  <c r="O1309" i="1" s="1"/>
  <c r="M1308" i="1"/>
  <c r="O1308" i="1" s="1"/>
  <c r="M1307" i="1"/>
  <c r="O1307" i="1" s="1"/>
  <c r="M1306" i="1"/>
  <c r="O1306" i="1" s="1"/>
  <c r="M1305" i="1"/>
  <c r="O1305" i="1" s="1"/>
  <c r="M1304" i="1"/>
  <c r="O1304" i="1" s="1"/>
  <c r="M1303" i="1"/>
  <c r="O1303" i="1" s="1"/>
  <c r="M1302" i="1"/>
  <c r="O1302" i="1" s="1"/>
  <c r="M1301" i="1"/>
  <c r="O1301" i="1" s="1"/>
  <c r="M1300" i="1"/>
  <c r="O1300" i="1" s="1"/>
  <c r="M1299" i="1"/>
  <c r="O1299" i="1" s="1"/>
  <c r="M1298" i="1"/>
  <c r="O1298" i="1" s="1"/>
  <c r="M1297" i="1" l="1"/>
  <c r="O1297" i="1" s="1"/>
  <c r="M1294" i="1"/>
  <c r="O1294" i="1" s="1"/>
  <c r="M1295" i="1"/>
  <c r="O1295" i="1" s="1"/>
  <c r="M1296" i="1"/>
  <c r="O1296" i="1" s="1"/>
  <c r="M1293" i="1"/>
  <c r="O1293" i="1" s="1"/>
  <c r="M1292" i="1"/>
  <c r="O1292" i="1" s="1"/>
  <c r="M1291" i="1"/>
  <c r="O1291" i="1" s="1"/>
  <c r="M1290" i="1"/>
  <c r="O1290" i="1" s="1"/>
  <c r="M1288" i="1"/>
  <c r="O1288" i="1" s="1"/>
  <c r="M1289" i="1"/>
  <c r="O1289" i="1" s="1"/>
  <c r="M1287" i="1"/>
  <c r="O1287" i="1" s="1"/>
  <c r="M1286" i="1"/>
  <c r="O1286" i="1" s="1"/>
  <c r="M1285" i="1" l="1"/>
  <c r="O1285" i="1" s="1"/>
  <c r="M1283" i="1"/>
  <c r="O1283" i="1" s="1"/>
  <c r="M1284" i="1"/>
  <c r="O1284" i="1" l="1"/>
  <c r="M1282" i="1"/>
  <c r="O1282" i="1" s="1"/>
  <c r="M1281" i="1"/>
  <c r="O1281" i="1" s="1"/>
  <c r="M1280" i="1"/>
  <c r="O1280" i="1" s="1"/>
  <c r="M1279" i="1"/>
  <c r="O1279" i="1" s="1"/>
  <c r="M1278" i="1"/>
  <c r="O1278" i="1" s="1"/>
  <c r="M1277" i="1"/>
  <c r="O1277" i="1" s="1"/>
  <c r="M1276" i="1"/>
  <c r="O1276" i="1" s="1"/>
  <c r="M1275" i="1"/>
  <c r="O1275" i="1" s="1"/>
  <c r="M1273" i="1"/>
  <c r="O1273" i="1" s="1"/>
  <c r="M1274" i="1"/>
  <c r="O1274" i="1" s="1"/>
  <c r="M1272" i="1"/>
  <c r="O1272" i="1" s="1"/>
  <c r="M1271" i="1"/>
  <c r="O1271" i="1" s="1"/>
  <c r="M1269" i="1"/>
  <c r="O1269" i="1" s="1"/>
  <c r="M1268" i="1"/>
  <c r="O1268" i="1" s="1"/>
  <c r="M1266" i="1"/>
  <c r="O1266" i="1" s="1"/>
  <c r="M1264" i="1"/>
  <c r="O1264" i="1" s="1"/>
  <c r="M1260" i="1"/>
  <c r="O1260" i="1" s="1"/>
  <c r="M1262" i="1"/>
  <c r="O1262" i="1" s="1"/>
  <c r="M1258" i="1" l="1"/>
  <c r="O1258" i="1" s="1"/>
  <c r="M1257" i="1"/>
  <c r="O1257" i="1" s="1"/>
  <c r="M1267" i="1"/>
  <c r="O1267" i="1" s="1"/>
  <c r="M1265" i="1"/>
  <c r="O1265" i="1" s="1"/>
  <c r="M1261" i="1"/>
  <c r="O1261" i="1" s="1"/>
  <c r="M1263" i="1"/>
  <c r="O1263" i="1" s="1"/>
  <c r="M1270" i="1"/>
  <c r="O1270" i="1" s="1"/>
  <c r="M1252" i="1"/>
  <c r="O1252" i="1" s="1"/>
  <c r="M1256" i="1"/>
  <c r="O1256" i="1" s="1"/>
  <c r="M1250" i="1"/>
  <c r="O1250" i="1" s="1"/>
  <c r="M1255" i="1"/>
  <c r="O1255" i="1" s="1"/>
  <c r="M1259" i="1"/>
  <c r="O1259" i="1" s="1"/>
  <c r="M1254" i="1"/>
  <c r="O1254" i="1" s="1"/>
  <c r="M1251" i="1"/>
  <c r="O1251" i="1" s="1"/>
  <c r="M1253" i="1"/>
  <c r="O1253" i="1" s="1"/>
  <c r="M1237" i="1"/>
  <c r="O1237" i="1" s="1"/>
  <c r="M1238" i="1"/>
  <c r="O1238" i="1" s="1"/>
  <c r="M1239" i="1"/>
  <c r="O1239" i="1" s="1"/>
  <c r="M1240" i="1"/>
  <c r="O1240" i="1" s="1"/>
  <c r="M1241" i="1"/>
  <c r="O1241" i="1" s="1"/>
  <c r="M1242" i="1"/>
  <c r="O1242" i="1" s="1"/>
  <c r="M1243" i="1"/>
  <c r="O1243" i="1" s="1"/>
  <c r="M1244" i="1"/>
  <c r="O1244" i="1" s="1"/>
  <c r="M1245" i="1"/>
  <c r="O1245" i="1" s="1"/>
  <c r="M1246" i="1"/>
  <c r="O1246" i="1" s="1"/>
  <c r="M1247" i="1"/>
  <c r="O1247" i="1" s="1"/>
  <c r="M1248" i="1"/>
  <c r="O1248" i="1" s="1"/>
  <c r="M1249" i="1"/>
  <c r="O1249" i="1" s="1"/>
  <c r="M1236" i="1" l="1"/>
  <c r="O1236" i="1" s="1"/>
  <c r="M1235" i="1"/>
  <c r="O1235" i="1" s="1"/>
  <c r="M1233" i="1"/>
  <c r="O1233" i="1" s="1"/>
  <c r="M1234" i="1"/>
  <c r="O1234" i="1" s="1"/>
  <c r="M1232" i="1"/>
  <c r="O1232" i="1" s="1"/>
  <c r="M1231" i="1"/>
  <c r="O1231" i="1" s="1"/>
  <c r="M1230" i="1"/>
  <c r="O1230" i="1" s="1"/>
  <c r="M1229" i="1"/>
  <c r="O1229" i="1" s="1"/>
  <c r="M1228" i="1"/>
  <c r="O1228" i="1" s="1"/>
  <c r="O1227" i="1"/>
  <c r="M1226" i="1"/>
  <c r="O1226" i="1" s="1"/>
  <c r="M1225" i="1"/>
  <c r="O1225" i="1" s="1"/>
  <c r="M1224" i="1"/>
  <c r="O1224" i="1" s="1"/>
  <c r="M1223" i="1"/>
  <c r="O1223" i="1" s="1"/>
  <c r="M1221" i="1"/>
  <c r="O1221" i="1" s="1"/>
  <c r="M1222" i="1"/>
  <c r="O1222" i="1" s="1"/>
  <c r="M1220" i="1"/>
  <c r="O1220" i="1" s="1"/>
  <c r="M1219" i="1" l="1"/>
  <c r="O1219" i="1" s="1"/>
  <c r="M1217" i="1"/>
  <c r="O1217" i="1" s="1"/>
  <c r="M1218" i="1"/>
  <c r="O1218" i="1" s="1"/>
  <c r="M1216" i="1"/>
  <c r="O1216" i="1" s="1"/>
  <c r="M1215" i="1"/>
  <c r="O1215" i="1" s="1"/>
  <c r="M1214" i="1"/>
  <c r="O1214" i="1" s="1"/>
  <c r="M1212" i="1"/>
  <c r="O1212" i="1" s="1"/>
  <c r="M1213" i="1"/>
  <c r="O1213" i="1" s="1"/>
  <c r="M1210" i="1"/>
  <c r="O1210" i="1" s="1"/>
  <c r="M1211" i="1"/>
  <c r="O1211" i="1" s="1"/>
  <c r="M1209" i="1"/>
  <c r="O1209" i="1" s="1"/>
  <c r="M1208" i="1"/>
  <c r="O1208" i="1" s="1"/>
  <c r="M1207" i="1"/>
  <c r="O1207" i="1" s="1"/>
  <c r="M1206" i="1"/>
  <c r="O1206" i="1" s="1"/>
  <c r="M1204" i="1"/>
  <c r="O1204" i="1" s="1"/>
  <c r="M1205" i="1"/>
  <c r="O1205" i="1" s="1"/>
  <c r="M1202" i="1"/>
  <c r="O1202" i="1" s="1"/>
  <c r="M1203" i="1"/>
  <c r="O1203" i="1" s="1"/>
  <c r="M1201" i="1"/>
  <c r="O1201" i="1" s="1"/>
  <c r="M1200" i="1"/>
  <c r="O1200" i="1" s="1"/>
  <c r="M1199" i="1"/>
  <c r="O1199" i="1" s="1"/>
  <c r="M1196" i="1"/>
  <c r="O1196" i="1" s="1"/>
  <c r="M1198" i="1"/>
  <c r="O1198" i="1" s="1"/>
  <c r="M1194" i="1"/>
  <c r="O1194" i="1" s="1"/>
  <c r="M1195" i="1"/>
  <c r="O1195" i="1" s="1"/>
  <c r="M1197" i="1"/>
  <c r="O1197" i="1" s="1"/>
  <c r="M1193" i="1"/>
  <c r="O1193" i="1" s="1"/>
  <c r="M1192" i="1"/>
  <c r="O1192" i="1" s="1"/>
  <c r="O1183" i="1"/>
  <c r="O1184" i="1"/>
  <c r="O1185" i="1"/>
  <c r="O1186" i="1"/>
  <c r="O1187" i="1"/>
  <c r="O1188" i="1"/>
  <c r="O1189" i="1"/>
  <c r="O1190" i="1"/>
  <c r="O1191" i="1"/>
  <c r="M1167" i="1" l="1"/>
  <c r="O1167" i="1" s="1"/>
  <c r="M1168" i="1"/>
  <c r="O1168" i="1" s="1"/>
  <c r="M1169" i="1"/>
  <c r="O1169" i="1" s="1"/>
  <c r="M1170" i="1"/>
  <c r="O1170" i="1" s="1"/>
  <c r="M1171" i="1"/>
  <c r="O1171" i="1" s="1"/>
  <c r="M1172" i="1"/>
  <c r="O1172" i="1" s="1"/>
  <c r="M1173" i="1"/>
  <c r="O1173" i="1" s="1"/>
  <c r="M1174" i="1"/>
  <c r="O1174" i="1" s="1"/>
  <c r="M1175" i="1"/>
  <c r="O1175" i="1" s="1"/>
  <c r="M1176" i="1"/>
  <c r="O1176" i="1" s="1"/>
  <c r="M1177" i="1"/>
  <c r="O1177" i="1" s="1"/>
  <c r="M1178" i="1"/>
  <c r="O1178" i="1" s="1"/>
  <c r="M1179" i="1"/>
  <c r="O1179" i="1" s="1"/>
  <c r="M1180" i="1"/>
  <c r="O1180" i="1" s="1"/>
  <c r="M1181" i="1"/>
  <c r="O1181" i="1" s="1"/>
  <c r="M1182" i="1"/>
  <c r="O1182" i="1" s="1"/>
  <c r="M1166" i="1" l="1"/>
  <c r="O1166" i="1" s="1"/>
  <c r="M1165" i="1"/>
  <c r="O1165" i="1" s="1"/>
  <c r="M1164" i="1"/>
  <c r="O1164" i="1" s="1"/>
  <c r="M1163" i="1"/>
  <c r="O1163" i="1" s="1"/>
  <c r="M1162" i="1"/>
  <c r="O1162" i="1" s="1"/>
  <c r="M1161" i="1"/>
  <c r="O1161" i="1" s="1"/>
  <c r="M1160" i="1"/>
  <c r="O1160" i="1" s="1"/>
  <c r="M1159" i="1"/>
  <c r="O1159" i="1" s="1"/>
  <c r="M1158" i="1"/>
  <c r="O1158" i="1" s="1"/>
  <c r="M1157" i="1"/>
  <c r="O1157" i="1" s="1"/>
  <c r="M1156" i="1"/>
  <c r="O1156" i="1" s="1"/>
  <c r="M1155" i="1"/>
  <c r="O1155" i="1" s="1"/>
  <c r="M1154" i="1"/>
  <c r="O1154" i="1" s="1"/>
  <c r="M1153" i="1"/>
  <c r="O1153" i="1" s="1"/>
  <c r="M1152" i="1"/>
  <c r="O1152" i="1" s="1"/>
  <c r="M1151" i="1"/>
  <c r="O1151" i="1" s="1"/>
  <c r="M1150" i="1"/>
  <c r="O1150" i="1" s="1"/>
  <c r="M1149" i="1" l="1"/>
  <c r="O1149" i="1" s="1"/>
  <c r="M1147" i="1"/>
  <c r="O1147" i="1" s="1"/>
  <c r="M1146" i="1"/>
  <c r="O1146" i="1" s="1"/>
  <c r="M1144" i="1"/>
  <c r="O1144" i="1" s="1"/>
  <c r="M1148" i="1" l="1"/>
  <c r="O1148" i="1" s="1"/>
  <c r="M1145" i="1"/>
  <c r="O1145" i="1" s="1"/>
  <c r="M1143" i="1"/>
  <c r="O1143" i="1" s="1"/>
  <c r="M1142" i="1" l="1"/>
  <c r="O1142" i="1" s="1"/>
  <c r="M1141" i="1"/>
  <c r="O1141" i="1" s="1"/>
  <c r="M1140" i="1"/>
  <c r="O1140" i="1" s="1"/>
  <c r="M1139" i="1"/>
  <c r="O1139" i="1" s="1"/>
  <c r="M1138" i="1"/>
  <c r="O1138" i="1" s="1"/>
  <c r="M1137" i="1"/>
  <c r="O1137" i="1" s="1"/>
  <c r="M1136" i="1"/>
  <c r="O1136" i="1" s="1"/>
  <c r="M1135" i="1"/>
  <c r="O1135" i="1" s="1"/>
  <c r="M1134" i="1"/>
  <c r="O1134" i="1" s="1"/>
  <c r="M1133" i="1"/>
  <c r="O1133" i="1" s="1"/>
  <c r="M1132" i="1"/>
  <c r="O1132" i="1" s="1"/>
  <c r="M1131" i="1"/>
  <c r="O1131" i="1" s="1"/>
  <c r="M1130" i="1"/>
  <c r="O1130" i="1" s="1"/>
  <c r="M1128" i="1"/>
  <c r="O1128" i="1" s="1"/>
  <c r="M1129" i="1"/>
  <c r="O1129" i="1" s="1"/>
  <c r="M1127" i="1"/>
  <c r="O1127" i="1" s="1"/>
  <c r="M1126" i="1"/>
  <c r="O1126" i="1" s="1"/>
  <c r="M1125" i="1"/>
  <c r="O1125" i="1" s="1"/>
  <c r="M1124" i="1"/>
  <c r="O1124" i="1" s="1"/>
  <c r="O1123" i="1"/>
  <c r="M1122" i="1"/>
  <c r="O1122" i="1" s="1"/>
  <c r="M1121" i="1"/>
  <c r="O1121" i="1" s="1"/>
  <c r="M1117" i="1" l="1"/>
  <c r="O1117" i="1" s="1"/>
  <c r="M1118" i="1"/>
  <c r="O1118" i="1" s="1"/>
  <c r="M1119" i="1"/>
  <c r="O1119" i="1" s="1"/>
  <c r="M1120" i="1"/>
  <c r="O1120" i="1" s="1"/>
  <c r="M1110" i="1" l="1"/>
  <c r="O1110" i="1" s="1"/>
  <c r="M1111" i="1"/>
  <c r="O1111" i="1" s="1"/>
  <c r="M1112" i="1"/>
  <c r="O1112" i="1" s="1"/>
  <c r="M1113" i="1"/>
  <c r="O1113" i="1" s="1"/>
  <c r="M1114" i="1"/>
  <c r="O1114" i="1" s="1"/>
  <c r="M1115" i="1"/>
  <c r="O1115" i="1" s="1"/>
  <c r="M1116" i="1"/>
  <c r="O1116" i="1" s="1"/>
  <c r="M1109" i="1" l="1"/>
  <c r="O1109" i="1" s="1"/>
  <c r="M1108" i="1"/>
  <c r="O1108" i="1" s="1"/>
  <c r="M1107" i="1"/>
  <c r="O1107" i="1" s="1"/>
  <c r="M1106" i="1"/>
  <c r="O1106" i="1" s="1"/>
  <c r="M1105" i="1"/>
  <c r="O1105" i="1" s="1"/>
  <c r="M1104" i="1"/>
  <c r="O1104" i="1" s="1"/>
  <c r="M1103" i="1"/>
  <c r="O1103" i="1" s="1"/>
  <c r="M1102" i="1"/>
  <c r="O1102" i="1" s="1"/>
  <c r="M1101" i="1"/>
  <c r="O1101" i="1" s="1"/>
  <c r="M1099" i="1" l="1"/>
  <c r="O1099" i="1" s="1"/>
  <c r="M1100" i="1"/>
  <c r="O1100" i="1" s="1"/>
  <c r="M1098" i="1"/>
  <c r="O1098" i="1" s="1"/>
  <c r="M1082" i="1" l="1"/>
  <c r="O1082" i="1" s="1"/>
  <c r="M1081" i="1"/>
  <c r="O1081" i="1" s="1"/>
  <c r="M1080" i="1"/>
  <c r="O1080" i="1" s="1"/>
  <c r="M1079" i="1"/>
  <c r="O1079" i="1" s="1"/>
  <c r="M1078" i="1"/>
  <c r="O1078" i="1" s="1"/>
  <c r="M1077" i="1"/>
  <c r="O1077" i="1" s="1"/>
  <c r="M1076" i="1"/>
  <c r="O1076" i="1" s="1"/>
  <c r="M1075" i="1"/>
  <c r="O1075" i="1" s="1"/>
  <c r="M1074" i="1"/>
  <c r="O1074" i="1" s="1"/>
  <c r="M1073" i="1"/>
  <c r="O1073" i="1" s="1"/>
  <c r="M1072" i="1"/>
  <c r="O1072" i="1" s="1"/>
  <c r="M1071" i="1"/>
  <c r="O1071" i="1" s="1"/>
  <c r="M1070" i="1"/>
  <c r="O1070" i="1" s="1"/>
  <c r="M1069" i="1"/>
  <c r="O1069" i="1" s="1"/>
  <c r="M1068" i="1"/>
  <c r="O1068" i="1" s="1"/>
  <c r="M1067" i="1"/>
  <c r="O1067" i="1" s="1"/>
  <c r="M1066" i="1"/>
  <c r="O1066" i="1" s="1"/>
  <c r="M1083" i="1"/>
  <c r="O1083" i="1" s="1"/>
  <c r="M1084" i="1"/>
  <c r="O1084" i="1" s="1"/>
  <c r="M1085" i="1"/>
  <c r="O1085" i="1" s="1"/>
  <c r="M1086" i="1"/>
  <c r="O1086" i="1" s="1"/>
  <c r="M1087" i="1"/>
  <c r="O1087" i="1" s="1"/>
  <c r="M1088" i="1"/>
  <c r="O1088" i="1" s="1"/>
  <c r="M1089" i="1"/>
  <c r="O1089" i="1" s="1"/>
  <c r="M1090" i="1"/>
  <c r="O1090" i="1" s="1"/>
  <c r="M1091" i="1"/>
  <c r="O1091" i="1" s="1"/>
  <c r="M1092" i="1"/>
  <c r="O1092" i="1" s="1"/>
  <c r="M1093" i="1"/>
  <c r="O1093" i="1" s="1"/>
  <c r="M1094" i="1"/>
  <c r="O1094" i="1" s="1"/>
  <c r="M1095" i="1"/>
  <c r="O1095" i="1" s="1"/>
  <c r="M1096" i="1"/>
  <c r="O1096" i="1" s="1"/>
  <c r="M1097" i="1"/>
  <c r="O1097" i="1" s="1"/>
  <c r="M1065" i="1" l="1"/>
  <c r="O1065" i="1" s="1"/>
  <c r="M1064" i="1"/>
  <c r="O1064" i="1" s="1"/>
  <c r="M1063" i="1"/>
  <c r="O1063" i="1" s="1"/>
  <c r="M1062" i="1"/>
  <c r="O1062" i="1" s="1"/>
  <c r="M1061" i="1"/>
  <c r="O1061" i="1" s="1"/>
  <c r="M1060" i="1"/>
  <c r="O1060" i="1" s="1"/>
  <c r="M1058" i="1"/>
  <c r="O1058" i="1" s="1"/>
  <c r="M1059" i="1"/>
  <c r="O1059" i="1" s="1"/>
  <c r="M1054" i="1"/>
  <c r="O1054" i="1" s="1"/>
  <c r="M1055" i="1"/>
  <c r="O1055" i="1" s="1"/>
  <c r="M1056" i="1"/>
  <c r="O1056" i="1" s="1"/>
  <c r="M1057" i="1"/>
  <c r="O1057" i="1" s="1"/>
  <c r="M1053" i="1" l="1"/>
  <c r="O1053" i="1" s="1"/>
  <c r="M1052" i="1"/>
  <c r="O1052" i="1" s="1"/>
  <c r="M1046" i="1"/>
  <c r="O1046" i="1" s="1"/>
  <c r="M1051" i="1"/>
  <c r="O1051" i="1" s="1"/>
  <c r="M1048" i="1"/>
  <c r="O1048" i="1" s="1"/>
  <c r="M1049" i="1"/>
  <c r="O1049" i="1" s="1"/>
  <c r="M1047" i="1"/>
  <c r="O1047" i="1" s="1"/>
  <c r="M1045" i="1"/>
  <c r="O1045" i="1" s="1"/>
  <c r="M1042" i="1"/>
  <c r="O1042" i="1" s="1"/>
  <c r="M1050" i="1"/>
  <c r="O1050" i="1" s="1"/>
  <c r="M1044" i="1"/>
  <c r="O1044" i="1" s="1"/>
  <c r="M1043" i="1"/>
  <c r="O1043" i="1" s="1"/>
  <c r="M1041" i="1"/>
  <c r="O1041" i="1" s="1"/>
  <c r="M1040" i="1"/>
  <c r="O1040" i="1" s="1"/>
  <c r="M1039" i="1"/>
  <c r="O1039" i="1" s="1"/>
  <c r="M1038" i="1"/>
  <c r="O1038" i="1" s="1"/>
  <c r="M1036" i="1"/>
  <c r="O1036" i="1" s="1"/>
  <c r="M1037" i="1"/>
  <c r="O1037" i="1" s="1"/>
  <c r="M1035" i="1"/>
  <c r="O1035" i="1" s="1"/>
  <c r="M1034" i="1"/>
  <c r="O1034" i="1" s="1"/>
  <c r="M1033" i="1"/>
  <c r="O1033" i="1" s="1"/>
  <c r="M1032" i="1"/>
  <c r="O1032" i="1" s="1"/>
  <c r="M1031" i="1"/>
  <c r="O1031" i="1" s="1"/>
  <c r="M1030" i="1"/>
  <c r="O1030" i="1" s="1"/>
  <c r="M1029" i="1"/>
  <c r="O1029" i="1" s="1"/>
  <c r="M1028" i="1"/>
  <c r="O1028" i="1" s="1"/>
  <c r="M1027" i="1"/>
  <c r="O1027" i="1" s="1"/>
  <c r="M1026" i="1"/>
  <c r="O1026" i="1" s="1"/>
  <c r="M1025" i="1"/>
  <c r="O1025" i="1" s="1"/>
  <c r="M1024" i="1"/>
  <c r="O1024" i="1" s="1"/>
  <c r="M1023" i="1"/>
  <c r="O1023" i="1" s="1"/>
  <c r="M1022" i="1"/>
  <c r="O1022" i="1" s="1"/>
  <c r="M1021" i="1"/>
  <c r="O1021" i="1" s="1"/>
  <c r="M1007" i="1" l="1"/>
  <c r="O1007" i="1" s="1"/>
  <c r="M1008" i="1"/>
  <c r="O1008" i="1" s="1"/>
  <c r="M1009" i="1"/>
  <c r="O1009" i="1" s="1"/>
  <c r="M1010" i="1"/>
  <c r="O1010" i="1" s="1"/>
  <c r="M1011" i="1"/>
  <c r="O1011" i="1" s="1"/>
  <c r="M1012" i="1"/>
  <c r="O1012" i="1" s="1"/>
  <c r="M1013" i="1"/>
  <c r="O1013" i="1" s="1"/>
  <c r="M1014" i="1"/>
  <c r="O1014" i="1" s="1"/>
  <c r="M1015" i="1"/>
  <c r="O1015" i="1" s="1"/>
  <c r="M1016" i="1"/>
  <c r="O1016" i="1" s="1"/>
  <c r="M1017" i="1"/>
  <c r="O1017" i="1" s="1"/>
  <c r="M1018" i="1"/>
  <c r="O1018" i="1" s="1"/>
  <c r="M1019" i="1"/>
  <c r="O1019" i="1" s="1"/>
  <c r="M1020" i="1"/>
  <c r="O1020" i="1" s="1"/>
  <c r="M2" i="1" l="1"/>
  <c r="O2" i="1" s="1"/>
  <c r="M3" i="1"/>
  <c r="O3" i="1" s="1"/>
  <c r="M4" i="1"/>
  <c r="O4" i="1" s="1"/>
  <c r="M5" i="1"/>
  <c r="O5" i="1" s="1"/>
  <c r="M6" i="1"/>
  <c r="O6" i="1" s="1"/>
  <c r="M7" i="1"/>
  <c r="O7" i="1" s="1"/>
  <c r="M8" i="1"/>
  <c r="O8" i="1" s="1"/>
  <c r="M10" i="1"/>
  <c r="O10" i="1" s="1"/>
  <c r="M9" i="1"/>
  <c r="O9" i="1" s="1"/>
  <c r="M11" i="1"/>
  <c r="O11" i="1" s="1"/>
  <c r="M12" i="1"/>
  <c r="O12" i="1" s="1"/>
  <c r="M13" i="1"/>
  <c r="O13" i="1" s="1"/>
  <c r="M14" i="1"/>
  <c r="O14" i="1" s="1"/>
  <c r="M15" i="1"/>
  <c r="O15" i="1" s="1"/>
  <c r="M16" i="1"/>
  <c r="O16" i="1" s="1"/>
  <c r="M17" i="1"/>
  <c r="O17" i="1" s="1"/>
  <c r="M18" i="1"/>
  <c r="O18" i="1" s="1"/>
  <c r="M19" i="1"/>
  <c r="O19" i="1" s="1"/>
  <c r="M20" i="1"/>
  <c r="O20" i="1" s="1"/>
  <c r="M21" i="1"/>
  <c r="O21" i="1" s="1"/>
  <c r="M22" i="1"/>
  <c r="O22" i="1" s="1"/>
  <c r="M23" i="1"/>
  <c r="O23" i="1" s="1"/>
  <c r="M24" i="1"/>
  <c r="O24" i="1" s="1"/>
  <c r="M25" i="1"/>
  <c r="O25" i="1" s="1"/>
  <c r="M26" i="1"/>
  <c r="O26" i="1" s="1"/>
  <c r="M27" i="1"/>
  <c r="O27" i="1" s="1"/>
  <c r="M992" i="1" l="1"/>
  <c r="O992" i="1" s="1"/>
  <c r="M993" i="1"/>
  <c r="O993" i="1" s="1"/>
  <c r="M994" i="1"/>
  <c r="O994" i="1" s="1"/>
  <c r="M995" i="1"/>
  <c r="O995" i="1" s="1"/>
  <c r="M996" i="1"/>
  <c r="O996" i="1" s="1"/>
  <c r="M997" i="1"/>
  <c r="O997" i="1" s="1"/>
  <c r="M998" i="1"/>
  <c r="O998" i="1" s="1"/>
  <c r="M999" i="1"/>
  <c r="O999" i="1" s="1"/>
  <c r="M1000" i="1"/>
  <c r="O1000" i="1" s="1"/>
  <c r="M1001" i="1"/>
  <c r="O1001" i="1" s="1"/>
  <c r="M1002" i="1"/>
  <c r="O1002" i="1" s="1"/>
  <c r="M1003" i="1"/>
  <c r="O1003" i="1" s="1"/>
  <c r="M1004" i="1"/>
  <c r="O1004" i="1" s="1"/>
  <c r="M1005" i="1"/>
  <c r="O1005" i="1" s="1"/>
  <c r="M1006" i="1"/>
  <c r="O1006" i="1" s="1"/>
  <c r="M976" i="1" l="1"/>
  <c r="O976" i="1" s="1"/>
  <c r="M977" i="1"/>
  <c r="O977" i="1" s="1"/>
  <c r="M978" i="1"/>
  <c r="O978" i="1" s="1"/>
  <c r="M979" i="1"/>
  <c r="O979" i="1" s="1"/>
  <c r="M980" i="1"/>
  <c r="O980" i="1" s="1"/>
  <c r="M981" i="1"/>
  <c r="O981" i="1" s="1"/>
  <c r="M982" i="1"/>
  <c r="O982" i="1" s="1"/>
  <c r="M983" i="1"/>
  <c r="O983" i="1" s="1"/>
  <c r="M984" i="1"/>
  <c r="O984" i="1" s="1"/>
  <c r="M985" i="1"/>
  <c r="O985" i="1" s="1"/>
  <c r="M986" i="1"/>
  <c r="O986" i="1" s="1"/>
  <c r="M987" i="1"/>
  <c r="O987" i="1" s="1"/>
  <c r="M988" i="1"/>
  <c r="O988" i="1" s="1"/>
  <c r="M989" i="1"/>
  <c r="O989" i="1" s="1"/>
  <c r="M990" i="1"/>
  <c r="O990" i="1" s="1"/>
  <c r="M991" i="1"/>
  <c r="O991" i="1" s="1"/>
  <c r="M973" i="1" l="1"/>
  <c r="O973" i="1" s="1"/>
  <c r="M963" i="1"/>
  <c r="O963" i="1" s="1"/>
  <c r="M964" i="1"/>
  <c r="O964" i="1" s="1"/>
  <c r="M965" i="1"/>
  <c r="O965" i="1" s="1"/>
  <c r="M966" i="1"/>
  <c r="O966" i="1" s="1"/>
  <c r="M967" i="1"/>
  <c r="O967" i="1" s="1"/>
  <c r="M968" i="1"/>
  <c r="O968" i="1" s="1"/>
  <c r="M969" i="1"/>
  <c r="O969" i="1" s="1"/>
  <c r="O970" i="1"/>
  <c r="M971" i="1"/>
  <c r="O971" i="1" s="1"/>
  <c r="M972" i="1"/>
  <c r="O972" i="1" s="1"/>
  <c r="M974" i="1"/>
  <c r="O974" i="1" s="1"/>
  <c r="M975" i="1"/>
  <c r="O975" i="1" s="1"/>
  <c r="M942" i="1" l="1"/>
  <c r="O942" i="1" s="1"/>
  <c r="M943" i="1"/>
  <c r="O943" i="1" s="1"/>
  <c r="M944" i="1"/>
  <c r="O944" i="1" s="1"/>
  <c r="M945" i="1"/>
  <c r="O945" i="1" s="1"/>
  <c r="M946" i="1"/>
  <c r="O946" i="1" s="1"/>
  <c r="M947" i="1"/>
  <c r="O947" i="1" s="1"/>
  <c r="M948" i="1"/>
  <c r="O948" i="1" s="1"/>
  <c r="M949" i="1"/>
  <c r="O949" i="1" s="1"/>
  <c r="M950" i="1"/>
  <c r="O950" i="1" s="1"/>
  <c r="M951" i="1"/>
  <c r="O951" i="1" s="1"/>
  <c r="M952" i="1"/>
  <c r="O952" i="1" s="1"/>
  <c r="M953" i="1"/>
  <c r="O953" i="1" s="1"/>
  <c r="M954" i="1"/>
  <c r="O954" i="1" s="1"/>
  <c r="M955" i="1"/>
  <c r="O955" i="1" s="1"/>
  <c r="M956" i="1"/>
  <c r="O956" i="1" s="1"/>
  <c r="M957" i="1"/>
  <c r="O957" i="1" s="1"/>
  <c r="M958" i="1"/>
  <c r="O958" i="1" s="1"/>
  <c r="M959" i="1"/>
  <c r="O959" i="1" s="1"/>
  <c r="M960" i="1"/>
  <c r="O960" i="1" s="1"/>
  <c r="M961" i="1"/>
  <c r="O961" i="1" s="1"/>
  <c r="M962" i="1"/>
  <c r="O962" i="1" s="1"/>
  <c r="M941" i="1" l="1"/>
  <c r="O941" i="1" s="1"/>
  <c r="M940" i="1"/>
  <c r="O940" i="1" s="1"/>
  <c r="M939" i="1"/>
  <c r="O939" i="1" s="1"/>
  <c r="M938" i="1"/>
  <c r="O938" i="1" s="1"/>
  <c r="M937" i="1"/>
  <c r="O937" i="1" s="1"/>
  <c r="M936" i="1"/>
  <c r="O936" i="1" s="1"/>
  <c r="M935" i="1"/>
  <c r="O935" i="1" s="1"/>
  <c r="M934" i="1"/>
  <c r="O934" i="1" s="1"/>
  <c r="M933" i="1"/>
  <c r="O933" i="1" s="1"/>
  <c r="M932" i="1"/>
  <c r="O932" i="1" s="1"/>
  <c r="M931" i="1"/>
  <c r="O931" i="1" s="1"/>
  <c r="M930" i="1"/>
  <c r="O930" i="1" s="1"/>
  <c r="M929" i="1"/>
  <c r="O929" i="1" s="1"/>
  <c r="M928" i="1"/>
  <c r="O928" i="1" s="1"/>
  <c r="M927" i="1"/>
  <c r="O927" i="1" s="1"/>
  <c r="M915" i="1" l="1"/>
  <c r="O915" i="1" s="1"/>
  <c r="M911" i="1"/>
  <c r="O911" i="1" s="1"/>
  <c r="M912" i="1"/>
  <c r="O912" i="1" s="1"/>
  <c r="M913" i="1"/>
  <c r="O913" i="1" s="1"/>
  <c r="M914" i="1"/>
  <c r="O914" i="1" s="1"/>
  <c r="M916" i="1"/>
  <c r="O916" i="1" s="1"/>
  <c r="M917" i="1"/>
  <c r="O917" i="1" s="1"/>
  <c r="M918" i="1"/>
  <c r="O918" i="1" s="1"/>
  <c r="M919" i="1"/>
  <c r="O919" i="1" s="1"/>
  <c r="M920" i="1"/>
  <c r="O920" i="1" s="1"/>
  <c r="M921" i="1"/>
  <c r="O921" i="1" s="1"/>
  <c r="M922" i="1"/>
  <c r="O922" i="1" s="1"/>
  <c r="M923" i="1"/>
  <c r="O923" i="1" s="1"/>
  <c r="M924" i="1"/>
  <c r="O924" i="1" s="1"/>
  <c r="M925" i="1"/>
  <c r="O925" i="1" s="1"/>
  <c r="M926" i="1"/>
  <c r="O926" i="1" s="1"/>
  <c r="M893" i="1" l="1"/>
  <c r="O893" i="1" s="1"/>
  <c r="M894" i="1"/>
  <c r="O894" i="1" s="1"/>
  <c r="M895" i="1"/>
  <c r="O895" i="1" s="1"/>
  <c r="M896" i="1"/>
  <c r="O896" i="1" s="1"/>
  <c r="M897" i="1"/>
  <c r="O897" i="1" s="1"/>
  <c r="M898" i="1"/>
  <c r="O898" i="1" s="1"/>
  <c r="O899" i="1"/>
  <c r="M900" i="1"/>
  <c r="O900" i="1" s="1"/>
  <c r="M901" i="1"/>
  <c r="O901" i="1" s="1"/>
  <c r="M902" i="1"/>
  <c r="O902" i="1" s="1"/>
  <c r="M903" i="1"/>
  <c r="O903" i="1" s="1"/>
  <c r="M904" i="1"/>
  <c r="O904" i="1" s="1"/>
  <c r="M905" i="1"/>
  <c r="O905" i="1" s="1"/>
  <c r="M906" i="1"/>
  <c r="O906" i="1" s="1"/>
  <c r="M907" i="1"/>
  <c r="O907" i="1" s="1"/>
  <c r="M908" i="1"/>
  <c r="O908" i="1" s="1"/>
  <c r="M909" i="1"/>
  <c r="O909" i="1" s="1"/>
  <c r="M910" i="1"/>
  <c r="O910" i="1" s="1"/>
  <c r="M879" i="1" l="1"/>
  <c r="O879" i="1" s="1"/>
  <c r="M880" i="1"/>
  <c r="O880" i="1" s="1"/>
  <c r="O881" i="1"/>
  <c r="M882" i="1"/>
  <c r="O882" i="1" s="1"/>
  <c r="M883" i="1"/>
  <c r="O883" i="1" s="1"/>
  <c r="M884" i="1"/>
  <c r="O884" i="1" s="1"/>
  <c r="M885" i="1"/>
  <c r="O885" i="1" s="1"/>
  <c r="M886" i="1"/>
  <c r="O886" i="1" s="1"/>
  <c r="M887" i="1"/>
  <c r="O887" i="1" s="1"/>
  <c r="M888" i="1"/>
  <c r="O888" i="1" s="1"/>
  <c r="M889" i="1"/>
  <c r="O889" i="1" s="1"/>
  <c r="M890" i="1"/>
  <c r="O890" i="1" s="1"/>
  <c r="M891" i="1"/>
  <c r="O891" i="1" s="1"/>
  <c r="O892" i="1"/>
  <c r="M864" i="1" l="1"/>
  <c r="O864" i="1" s="1"/>
  <c r="M865" i="1"/>
  <c r="O865" i="1" s="1"/>
  <c r="M866" i="1"/>
  <c r="O866" i="1" s="1"/>
  <c r="M867" i="1"/>
  <c r="O867" i="1" s="1"/>
  <c r="M868" i="1"/>
  <c r="O868" i="1" s="1"/>
  <c r="M869" i="1"/>
  <c r="O869" i="1" s="1"/>
  <c r="M870" i="1"/>
  <c r="O870" i="1" s="1"/>
  <c r="M871" i="1"/>
  <c r="O871" i="1" s="1"/>
  <c r="M872" i="1"/>
  <c r="O872" i="1" s="1"/>
  <c r="M873" i="1"/>
  <c r="O873" i="1" s="1"/>
  <c r="M874" i="1"/>
  <c r="O874" i="1" s="1"/>
  <c r="M875" i="1"/>
  <c r="O875" i="1" s="1"/>
  <c r="M876" i="1"/>
  <c r="O876" i="1" s="1"/>
  <c r="M877" i="1"/>
  <c r="O877" i="1" s="1"/>
  <c r="M878" i="1"/>
  <c r="O878" i="1" s="1"/>
  <c r="M851" i="1" l="1"/>
  <c r="O851" i="1" s="1"/>
  <c r="M854" i="1"/>
  <c r="O854" i="1" s="1"/>
  <c r="M855" i="1"/>
  <c r="O855" i="1" s="1"/>
  <c r="M856" i="1"/>
  <c r="O856" i="1" s="1"/>
  <c r="M857" i="1"/>
  <c r="O857" i="1" s="1"/>
  <c r="M858" i="1"/>
  <c r="O858" i="1" s="1"/>
  <c r="M859" i="1"/>
  <c r="O859" i="1" s="1"/>
  <c r="M860" i="1"/>
  <c r="O860" i="1" s="1"/>
  <c r="M861" i="1"/>
  <c r="O861" i="1" s="1"/>
  <c r="M862" i="1"/>
  <c r="O862" i="1" s="1"/>
  <c r="M863" i="1"/>
  <c r="O863" i="1" s="1"/>
  <c r="M836" i="1" l="1"/>
  <c r="O836" i="1" s="1"/>
  <c r="M837" i="1"/>
  <c r="O837" i="1" s="1"/>
  <c r="M838" i="1"/>
  <c r="O838" i="1" s="1"/>
  <c r="M839" i="1"/>
  <c r="O839" i="1" s="1"/>
  <c r="M840" i="1"/>
  <c r="O840" i="1" s="1"/>
  <c r="M841" i="1"/>
  <c r="O841" i="1" s="1"/>
  <c r="M842" i="1"/>
  <c r="O842" i="1" s="1"/>
  <c r="O843" i="1"/>
  <c r="M844" i="1"/>
  <c r="O844" i="1" s="1"/>
  <c r="M845" i="1"/>
  <c r="O845" i="1" s="1"/>
  <c r="M846" i="1"/>
  <c r="O846" i="1" s="1"/>
  <c r="M847" i="1"/>
  <c r="O847" i="1" s="1"/>
  <c r="M848" i="1"/>
  <c r="O848" i="1" s="1"/>
  <c r="M849" i="1"/>
  <c r="O849" i="1" s="1"/>
  <c r="M850" i="1"/>
  <c r="O850" i="1" s="1"/>
  <c r="M852" i="1"/>
  <c r="O852" i="1" s="1"/>
  <c r="M853" i="1"/>
  <c r="O853" i="1" s="1"/>
  <c r="M826" i="1" l="1"/>
  <c r="O826" i="1" s="1"/>
  <c r="M827" i="1"/>
  <c r="O827" i="1" s="1"/>
  <c r="M828" i="1"/>
  <c r="O828" i="1" s="1"/>
  <c r="M829" i="1"/>
  <c r="O829" i="1" s="1"/>
  <c r="M830" i="1"/>
  <c r="O830" i="1" s="1"/>
  <c r="M831" i="1"/>
  <c r="O831" i="1" s="1"/>
  <c r="M832" i="1"/>
  <c r="O832" i="1" s="1"/>
  <c r="M833" i="1"/>
  <c r="O833" i="1" s="1"/>
  <c r="M834" i="1"/>
  <c r="O834" i="1" s="1"/>
  <c r="M835" i="1"/>
  <c r="O835" i="1" s="1"/>
  <c r="M804" i="1" l="1"/>
  <c r="O804" i="1" s="1"/>
  <c r="M805" i="1"/>
  <c r="O805" i="1" s="1"/>
  <c r="M806" i="1"/>
  <c r="O806" i="1" s="1"/>
  <c r="M807" i="1"/>
  <c r="O807" i="1" s="1"/>
  <c r="M808" i="1"/>
  <c r="O808" i="1" s="1"/>
  <c r="M809" i="1"/>
  <c r="O809" i="1" s="1"/>
  <c r="M810" i="1"/>
  <c r="O810" i="1" s="1"/>
  <c r="M811" i="1"/>
  <c r="O811" i="1" s="1"/>
  <c r="M812" i="1"/>
  <c r="O812" i="1" s="1"/>
  <c r="M813" i="1"/>
  <c r="O813" i="1" s="1"/>
  <c r="M814" i="1"/>
  <c r="O814" i="1" s="1"/>
  <c r="M815" i="1"/>
  <c r="O815" i="1" s="1"/>
  <c r="M816" i="1"/>
  <c r="O816" i="1" s="1"/>
  <c r="M817" i="1"/>
  <c r="O817" i="1" s="1"/>
  <c r="M818" i="1"/>
  <c r="O818" i="1" s="1"/>
  <c r="M819" i="1"/>
  <c r="O819" i="1" s="1"/>
  <c r="M820" i="1"/>
  <c r="O820" i="1" s="1"/>
  <c r="M821" i="1"/>
  <c r="O821" i="1" s="1"/>
  <c r="M822" i="1"/>
  <c r="O822" i="1" s="1"/>
  <c r="M823" i="1"/>
  <c r="O823" i="1" s="1"/>
  <c r="M824" i="1"/>
  <c r="O824" i="1" s="1"/>
  <c r="O825" i="1"/>
  <c r="M801" i="1" l="1"/>
  <c r="O801" i="1" s="1"/>
  <c r="M802" i="1"/>
  <c r="O802" i="1" s="1"/>
  <c r="M803" i="1"/>
  <c r="O803" i="1" s="1"/>
  <c r="M800" i="1"/>
  <c r="O800" i="1" s="1"/>
  <c r="M798" i="1"/>
  <c r="O798" i="1" s="1"/>
  <c r="M799" i="1"/>
  <c r="O799" i="1" s="1"/>
  <c r="M797" i="1"/>
  <c r="O797" i="1" s="1"/>
  <c r="M795" i="1"/>
  <c r="O795" i="1" s="1"/>
  <c r="M796" i="1"/>
  <c r="O796" i="1" s="1"/>
  <c r="M794" i="1"/>
  <c r="O794" i="1" s="1"/>
  <c r="M784" i="1"/>
  <c r="O784" i="1" s="1"/>
  <c r="M785" i="1"/>
  <c r="O785" i="1" s="1"/>
  <c r="M786" i="1"/>
  <c r="O786" i="1" s="1"/>
  <c r="M787" i="1"/>
  <c r="O787" i="1" s="1"/>
  <c r="M788" i="1"/>
  <c r="O788" i="1" s="1"/>
  <c r="M789" i="1"/>
  <c r="O789" i="1" s="1"/>
  <c r="M790" i="1"/>
  <c r="O790" i="1" s="1"/>
  <c r="M791" i="1"/>
  <c r="O791" i="1" s="1"/>
  <c r="M792" i="1"/>
  <c r="O792" i="1" s="1"/>
  <c r="M793" i="1"/>
  <c r="O793" i="1" s="1"/>
  <c r="M783" i="1" l="1"/>
  <c r="O783" i="1" s="1"/>
  <c r="M782" i="1"/>
  <c r="O782" i="1" s="1"/>
  <c r="M781" i="1"/>
  <c r="O781" i="1" s="1"/>
  <c r="M780" i="1"/>
  <c r="O780" i="1" s="1"/>
  <c r="M778" i="1"/>
  <c r="O778" i="1" s="1"/>
  <c r="M779" i="1"/>
  <c r="O779" i="1" s="1"/>
  <c r="M777" i="1"/>
  <c r="O777" i="1" s="1"/>
  <c r="M776" i="1"/>
  <c r="O776" i="1" s="1"/>
  <c r="M775" i="1"/>
  <c r="O775" i="1" s="1"/>
  <c r="M774" i="1"/>
  <c r="O774" i="1" s="1"/>
  <c r="M772" i="1"/>
  <c r="O772" i="1" s="1"/>
  <c r="M773" i="1"/>
  <c r="O773" i="1" s="1"/>
  <c r="M770" i="1"/>
  <c r="O770" i="1" s="1"/>
  <c r="M771" i="1"/>
  <c r="O771" i="1" s="1"/>
  <c r="M769" i="1"/>
  <c r="O769" i="1" s="1"/>
  <c r="M768" i="1"/>
  <c r="O768" i="1" s="1"/>
  <c r="M767" i="1"/>
  <c r="O767" i="1" s="1"/>
  <c r="M765" i="1"/>
  <c r="O765" i="1" s="1"/>
  <c r="M766" i="1"/>
  <c r="O766" i="1" s="1"/>
  <c r="M763" i="1"/>
  <c r="O763" i="1" s="1"/>
  <c r="M756" i="1" l="1"/>
  <c r="O756" i="1" s="1"/>
  <c r="M757" i="1"/>
  <c r="O757" i="1" s="1"/>
  <c r="M758" i="1"/>
  <c r="O758" i="1" s="1"/>
  <c r="M759" i="1"/>
  <c r="O759" i="1" s="1"/>
  <c r="M760" i="1"/>
  <c r="O760" i="1" s="1"/>
  <c r="M761" i="1"/>
  <c r="O761" i="1" s="1"/>
  <c r="M762" i="1"/>
  <c r="O762" i="1" s="1"/>
  <c r="O764" i="1"/>
  <c r="M748" i="1" l="1"/>
  <c r="O748" i="1" s="1"/>
  <c r="M749" i="1"/>
  <c r="O749" i="1" s="1"/>
  <c r="M750" i="1"/>
  <c r="O750" i="1" s="1"/>
  <c r="M751" i="1"/>
  <c r="O751" i="1" s="1"/>
  <c r="M752" i="1"/>
  <c r="O752" i="1" s="1"/>
  <c r="M753" i="1"/>
  <c r="O753" i="1" s="1"/>
  <c r="M754" i="1"/>
  <c r="O754" i="1" s="1"/>
  <c r="M755" i="1"/>
  <c r="O755" i="1" s="1"/>
  <c r="M729" i="1" l="1"/>
  <c r="O729" i="1" s="1"/>
  <c r="M730" i="1"/>
  <c r="O730" i="1" s="1"/>
  <c r="M731" i="1"/>
  <c r="O731" i="1" s="1"/>
  <c r="M732" i="1"/>
  <c r="O732" i="1" s="1"/>
  <c r="M733" i="1"/>
  <c r="O733" i="1" s="1"/>
  <c r="M734" i="1"/>
  <c r="O734" i="1" s="1"/>
  <c r="M735" i="1"/>
  <c r="O735" i="1" s="1"/>
  <c r="M736" i="1"/>
  <c r="O736" i="1" s="1"/>
  <c r="M737" i="1"/>
  <c r="O737" i="1" s="1"/>
  <c r="M738" i="1"/>
  <c r="O738" i="1" s="1"/>
  <c r="O739" i="1"/>
  <c r="M740" i="1"/>
  <c r="O740" i="1" s="1"/>
  <c r="M741" i="1"/>
  <c r="O741" i="1" s="1"/>
  <c r="M742" i="1"/>
  <c r="O742" i="1" s="1"/>
  <c r="M743" i="1"/>
  <c r="O743" i="1" s="1"/>
  <c r="M744" i="1"/>
  <c r="O744" i="1" s="1"/>
  <c r="M745" i="1"/>
  <c r="O745" i="1" s="1"/>
  <c r="M746" i="1"/>
  <c r="O746" i="1" s="1"/>
  <c r="M747" i="1"/>
  <c r="O747" i="1" s="1"/>
  <c r="M728" i="1" l="1"/>
  <c r="O728" i="1" s="1"/>
  <c r="M726" i="1"/>
  <c r="O726" i="1" s="1"/>
  <c r="M727" i="1"/>
  <c r="O727" i="1" s="1"/>
  <c r="M725" i="1"/>
  <c r="O725" i="1" s="1"/>
  <c r="M724" i="1"/>
  <c r="O724" i="1" s="1"/>
  <c r="M723" i="1"/>
  <c r="O723" i="1" s="1"/>
  <c r="M722" i="1"/>
  <c r="O722" i="1" s="1"/>
  <c r="M721" i="1"/>
  <c r="O721" i="1" s="1"/>
  <c r="M720" i="1"/>
  <c r="O720" i="1" s="1"/>
  <c r="M719" i="1"/>
  <c r="O719" i="1" s="1"/>
  <c r="M718" i="1"/>
  <c r="O718" i="1" s="1"/>
  <c r="M717" i="1"/>
  <c r="O717" i="1" s="1"/>
  <c r="M705" i="1" l="1"/>
  <c r="O705" i="1" s="1"/>
  <c r="M706" i="1"/>
  <c r="O706" i="1" s="1"/>
  <c r="M707" i="1"/>
  <c r="O707" i="1" s="1"/>
  <c r="M708" i="1"/>
  <c r="O708" i="1" s="1"/>
  <c r="M709" i="1"/>
  <c r="O709" i="1" s="1"/>
  <c r="M710" i="1"/>
  <c r="O710" i="1" s="1"/>
  <c r="M711" i="1"/>
  <c r="O711" i="1" s="1"/>
  <c r="M712" i="1"/>
  <c r="O712" i="1" s="1"/>
  <c r="M713" i="1"/>
  <c r="O713" i="1" s="1"/>
  <c r="M714" i="1"/>
  <c r="O714" i="1" s="1"/>
  <c r="M715" i="1"/>
  <c r="O715" i="1" s="1"/>
  <c r="M716" i="1"/>
  <c r="O716" i="1" s="1"/>
  <c r="M694" i="1" l="1"/>
  <c r="O694" i="1" s="1"/>
  <c r="M695" i="1"/>
  <c r="O695" i="1" s="1"/>
  <c r="M696" i="1"/>
  <c r="O696" i="1" s="1"/>
  <c r="M697" i="1"/>
  <c r="O697" i="1" s="1"/>
  <c r="M698" i="1"/>
  <c r="O698" i="1" s="1"/>
  <c r="M699" i="1"/>
  <c r="O699" i="1" s="1"/>
  <c r="M700" i="1"/>
  <c r="O700" i="1" s="1"/>
  <c r="M701" i="1"/>
  <c r="O701" i="1" s="1"/>
  <c r="M702" i="1"/>
  <c r="O702" i="1" s="1"/>
  <c r="M703" i="1"/>
  <c r="O703" i="1" s="1"/>
  <c r="M704" i="1"/>
  <c r="O704" i="1" s="1"/>
  <c r="M683" i="1" l="1"/>
  <c r="O683" i="1" s="1"/>
  <c r="M688" i="1"/>
  <c r="O688" i="1" s="1"/>
  <c r="M686" i="1"/>
  <c r="O686" i="1" s="1"/>
  <c r="M689" i="1"/>
  <c r="O689" i="1" s="1"/>
  <c r="M690" i="1"/>
  <c r="O690" i="1" s="1"/>
  <c r="M687" i="1"/>
  <c r="O687" i="1" s="1"/>
  <c r="M691" i="1"/>
  <c r="O691" i="1" s="1"/>
  <c r="M682" i="1"/>
  <c r="O682" i="1" s="1"/>
  <c r="M685" i="1"/>
  <c r="O685" i="1" s="1"/>
  <c r="M692" i="1"/>
  <c r="O692" i="1" s="1"/>
  <c r="M693" i="1"/>
  <c r="O693" i="1" s="1"/>
  <c r="M684" i="1"/>
  <c r="O684" i="1" s="1"/>
  <c r="M674" i="1" l="1"/>
  <c r="O674" i="1" s="1"/>
  <c r="M675" i="1"/>
  <c r="O675" i="1" s="1"/>
  <c r="M676" i="1"/>
  <c r="O676" i="1" s="1"/>
  <c r="M677" i="1"/>
  <c r="O677" i="1" s="1"/>
  <c r="M678" i="1"/>
  <c r="O678" i="1" s="1"/>
  <c r="M679" i="1"/>
  <c r="O679" i="1" s="1"/>
  <c r="M680" i="1"/>
  <c r="O680" i="1" s="1"/>
  <c r="M681" i="1"/>
  <c r="O681" i="1" s="1"/>
  <c r="M660" i="1" l="1"/>
  <c r="O660" i="1" s="1"/>
  <c r="M661" i="1"/>
  <c r="O661" i="1" s="1"/>
  <c r="M662" i="1"/>
  <c r="O662" i="1" s="1"/>
  <c r="M663" i="1"/>
  <c r="O663" i="1" s="1"/>
  <c r="M664" i="1"/>
  <c r="O664" i="1" s="1"/>
  <c r="M665" i="1"/>
  <c r="O665" i="1" s="1"/>
  <c r="M666" i="1"/>
  <c r="O666" i="1" s="1"/>
  <c r="M667" i="1"/>
  <c r="O667" i="1" s="1"/>
  <c r="M668" i="1"/>
  <c r="O668" i="1" s="1"/>
  <c r="M669" i="1"/>
  <c r="O669" i="1" s="1"/>
  <c r="O670" i="1"/>
  <c r="M671" i="1"/>
  <c r="O671" i="1" s="1"/>
  <c r="M672" i="1"/>
  <c r="O672" i="1" s="1"/>
  <c r="M673" i="1"/>
  <c r="O673" i="1" s="1"/>
  <c r="M656" i="1" l="1"/>
  <c r="O656" i="1" s="1"/>
  <c r="M657" i="1"/>
  <c r="O657" i="1" s="1"/>
  <c r="M658" i="1"/>
  <c r="O658" i="1" s="1"/>
  <c r="M659" i="1"/>
  <c r="O659" i="1" s="1"/>
  <c r="M642" i="1" l="1"/>
  <c r="O642" i="1" s="1"/>
  <c r="M643" i="1"/>
  <c r="O643" i="1" s="1"/>
  <c r="M644" i="1"/>
  <c r="O644" i="1" s="1"/>
  <c r="M645" i="1"/>
  <c r="O645" i="1" s="1"/>
  <c r="M646" i="1"/>
  <c r="O646" i="1" s="1"/>
  <c r="M647" i="1"/>
  <c r="O647" i="1" s="1"/>
  <c r="M648" i="1"/>
  <c r="O648" i="1" s="1"/>
  <c r="M649" i="1"/>
  <c r="O649" i="1" s="1"/>
  <c r="M650" i="1"/>
  <c r="O650" i="1" s="1"/>
  <c r="M651" i="1"/>
  <c r="O651" i="1" s="1"/>
  <c r="M652" i="1"/>
  <c r="O652" i="1" s="1"/>
  <c r="M653" i="1"/>
  <c r="O653" i="1" s="1"/>
  <c r="M654" i="1"/>
  <c r="O654" i="1" s="1"/>
  <c r="M655" i="1"/>
  <c r="O655" i="1" s="1"/>
  <c r="M639" i="1" l="1"/>
  <c r="O639" i="1" s="1"/>
  <c r="M640" i="1"/>
  <c r="O640" i="1" s="1"/>
  <c r="M641" i="1"/>
  <c r="O641" i="1" s="1"/>
  <c r="M637" i="1"/>
  <c r="O637" i="1" s="1"/>
  <c r="M638" i="1"/>
  <c r="O638" i="1" s="1"/>
  <c r="M636" i="1" l="1"/>
  <c r="O636" i="1" s="1"/>
  <c r="M635" i="1"/>
  <c r="O635" i="1" s="1"/>
  <c r="M633" i="1"/>
  <c r="O633" i="1" s="1"/>
  <c r="M634" i="1"/>
  <c r="O634" i="1" s="1"/>
  <c r="M632" i="1"/>
  <c r="O632" i="1" s="1"/>
  <c r="M631" i="1"/>
  <c r="O631" i="1" s="1"/>
  <c r="M630" i="1" l="1"/>
  <c r="O630" i="1" s="1"/>
  <c r="M629" i="1"/>
  <c r="O629" i="1" s="1"/>
  <c r="M628" i="1"/>
  <c r="O628" i="1" s="1"/>
  <c r="M627" i="1"/>
  <c r="O627" i="1" s="1"/>
  <c r="M626" i="1"/>
  <c r="O626" i="1" s="1"/>
  <c r="M625" i="1"/>
  <c r="O625" i="1" s="1"/>
  <c r="M624" i="1"/>
  <c r="O624" i="1" s="1"/>
  <c r="M623" i="1"/>
  <c r="O623" i="1" s="1"/>
  <c r="M622" i="1"/>
  <c r="O622" i="1" s="1"/>
  <c r="M621" i="1"/>
  <c r="O621" i="1" s="1"/>
  <c r="M620" i="1"/>
  <c r="O620" i="1" s="1"/>
  <c r="M619" i="1"/>
  <c r="O619" i="1" s="1"/>
  <c r="M617" i="1"/>
  <c r="O617" i="1" s="1"/>
  <c r="M618" i="1"/>
  <c r="O618" i="1" s="1"/>
  <c r="M616" i="1"/>
  <c r="O616" i="1" s="1"/>
  <c r="M615" i="1"/>
  <c r="O615" i="1" s="1"/>
  <c r="M613" i="1"/>
  <c r="O613" i="1" s="1"/>
  <c r="M614" i="1"/>
  <c r="O614" i="1" s="1"/>
  <c r="M612" i="1"/>
  <c r="O612" i="1" s="1"/>
  <c r="M611" i="1"/>
  <c r="O611" i="1" s="1"/>
  <c r="M606" i="1" l="1"/>
  <c r="O606" i="1" s="1"/>
  <c r="M607" i="1"/>
  <c r="O607" i="1" s="1"/>
  <c r="M608" i="1"/>
  <c r="O608" i="1" s="1"/>
  <c r="M609" i="1"/>
  <c r="O609" i="1" s="1"/>
  <c r="M610" i="1"/>
  <c r="O610" i="1" s="1"/>
  <c r="M599" i="1" l="1"/>
  <c r="O599" i="1" s="1"/>
  <c r="M600" i="1"/>
  <c r="O600" i="1" s="1"/>
  <c r="M601" i="1"/>
  <c r="O601" i="1" s="1"/>
  <c r="M602" i="1"/>
  <c r="O602" i="1" s="1"/>
  <c r="M603" i="1"/>
  <c r="O603" i="1" s="1"/>
  <c r="M604" i="1"/>
  <c r="O604" i="1" s="1"/>
  <c r="M605" i="1"/>
  <c r="O605" i="1" s="1"/>
  <c r="O594" i="1" l="1"/>
  <c r="M595" i="1"/>
  <c r="O595" i="1" s="1"/>
  <c r="M596" i="1"/>
  <c r="O596" i="1" s="1"/>
  <c r="M597" i="1"/>
  <c r="O597" i="1" s="1"/>
  <c r="M598" i="1"/>
  <c r="O598" i="1" s="1"/>
  <c r="M583" i="1" l="1"/>
  <c r="O583" i="1" s="1"/>
  <c r="M584" i="1"/>
  <c r="O584" i="1" s="1"/>
  <c r="M585" i="1"/>
  <c r="O585" i="1" s="1"/>
  <c r="M586" i="1"/>
  <c r="O586" i="1" s="1"/>
  <c r="M587" i="1"/>
  <c r="O587" i="1" s="1"/>
  <c r="M588" i="1"/>
  <c r="O588" i="1" s="1"/>
  <c r="M589" i="1"/>
  <c r="O589" i="1" s="1"/>
  <c r="M590" i="1"/>
  <c r="O590" i="1" s="1"/>
  <c r="M591" i="1"/>
  <c r="O591" i="1" s="1"/>
  <c r="M592" i="1"/>
  <c r="O592" i="1" s="1"/>
  <c r="M593" i="1"/>
  <c r="O593" i="1" s="1"/>
  <c r="M563" i="1" l="1"/>
  <c r="O563" i="1" s="1"/>
  <c r="M564" i="1"/>
  <c r="O564" i="1" s="1"/>
  <c r="O565" i="1"/>
  <c r="M566" i="1"/>
  <c r="O566" i="1" s="1"/>
  <c r="M567" i="1"/>
  <c r="O567" i="1" s="1"/>
  <c r="M568" i="1"/>
  <c r="O568" i="1" s="1"/>
  <c r="M569" i="1"/>
  <c r="O569" i="1" s="1"/>
  <c r="M570" i="1"/>
  <c r="O570" i="1" s="1"/>
  <c r="M571" i="1"/>
  <c r="O571" i="1" s="1"/>
  <c r="M572" i="1"/>
  <c r="O572" i="1" s="1"/>
  <c r="M573" i="1"/>
  <c r="O573" i="1" s="1"/>
  <c r="M574" i="1"/>
  <c r="O574" i="1" s="1"/>
  <c r="M575" i="1"/>
  <c r="O575" i="1" s="1"/>
  <c r="M576" i="1"/>
  <c r="O576" i="1" s="1"/>
  <c r="M577" i="1"/>
  <c r="O577" i="1" s="1"/>
  <c r="M578" i="1"/>
  <c r="O578" i="1" s="1"/>
  <c r="M579" i="1"/>
  <c r="O579" i="1" s="1"/>
  <c r="M580" i="1"/>
  <c r="O580" i="1" s="1"/>
  <c r="M581" i="1"/>
  <c r="O581" i="1" s="1"/>
  <c r="M582" i="1"/>
  <c r="O582" i="1" s="1"/>
  <c r="M552" i="1" l="1"/>
  <c r="O552" i="1" s="1"/>
  <c r="M553" i="1"/>
  <c r="O553" i="1" s="1"/>
  <c r="M554" i="1"/>
  <c r="O554" i="1" s="1"/>
  <c r="M555" i="1"/>
  <c r="O555" i="1" s="1"/>
  <c r="M556" i="1"/>
  <c r="O556" i="1" s="1"/>
  <c r="M557" i="1"/>
  <c r="O557" i="1" s="1"/>
  <c r="M558" i="1"/>
  <c r="O558" i="1" s="1"/>
  <c r="M559" i="1"/>
  <c r="O559" i="1" s="1"/>
  <c r="M560" i="1"/>
  <c r="O560" i="1" s="1"/>
  <c r="M561" i="1"/>
  <c r="O561" i="1" s="1"/>
  <c r="M562" i="1"/>
  <c r="O562" i="1" s="1"/>
  <c r="O549" i="1" l="1"/>
  <c r="O539" i="1"/>
  <c r="O542" i="1"/>
  <c r="O537" i="1"/>
  <c r="O546" i="1"/>
  <c r="O548" i="1"/>
  <c r="O551" i="1"/>
  <c r="O547" i="1"/>
  <c r="O545" i="1"/>
  <c r="O535" i="1"/>
  <c r="O538" i="1"/>
  <c r="O540" i="1"/>
  <c r="O544" i="1"/>
  <c r="O536" i="1"/>
  <c r="O541" i="1"/>
  <c r="O543" i="1"/>
  <c r="O550" i="1"/>
  <c r="M525" i="1"/>
  <c r="O525" i="1" s="1"/>
  <c r="M526" i="1"/>
  <c r="O526" i="1" s="1"/>
  <c r="M527" i="1"/>
  <c r="O527" i="1" s="1"/>
  <c r="M528" i="1"/>
  <c r="O528" i="1" s="1"/>
  <c r="M529" i="1"/>
  <c r="O529" i="1" s="1"/>
  <c r="M530" i="1"/>
  <c r="O530" i="1" s="1"/>
  <c r="M531" i="1"/>
  <c r="O531" i="1" s="1"/>
  <c r="M532" i="1"/>
  <c r="O532" i="1" s="1"/>
  <c r="M533" i="1"/>
  <c r="O533" i="1" s="1"/>
  <c r="M534" i="1"/>
  <c r="O534" i="1" s="1"/>
  <c r="M510" i="1" l="1"/>
  <c r="O510" i="1" s="1"/>
  <c r="M511" i="1"/>
  <c r="O511" i="1" s="1"/>
  <c r="M512" i="1"/>
  <c r="O512" i="1" s="1"/>
  <c r="M513" i="1"/>
  <c r="O513" i="1" s="1"/>
  <c r="M514" i="1"/>
  <c r="O514" i="1" s="1"/>
  <c r="M515" i="1"/>
  <c r="O515" i="1" s="1"/>
  <c r="M516" i="1"/>
  <c r="O516" i="1" s="1"/>
  <c r="M517" i="1"/>
  <c r="O517" i="1" s="1"/>
  <c r="M518" i="1"/>
  <c r="O518" i="1" s="1"/>
  <c r="M519" i="1"/>
  <c r="O519" i="1" s="1"/>
  <c r="M520" i="1"/>
  <c r="O520" i="1" s="1"/>
  <c r="M521" i="1"/>
  <c r="O521" i="1" s="1"/>
  <c r="M522" i="1"/>
  <c r="O522" i="1" s="1"/>
  <c r="M523" i="1"/>
  <c r="O523" i="1" s="1"/>
  <c r="M524" i="1"/>
  <c r="O524" i="1" s="1"/>
  <c r="M500" i="1" l="1"/>
  <c r="O500" i="1" s="1"/>
  <c r="M501" i="1"/>
  <c r="O501" i="1" s="1"/>
  <c r="M502" i="1"/>
  <c r="O502" i="1" s="1"/>
  <c r="M503" i="1"/>
  <c r="O503" i="1" s="1"/>
  <c r="M504" i="1"/>
  <c r="O504" i="1" s="1"/>
  <c r="M505" i="1"/>
  <c r="O505" i="1" s="1"/>
  <c r="M506" i="1"/>
  <c r="O506" i="1" s="1"/>
  <c r="M507" i="1"/>
  <c r="O507" i="1" s="1"/>
  <c r="M508" i="1"/>
  <c r="O508" i="1" s="1"/>
  <c r="M509" i="1"/>
  <c r="O509" i="1" s="1"/>
  <c r="M499" i="1"/>
  <c r="O499" i="1" s="1"/>
  <c r="M495" i="1"/>
  <c r="O495" i="1" s="1"/>
  <c r="M496" i="1"/>
  <c r="O496" i="1" s="1"/>
  <c r="M497" i="1"/>
  <c r="O497" i="1" s="1"/>
  <c r="M498" i="1"/>
  <c r="O498" i="1" s="1"/>
  <c r="M488" i="1" l="1"/>
  <c r="O488" i="1" s="1"/>
  <c r="M489" i="1"/>
  <c r="O489" i="1" s="1"/>
  <c r="M490" i="1"/>
  <c r="O490" i="1" s="1"/>
  <c r="M491" i="1"/>
  <c r="O491" i="1" s="1"/>
  <c r="M492" i="1"/>
  <c r="O492" i="1" s="1"/>
  <c r="O493" i="1"/>
  <c r="M494" i="1"/>
  <c r="O494" i="1" s="1"/>
  <c r="M480" i="1" l="1"/>
  <c r="O480" i="1" s="1"/>
  <c r="M481" i="1"/>
  <c r="O481" i="1" s="1"/>
  <c r="M482" i="1"/>
  <c r="O482" i="1" s="1"/>
  <c r="M483" i="1"/>
  <c r="O483" i="1" s="1"/>
  <c r="M484" i="1"/>
  <c r="O484" i="1" s="1"/>
  <c r="M485" i="1"/>
  <c r="O485" i="1" s="1"/>
  <c r="M486" i="1"/>
  <c r="O486" i="1" s="1"/>
  <c r="M487" i="1"/>
  <c r="O487" i="1" s="1"/>
  <c r="M469" i="1" l="1"/>
  <c r="O469" i="1" s="1"/>
  <c r="M470" i="1"/>
  <c r="O470" i="1" s="1"/>
  <c r="M471" i="1"/>
  <c r="O471" i="1" s="1"/>
  <c r="M472" i="1"/>
  <c r="O472" i="1" s="1"/>
  <c r="M473" i="1"/>
  <c r="O473" i="1" s="1"/>
  <c r="M474" i="1"/>
  <c r="O474" i="1" s="1"/>
  <c r="M475" i="1"/>
  <c r="O475" i="1" s="1"/>
  <c r="M476" i="1"/>
  <c r="O476" i="1" s="1"/>
  <c r="M477" i="1"/>
  <c r="O477" i="1" s="1"/>
  <c r="M478" i="1"/>
  <c r="O478" i="1" s="1"/>
  <c r="M479" i="1"/>
  <c r="O479" i="1" s="1"/>
  <c r="M461" i="1" l="1"/>
  <c r="O461" i="1" s="1"/>
  <c r="M462" i="1"/>
  <c r="O462" i="1" s="1"/>
  <c r="M463" i="1"/>
  <c r="O463" i="1" s="1"/>
  <c r="M464" i="1"/>
  <c r="O464" i="1" s="1"/>
  <c r="M465" i="1"/>
  <c r="O465" i="1" s="1"/>
  <c r="M467" i="1"/>
  <c r="O467" i="1" s="1"/>
  <c r="M468" i="1"/>
  <c r="O468" i="1" s="1"/>
  <c r="M466" i="1"/>
  <c r="O466" i="1" s="1"/>
  <c r="M453" i="1" l="1"/>
  <c r="O453" i="1" s="1"/>
  <c r="M454" i="1"/>
  <c r="O454" i="1" s="1"/>
  <c r="M455" i="1"/>
  <c r="O455" i="1" s="1"/>
  <c r="M456" i="1"/>
  <c r="O456" i="1" s="1"/>
  <c r="M457" i="1"/>
  <c r="O457" i="1" s="1"/>
  <c r="M458" i="1"/>
  <c r="O458" i="1" s="1"/>
  <c r="M459" i="1"/>
  <c r="O459" i="1" s="1"/>
  <c r="M460" i="1"/>
  <c r="O460" i="1" s="1"/>
  <c r="M445" i="1" l="1"/>
  <c r="O445" i="1" s="1"/>
  <c r="M446" i="1"/>
  <c r="O446" i="1" s="1"/>
  <c r="M447" i="1"/>
  <c r="O447" i="1" s="1"/>
  <c r="M448" i="1"/>
  <c r="O448" i="1" s="1"/>
  <c r="M449" i="1"/>
  <c r="O449" i="1" s="1"/>
  <c r="M450" i="1"/>
  <c r="O450" i="1" s="1"/>
  <c r="M451" i="1"/>
  <c r="O451" i="1" s="1"/>
  <c r="M452" i="1"/>
  <c r="O452" i="1" s="1"/>
  <c r="M444" i="1" l="1"/>
  <c r="O444" i="1" s="1"/>
  <c r="M442" i="1"/>
  <c r="O442" i="1" s="1"/>
  <c r="M443" i="1"/>
  <c r="O443" i="1" s="1"/>
  <c r="M441" i="1"/>
  <c r="O441" i="1" s="1"/>
  <c r="M439" i="1"/>
  <c r="O439" i="1" s="1"/>
  <c r="M440" i="1"/>
  <c r="O440" i="1" s="1"/>
  <c r="M438" i="1"/>
  <c r="O438" i="1" s="1"/>
  <c r="M437" i="1"/>
  <c r="O437" i="1" s="1"/>
  <c r="M436" i="1"/>
  <c r="O436" i="1" s="1"/>
  <c r="M435" i="1"/>
  <c r="O435" i="1" s="1"/>
  <c r="M434" i="1"/>
  <c r="O434" i="1" s="1"/>
  <c r="M424" i="1" l="1"/>
  <c r="O424" i="1" s="1"/>
  <c r="O426" i="1"/>
  <c r="M427" i="1"/>
  <c r="O427" i="1" s="1"/>
  <c r="M429" i="1"/>
  <c r="O429" i="1" s="1"/>
  <c r="M431" i="1"/>
  <c r="O431" i="1" s="1"/>
  <c r="M432" i="1"/>
  <c r="O432" i="1" s="1"/>
  <c r="M425" i="1"/>
  <c r="O425" i="1" s="1"/>
  <c r="M428" i="1"/>
  <c r="O428" i="1" s="1"/>
  <c r="M430" i="1"/>
  <c r="O430" i="1" s="1"/>
  <c r="M433" i="1"/>
  <c r="O433" i="1" s="1"/>
  <c r="M423" i="1" l="1"/>
  <c r="O423" i="1" s="1"/>
  <c r="M421" i="1"/>
  <c r="O421" i="1" s="1"/>
  <c r="M422" i="1"/>
  <c r="O422" i="1" s="1"/>
  <c r="M420" i="1"/>
  <c r="O420" i="1" s="1"/>
  <c r="M419" i="1"/>
  <c r="O419" i="1" s="1"/>
  <c r="M418" i="1"/>
  <c r="O418" i="1" s="1"/>
  <c r="M417" i="1"/>
  <c r="O417" i="1" s="1"/>
  <c r="M416" i="1"/>
  <c r="O416" i="1" s="1"/>
  <c r="M407" i="1" l="1"/>
  <c r="O407" i="1" s="1"/>
  <c r="M408" i="1"/>
  <c r="O408" i="1" s="1"/>
  <c r="M409" i="1"/>
  <c r="O409" i="1" s="1"/>
  <c r="O410" i="1"/>
  <c r="M411" i="1"/>
  <c r="O411" i="1" s="1"/>
  <c r="M412" i="1"/>
  <c r="O412" i="1" s="1"/>
  <c r="M413" i="1"/>
  <c r="O413" i="1" s="1"/>
  <c r="M414" i="1"/>
  <c r="O414" i="1" s="1"/>
  <c r="M415" i="1"/>
  <c r="O415" i="1" s="1"/>
  <c r="M400" i="1" l="1"/>
  <c r="O400" i="1" s="1"/>
  <c r="M401" i="1"/>
  <c r="O401" i="1" s="1"/>
  <c r="M402" i="1"/>
  <c r="O402" i="1" s="1"/>
  <c r="M403" i="1"/>
  <c r="O403" i="1" s="1"/>
  <c r="M404" i="1"/>
  <c r="O404" i="1" s="1"/>
  <c r="M405" i="1"/>
  <c r="O405" i="1" s="1"/>
  <c r="M406" i="1"/>
  <c r="O406" i="1" s="1"/>
  <c r="M399" i="1" l="1"/>
  <c r="O399" i="1" s="1"/>
  <c r="O393" i="1"/>
  <c r="O394" i="1"/>
  <c r="O395" i="1"/>
  <c r="O396" i="1"/>
  <c r="O397" i="1"/>
  <c r="O398" i="1"/>
  <c r="M383" i="1" l="1"/>
  <c r="O383" i="1" s="1"/>
  <c r="M384" i="1"/>
  <c r="O384" i="1" s="1"/>
  <c r="M385" i="1"/>
  <c r="O385" i="1" s="1"/>
  <c r="M386" i="1"/>
  <c r="O386" i="1" s="1"/>
  <c r="M387" i="1"/>
  <c r="O387" i="1" s="1"/>
  <c r="M388" i="1"/>
  <c r="O388" i="1" s="1"/>
  <c r="M389" i="1"/>
  <c r="O389" i="1" s="1"/>
  <c r="M390" i="1"/>
  <c r="O390" i="1" s="1"/>
  <c r="M391" i="1"/>
  <c r="O391" i="1" s="1"/>
  <c r="M392" i="1"/>
  <c r="O392" i="1" s="1"/>
  <c r="M368" i="1" l="1"/>
  <c r="O368" i="1" s="1"/>
  <c r="M369" i="1"/>
  <c r="O369" i="1" s="1"/>
  <c r="M370" i="1"/>
  <c r="O370" i="1" s="1"/>
  <c r="M371" i="1"/>
  <c r="O371" i="1" s="1"/>
  <c r="M372" i="1"/>
  <c r="O372" i="1" s="1"/>
  <c r="M373" i="1"/>
  <c r="O373" i="1" s="1"/>
  <c r="M374" i="1"/>
  <c r="O374" i="1" s="1"/>
  <c r="M375" i="1"/>
  <c r="O375" i="1" s="1"/>
  <c r="M376" i="1"/>
  <c r="O376" i="1" s="1"/>
  <c r="M377" i="1"/>
  <c r="O377" i="1" s="1"/>
  <c r="M378" i="1"/>
  <c r="O378" i="1" s="1"/>
  <c r="M379" i="1"/>
  <c r="O379" i="1" s="1"/>
  <c r="M380" i="1"/>
  <c r="O380" i="1" s="1"/>
  <c r="M381" i="1"/>
  <c r="O381" i="1" s="1"/>
  <c r="M382" i="1"/>
  <c r="O382" i="1" s="1"/>
  <c r="O365" i="1" l="1"/>
  <c r="O366" i="1"/>
  <c r="O367" i="1"/>
  <c r="M364" i="1"/>
  <c r="O364" i="1" s="1"/>
  <c r="M363" i="1"/>
  <c r="O363" i="1" s="1"/>
  <c r="M362" i="1"/>
  <c r="O362" i="1" s="1"/>
  <c r="M361" i="1"/>
  <c r="O361" i="1" s="1"/>
  <c r="M360" i="1"/>
  <c r="O360" i="1" s="1"/>
  <c r="M359" i="1"/>
  <c r="O359" i="1" s="1"/>
  <c r="M358" i="1"/>
  <c r="O358" i="1" s="1"/>
  <c r="M357" i="1"/>
  <c r="O357" i="1" s="1"/>
  <c r="M356" i="1"/>
  <c r="O356" i="1" s="1"/>
  <c r="M355" i="1"/>
  <c r="O355" i="1" s="1"/>
  <c r="M354" i="1"/>
  <c r="O354" i="1" s="1"/>
  <c r="M350" i="1" l="1"/>
  <c r="O350" i="1" s="1"/>
  <c r="M351" i="1"/>
  <c r="O351" i="1" s="1"/>
  <c r="M352" i="1"/>
  <c r="O352" i="1" s="1"/>
  <c r="M353" i="1"/>
  <c r="O353" i="1" s="1"/>
  <c r="M349" i="1" l="1"/>
  <c r="O349" i="1" s="1"/>
  <c r="M348" i="1"/>
  <c r="O348" i="1" s="1"/>
  <c r="M346" i="1"/>
  <c r="O346" i="1" s="1"/>
  <c r="M339" i="1" l="1"/>
  <c r="O339" i="1" s="1"/>
  <c r="M340" i="1"/>
  <c r="O340" i="1" s="1"/>
  <c r="M341" i="1"/>
  <c r="O341" i="1" s="1"/>
  <c r="M345" i="1"/>
  <c r="O345" i="1" s="1"/>
  <c r="M347" i="1"/>
  <c r="O347" i="1" s="1"/>
  <c r="M337" i="1"/>
  <c r="O337" i="1" s="1"/>
  <c r="M338" i="1"/>
  <c r="O338" i="1" s="1"/>
  <c r="M342" i="1"/>
  <c r="O342" i="1" s="1"/>
  <c r="M343" i="1"/>
  <c r="O343" i="1" s="1"/>
  <c r="M344" i="1"/>
  <c r="O344" i="1" s="1"/>
  <c r="M331" i="1" l="1"/>
  <c r="O331" i="1" s="1"/>
  <c r="M332" i="1"/>
  <c r="O332" i="1" s="1"/>
  <c r="M333" i="1"/>
  <c r="O333" i="1" s="1"/>
  <c r="M334" i="1"/>
  <c r="O334" i="1" s="1"/>
  <c r="M335" i="1"/>
  <c r="O335" i="1" s="1"/>
  <c r="M336" i="1"/>
  <c r="O336" i="1" s="1"/>
  <c r="M328" i="1" l="1"/>
  <c r="O328" i="1" s="1"/>
  <c r="M329" i="1"/>
  <c r="O329" i="1" s="1"/>
  <c r="M330" i="1"/>
  <c r="O330" i="1" s="1"/>
  <c r="M327" i="1" l="1"/>
  <c r="O327" i="1" s="1"/>
  <c r="M326" i="1"/>
  <c r="O326" i="1" s="1"/>
  <c r="M324" i="1"/>
  <c r="O324" i="1" s="1"/>
  <c r="M325" i="1"/>
  <c r="O325" i="1" s="1"/>
  <c r="M322" i="1" l="1"/>
  <c r="M321" i="1"/>
  <c r="M320" i="1"/>
  <c r="M317" i="1"/>
  <c r="M323" i="1"/>
  <c r="M319" i="1"/>
  <c r="M318" i="1"/>
  <c r="M316" i="1"/>
  <c r="M315" i="1"/>
  <c r="M302" i="1" l="1"/>
  <c r="O302" i="1" s="1"/>
  <c r="M303" i="1"/>
  <c r="O303" i="1" s="1"/>
  <c r="M304" i="1"/>
  <c r="O304" i="1" s="1"/>
  <c r="M305" i="1"/>
  <c r="O305" i="1" s="1"/>
  <c r="M306" i="1"/>
  <c r="O306" i="1" s="1"/>
  <c r="M307" i="1"/>
  <c r="O307" i="1" s="1"/>
  <c r="M308" i="1"/>
  <c r="O308" i="1" s="1"/>
  <c r="M309" i="1"/>
  <c r="O309" i="1" s="1"/>
  <c r="M310" i="1"/>
  <c r="O310" i="1" s="1"/>
  <c r="M311" i="1"/>
  <c r="O311" i="1" s="1"/>
  <c r="M312" i="1"/>
  <c r="O312" i="1" s="1"/>
  <c r="M313" i="1"/>
  <c r="O313" i="1" s="1"/>
  <c r="M314" i="1"/>
  <c r="O314" i="1" s="1"/>
  <c r="M301" i="1" l="1"/>
  <c r="O301" i="1" s="1"/>
  <c r="M300" i="1"/>
  <c r="O300" i="1" s="1"/>
  <c r="M299" i="1"/>
  <c r="O299" i="1" s="1"/>
  <c r="M298" i="1"/>
  <c r="O298" i="1" s="1"/>
  <c r="M297" i="1"/>
  <c r="O297" i="1" s="1"/>
  <c r="M296" i="1"/>
  <c r="O296" i="1" s="1"/>
  <c r="M285" i="1"/>
  <c r="M291" i="1" l="1"/>
  <c r="O291" i="1" s="1"/>
  <c r="M295" i="1" l="1"/>
  <c r="O295" i="1" s="1"/>
  <c r="M294" i="1"/>
  <c r="O294" i="1" s="1"/>
  <c r="M293" i="1"/>
  <c r="O293" i="1" s="1"/>
  <c r="M292" i="1"/>
  <c r="O292" i="1" s="1"/>
  <c r="M290" i="1"/>
  <c r="O290" i="1" s="1"/>
  <c r="M288" i="1"/>
  <c r="O288" i="1" s="1"/>
  <c r="M289" i="1"/>
  <c r="O289" i="1" s="1"/>
  <c r="M286" i="1"/>
  <c r="O286" i="1" s="1"/>
  <c r="M287" i="1"/>
  <c r="O287" i="1" s="1"/>
  <c r="O285" i="1"/>
  <c r="M284" i="1" l="1"/>
  <c r="O284" i="1" s="1"/>
  <c r="M283" i="1"/>
  <c r="O283" i="1" s="1"/>
  <c r="M282" i="1"/>
  <c r="O282" i="1" s="1"/>
  <c r="M281" i="1"/>
  <c r="O281" i="1" s="1"/>
  <c r="M280" i="1"/>
  <c r="O280" i="1" s="1"/>
  <c r="M274" i="1" l="1"/>
  <c r="O274" i="1" s="1"/>
  <c r="M279" i="1"/>
  <c r="O279" i="1" s="1"/>
  <c r="M278" i="1"/>
  <c r="O278" i="1" s="1"/>
  <c r="M277" i="1"/>
  <c r="O277" i="1" s="1"/>
  <c r="M275" i="1"/>
  <c r="O275" i="1" s="1"/>
  <c r="M276" i="1"/>
  <c r="O276" i="1" s="1"/>
  <c r="M273" i="1"/>
  <c r="O273" i="1" s="1"/>
  <c r="M272" i="1"/>
  <c r="O272" i="1" s="1"/>
  <c r="M271" i="1"/>
  <c r="O271" i="1" s="1"/>
  <c r="M270" i="1"/>
  <c r="O270" i="1" s="1"/>
  <c r="M269" i="1"/>
  <c r="O269" i="1" s="1"/>
  <c r="M268" i="1"/>
  <c r="O268" i="1" s="1"/>
  <c r="M264" i="1" l="1"/>
  <c r="O264" i="1" s="1"/>
  <c r="M261" i="1"/>
  <c r="O261" i="1" s="1"/>
  <c r="M262" i="1"/>
  <c r="O262" i="1" s="1"/>
  <c r="M263" i="1"/>
  <c r="O263" i="1" s="1"/>
  <c r="M265" i="1"/>
  <c r="O265" i="1" s="1"/>
  <c r="M266" i="1"/>
  <c r="O266" i="1" s="1"/>
  <c r="M267" i="1"/>
  <c r="O267" i="1" s="1"/>
  <c r="M260" i="1" l="1"/>
  <c r="O260" i="1" s="1"/>
  <c r="M259" i="1"/>
  <c r="O259" i="1" s="1"/>
  <c r="M258" i="1"/>
  <c r="O258" i="1" s="1"/>
  <c r="M256" i="1"/>
  <c r="O256" i="1" s="1"/>
  <c r="M257" i="1"/>
  <c r="O257" i="1" s="1"/>
  <c r="M255" i="1"/>
  <c r="O255" i="1" s="1"/>
  <c r="M254" i="1"/>
  <c r="O254" i="1" s="1"/>
  <c r="M253" i="1"/>
  <c r="O253" i="1" s="1"/>
  <c r="M252" i="1"/>
  <c r="O252" i="1" s="1"/>
  <c r="M251" i="1"/>
  <c r="O251" i="1" s="1"/>
  <c r="M250" i="1"/>
  <c r="O250" i="1" s="1"/>
  <c r="M249" i="1"/>
  <c r="O249" i="1" s="1"/>
  <c r="M248" i="1"/>
  <c r="O248" i="1" s="1"/>
  <c r="M244" i="1" l="1"/>
  <c r="O244" i="1" s="1"/>
  <c r="M245" i="1"/>
  <c r="O245" i="1" s="1"/>
  <c r="M246" i="1"/>
  <c r="O246" i="1" s="1"/>
  <c r="M247" i="1"/>
  <c r="O247" i="1" s="1"/>
  <c r="N218" i="1" l="1"/>
  <c r="N217" i="1"/>
  <c r="N216" i="1"/>
  <c r="M214" i="1"/>
  <c r="N213" i="1"/>
  <c r="N212" i="1"/>
  <c r="N211" i="1"/>
  <c r="M211" i="1"/>
  <c r="N210" i="1"/>
  <c r="N209" i="1"/>
  <c r="O211" i="1" l="1"/>
  <c r="O214" i="1"/>
  <c r="M28" i="1" l="1"/>
  <c r="O28" i="1" s="1"/>
  <c r="M29" i="1"/>
  <c r="O29" i="1" s="1"/>
  <c r="M30" i="1"/>
  <c r="O30" i="1" s="1"/>
  <c r="M31" i="1"/>
  <c r="O31" i="1" s="1"/>
  <c r="M32" i="1"/>
  <c r="O32" i="1" s="1"/>
  <c r="M33" i="1"/>
  <c r="O33" i="1" s="1"/>
  <c r="M34" i="1"/>
  <c r="O34" i="1" s="1"/>
  <c r="M35" i="1"/>
  <c r="O35" i="1" s="1"/>
  <c r="M36" i="1"/>
  <c r="O36" i="1" s="1"/>
  <c r="M37" i="1"/>
  <c r="O37" i="1" s="1"/>
  <c r="M38" i="1"/>
  <c r="O38" i="1" s="1"/>
  <c r="M39" i="1"/>
  <c r="O39" i="1" s="1"/>
  <c r="M40" i="1"/>
  <c r="O40" i="1" s="1"/>
  <c r="M41" i="1"/>
  <c r="O41" i="1" s="1"/>
  <c r="M42" i="1"/>
  <c r="O42" i="1" s="1"/>
  <c r="M43" i="1"/>
  <c r="O43" i="1" s="1"/>
  <c r="M44" i="1"/>
  <c r="O44" i="1" s="1"/>
  <c r="M45" i="1"/>
  <c r="O45" i="1" s="1"/>
  <c r="M46" i="1"/>
  <c r="O46" i="1" s="1"/>
  <c r="M47" i="1"/>
  <c r="O47" i="1" s="1"/>
  <c r="M48" i="1"/>
  <c r="O48" i="1" s="1"/>
  <c r="M49" i="1"/>
  <c r="O49" i="1" s="1"/>
  <c r="M50" i="1"/>
  <c r="O50" i="1" s="1"/>
  <c r="M51" i="1"/>
  <c r="O51" i="1" s="1"/>
  <c r="M52" i="1"/>
  <c r="O52" i="1" s="1"/>
  <c r="M53" i="1"/>
  <c r="O53" i="1" s="1"/>
  <c r="M54" i="1"/>
  <c r="O54" i="1" s="1"/>
  <c r="M55" i="1"/>
  <c r="O55" i="1" s="1"/>
  <c r="M56" i="1"/>
  <c r="O56" i="1" s="1"/>
  <c r="M57" i="1"/>
  <c r="O57" i="1" s="1"/>
  <c r="M58" i="1"/>
  <c r="O58" i="1" s="1"/>
  <c r="M59" i="1"/>
  <c r="O59" i="1" s="1"/>
  <c r="M60" i="1"/>
  <c r="O60" i="1" s="1"/>
  <c r="M61" i="1"/>
  <c r="O61" i="1" s="1"/>
  <c r="M62" i="1"/>
  <c r="O62" i="1" s="1"/>
  <c r="M63" i="1"/>
  <c r="O63" i="1" s="1"/>
  <c r="M64" i="1"/>
  <c r="O64" i="1" s="1"/>
  <c r="M65" i="1"/>
  <c r="O65" i="1" s="1"/>
  <c r="M66" i="1"/>
  <c r="O66" i="1" s="1"/>
  <c r="M67" i="1"/>
  <c r="O67" i="1" s="1"/>
  <c r="M68" i="1"/>
  <c r="O68" i="1" s="1"/>
  <c r="M69" i="1"/>
  <c r="O69" i="1" s="1"/>
  <c r="M70" i="1"/>
  <c r="O70" i="1" s="1"/>
  <c r="M71" i="1"/>
  <c r="O71" i="1" s="1"/>
  <c r="M72" i="1"/>
  <c r="O72" i="1" s="1"/>
  <c r="M73" i="1"/>
  <c r="O73" i="1" s="1"/>
  <c r="M74" i="1"/>
  <c r="O74" i="1" s="1"/>
  <c r="M75" i="1"/>
  <c r="O75" i="1" s="1"/>
  <c r="M76" i="1"/>
  <c r="O76" i="1" s="1"/>
  <c r="M77" i="1"/>
  <c r="O77" i="1" s="1"/>
  <c r="M78" i="1"/>
  <c r="O78" i="1" s="1"/>
  <c r="M79" i="1"/>
  <c r="O79" i="1" s="1"/>
  <c r="M80" i="1"/>
  <c r="O80" i="1" s="1"/>
  <c r="M81" i="1"/>
  <c r="O81" i="1" s="1"/>
  <c r="M82" i="1"/>
  <c r="O82" i="1" s="1"/>
  <c r="M83" i="1"/>
  <c r="O83" i="1" s="1"/>
  <c r="M84" i="1"/>
  <c r="O84" i="1" s="1"/>
  <c r="M85" i="1"/>
  <c r="O85" i="1" s="1"/>
  <c r="M86" i="1"/>
  <c r="O86" i="1" s="1"/>
  <c r="M87" i="1"/>
  <c r="O87" i="1" s="1"/>
  <c r="M88" i="1"/>
  <c r="O88" i="1" s="1"/>
  <c r="M89" i="1"/>
  <c r="O89" i="1" s="1"/>
  <c r="M90" i="1"/>
  <c r="O90" i="1" s="1"/>
  <c r="M91" i="1"/>
  <c r="O91" i="1" s="1"/>
  <c r="M92" i="1"/>
  <c r="O92" i="1" s="1"/>
  <c r="M93" i="1"/>
  <c r="O93" i="1" s="1"/>
  <c r="M94" i="1"/>
  <c r="O94" i="1" s="1"/>
  <c r="M95" i="1"/>
  <c r="O95" i="1" s="1"/>
  <c r="M96" i="1"/>
  <c r="O96" i="1" s="1"/>
  <c r="M97" i="1"/>
  <c r="O97" i="1" s="1"/>
  <c r="M98" i="1"/>
  <c r="O98" i="1" s="1"/>
  <c r="M99" i="1"/>
  <c r="O99" i="1" s="1"/>
  <c r="M100" i="1"/>
  <c r="O100" i="1" s="1"/>
  <c r="M101" i="1"/>
  <c r="O101" i="1" s="1"/>
  <c r="M102" i="1"/>
  <c r="O102" i="1" s="1"/>
  <c r="M103" i="1"/>
  <c r="O103" i="1" s="1"/>
  <c r="M104" i="1"/>
  <c r="O104" i="1" s="1"/>
  <c r="M105" i="1"/>
  <c r="O105" i="1" s="1"/>
  <c r="M106" i="1"/>
  <c r="O106" i="1" s="1"/>
  <c r="M107" i="1"/>
  <c r="O107" i="1" s="1"/>
  <c r="M108" i="1"/>
  <c r="O108" i="1" s="1"/>
  <c r="M109" i="1"/>
  <c r="O109" i="1" s="1"/>
  <c r="M110" i="1"/>
  <c r="O110" i="1" s="1"/>
  <c r="M111" i="1"/>
  <c r="O111" i="1" s="1"/>
  <c r="M112" i="1"/>
  <c r="O112" i="1" s="1"/>
  <c r="M113" i="1"/>
  <c r="O113" i="1" s="1"/>
  <c r="M114" i="1"/>
  <c r="O114" i="1" s="1"/>
  <c r="M115" i="1"/>
  <c r="O115" i="1" s="1"/>
  <c r="M116" i="1"/>
  <c r="O116" i="1" s="1"/>
  <c r="M117" i="1"/>
  <c r="O117" i="1" s="1"/>
  <c r="M118" i="1"/>
  <c r="O118" i="1" s="1"/>
  <c r="M119" i="1"/>
  <c r="O119" i="1" s="1"/>
  <c r="M120" i="1"/>
  <c r="O120" i="1" s="1"/>
  <c r="M121" i="1"/>
  <c r="O121" i="1" s="1"/>
  <c r="M122" i="1"/>
  <c r="O122" i="1" s="1"/>
  <c r="M123" i="1"/>
  <c r="O123" i="1" s="1"/>
  <c r="M124" i="1"/>
  <c r="O124" i="1" s="1"/>
  <c r="M125" i="1"/>
  <c r="O125" i="1" s="1"/>
  <c r="M126" i="1"/>
  <c r="O126" i="1" s="1"/>
  <c r="M127" i="1"/>
  <c r="O127" i="1" s="1"/>
  <c r="M128" i="1"/>
  <c r="O128" i="1" s="1"/>
  <c r="M129" i="1"/>
  <c r="O129" i="1" s="1"/>
  <c r="M130" i="1"/>
  <c r="O130" i="1" s="1"/>
  <c r="M131" i="1"/>
  <c r="O131" i="1" s="1"/>
  <c r="M132" i="1"/>
  <c r="O132" i="1" s="1"/>
  <c r="M133" i="1"/>
  <c r="O133" i="1" s="1"/>
  <c r="M134" i="1"/>
  <c r="O134" i="1" s="1"/>
  <c r="M135" i="1"/>
  <c r="O135" i="1" s="1"/>
  <c r="M136" i="1"/>
  <c r="O136" i="1" s="1"/>
  <c r="M137" i="1"/>
  <c r="O137" i="1" s="1"/>
  <c r="M138" i="1"/>
  <c r="O138" i="1" s="1"/>
  <c r="M139" i="1"/>
  <c r="O139" i="1" s="1"/>
  <c r="M140" i="1"/>
  <c r="O140" i="1" s="1"/>
  <c r="M141" i="1"/>
  <c r="O141" i="1" s="1"/>
  <c r="M142" i="1"/>
  <c r="O142" i="1" s="1"/>
  <c r="M143" i="1"/>
  <c r="O143" i="1" s="1"/>
  <c r="M144" i="1"/>
  <c r="O144" i="1" s="1"/>
  <c r="M145" i="1"/>
  <c r="O145" i="1" s="1"/>
  <c r="M146" i="1"/>
  <c r="O146" i="1" s="1"/>
  <c r="M147" i="1"/>
  <c r="O147" i="1" s="1"/>
  <c r="M148" i="1"/>
  <c r="O148" i="1" s="1"/>
  <c r="M149" i="1"/>
  <c r="O149" i="1" s="1"/>
  <c r="M150" i="1"/>
  <c r="O150" i="1" s="1"/>
  <c r="M151" i="1"/>
  <c r="O151" i="1" s="1"/>
  <c r="M152" i="1"/>
  <c r="O152" i="1" s="1"/>
  <c r="M153" i="1"/>
  <c r="O153" i="1" s="1"/>
  <c r="M154" i="1"/>
  <c r="O154" i="1" s="1"/>
  <c r="M155" i="1"/>
  <c r="O155" i="1" s="1"/>
  <c r="M156" i="1"/>
  <c r="O156" i="1" s="1"/>
  <c r="M157" i="1"/>
  <c r="O157" i="1" s="1"/>
  <c r="M158" i="1"/>
  <c r="O158" i="1" s="1"/>
  <c r="M159" i="1"/>
  <c r="O159" i="1" s="1"/>
  <c r="M160" i="1"/>
  <c r="O160" i="1" s="1"/>
  <c r="M161" i="1"/>
  <c r="O161" i="1" s="1"/>
  <c r="M162" i="1"/>
  <c r="O162" i="1" s="1"/>
  <c r="M163" i="1"/>
  <c r="O163" i="1" s="1"/>
  <c r="M164" i="1"/>
  <c r="O164" i="1" s="1"/>
  <c r="M165" i="1"/>
  <c r="O165" i="1" s="1"/>
  <c r="M166" i="1"/>
  <c r="O166" i="1" s="1"/>
  <c r="M167" i="1"/>
  <c r="O167" i="1" s="1"/>
  <c r="M168" i="1"/>
  <c r="O168" i="1" s="1"/>
  <c r="M169" i="1"/>
  <c r="O169" i="1" s="1"/>
  <c r="M170" i="1"/>
  <c r="O170" i="1" s="1"/>
  <c r="M171" i="1"/>
  <c r="O171" i="1" s="1"/>
  <c r="M172" i="1"/>
  <c r="O172" i="1" s="1"/>
  <c r="M173" i="1"/>
  <c r="O173" i="1" s="1"/>
  <c r="M174" i="1"/>
  <c r="O174" i="1" s="1"/>
  <c r="M175" i="1"/>
  <c r="O175" i="1" s="1"/>
  <c r="M176" i="1"/>
  <c r="O176" i="1" s="1"/>
  <c r="M177" i="1"/>
  <c r="O177" i="1" s="1"/>
  <c r="M178" i="1"/>
  <c r="O178" i="1" s="1"/>
  <c r="M179" i="1"/>
  <c r="O179" i="1" s="1"/>
  <c r="M180" i="1"/>
  <c r="O180" i="1" s="1"/>
  <c r="M181" i="1"/>
  <c r="O181" i="1" s="1"/>
  <c r="M182" i="1"/>
  <c r="O182" i="1" s="1"/>
  <c r="M183" i="1"/>
  <c r="O183" i="1" s="1"/>
  <c r="M184" i="1"/>
  <c r="O184" i="1" s="1"/>
  <c r="M185" i="1"/>
  <c r="O185" i="1" s="1"/>
  <c r="M186" i="1"/>
  <c r="O186" i="1" s="1"/>
  <c r="M187" i="1"/>
  <c r="O187" i="1" s="1"/>
  <c r="M188" i="1"/>
  <c r="O188" i="1" s="1"/>
  <c r="M189" i="1"/>
  <c r="O189" i="1" s="1"/>
  <c r="M190" i="1"/>
  <c r="O190" i="1" s="1"/>
  <c r="M191" i="1"/>
  <c r="O191" i="1" s="1"/>
  <c r="M192" i="1"/>
  <c r="O192" i="1" s="1"/>
  <c r="M193" i="1"/>
  <c r="O193" i="1" s="1"/>
  <c r="M194" i="1"/>
  <c r="O194" i="1" s="1"/>
  <c r="M195" i="1"/>
  <c r="O195" i="1" s="1"/>
  <c r="M196" i="1"/>
  <c r="O196" i="1" s="1"/>
  <c r="M197" i="1"/>
  <c r="O197" i="1" s="1"/>
  <c r="M198" i="1"/>
  <c r="O198" i="1" s="1"/>
  <c r="M199" i="1"/>
  <c r="O199" i="1" s="1"/>
  <c r="M200" i="1"/>
  <c r="O200" i="1" s="1"/>
  <c r="M201" i="1"/>
  <c r="O201" i="1" s="1"/>
  <c r="M202" i="1"/>
  <c r="O202" i="1" s="1"/>
  <c r="M203" i="1"/>
  <c r="O203" i="1" s="1"/>
  <c r="M204" i="1"/>
  <c r="O204" i="1" s="1"/>
  <c r="M205" i="1"/>
  <c r="O205" i="1" s="1"/>
  <c r="M206" i="1"/>
  <c r="O206" i="1" s="1"/>
  <c r="M207" i="1"/>
  <c r="O207" i="1" s="1"/>
  <c r="M208" i="1"/>
  <c r="O208" i="1" s="1"/>
  <c r="M209" i="1"/>
  <c r="O209" i="1" s="1"/>
  <c r="M210" i="1"/>
  <c r="O210" i="1" s="1"/>
  <c r="M212" i="1"/>
  <c r="O212" i="1" s="1"/>
  <c r="M213" i="1"/>
  <c r="O213" i="1" s="1"/>
  <c r="M215" i="1"/>
  <c r="O215" i="1" s="1"/>
  <c r="M216" i="1"/>
  <c r="O216" i="1" s="1"/>
  <c r="M217" i="1"/>
  <c r="O217" i="1" s="1"/>
  <c r="M218" i="1"/>
  <c r="O218" i="1" s="1"/>
  <c r="M219" i="1"/>
  <c r="O219" i="1" s="1"/>
  <c r="M220" i="1"/>
  <c r="O220" i="1" s="1"/>
  <c r="M221" i="1"/>
  <c r="O221" i="1" s="1"/>
  <c r="M222" i="1"/>
  <c r="O222" i="1" s="1"/>
  <c r="M223" i="1"/>
  <c r="O223" i="1" s="1"/>
  <c r="M224" i="1"/>
  <c r="O224" i="1" s="1"/>
  <c r="M225" i="1"/>
  <c r="O225" i="1" s="1"/>
  <c r="M226" i="1"/>
  <c r="O226" i="1" s="1"/>
  <c r="M227" i="1"/>
  <c r="O227" i="1" s="1"/>
  <c r="M228" i="1"/>
  <c r="O228" i="1" s="1"/>
  <c r="M229" i="1"/>
  <c r="O229" i="1" s="1"/>
  <c r="M230" i="1"/>
  <c r="O230" i="1" s="1"/>
  <c r="M231" i="1"/>
  <c r="O231" i="1" s="1"/>
  <c r="M232" i="1"/>
  <c r="O232" i="1" s="1"/>
  <c r="M233" i="1"/>
  <c r="O233" i="1" s="1"/>
  <c r="M234" i="1"/>
  <c r="O234" i="1" s="1"/>
  <c r="M235" i="1"/>
  <c r="O235" i="1" s="1"/>
  <c r="M236" i="1"/>
  <c r="O236" i="1" s="1"/>
  <c r="M237" i="1"/>
  <c r="O237" i="1" s="1"/>
  <c r="M238" i="1"/>
  <c r="O238" i="1" s="1"/>
  <c r="M239" i="1"/>
  <c r="O239" i="1" s="1"/>
  <c r="M240" i="1"/>
  <c r="O240" i="1" s="1"/>
  <c r="M242" i="1"/>
  <c r="O242" i="1" s="1"/>
  <c r="M243" i="1"/>
  <c r="O243" i="1" s="1"/>
</calcChain>
</file>

<file path=xl/sharedStrings.xml><?xml version="1.0" encoding="utf-8"?>
<sst xmlns="http://schemas.openxmlformats.org/spreadsheetml/2006/main" count="9468" uniqueCount="1263">
  <si>
    <t>causa_parada_descripcion</t>
  </si>
  <si>
    <t>parada_fecha</t>
  </si>
  <si>
    <t>parada_hora</t>
  </si>
  <si>
    <t>Sobretapa</t>
  </si>
  <si>
    <t>L38</t>
  </si>
  <si>
    <t>Embalador</t>
  </si>
  <si>
    <t>L42</t>
  </si>
  <si>
    <t>Brazo transporte</t>
  </si>
  <si>
    <t>L35</t>
  </si>
  <si>
    <t>Mantenimiento Electrico</t>
  </si>
  <si>
    <t>L41</t>
  </si>
  <si>
    <t>L11</t>
  </si>
  <si>
    <t>L27</t>
  </si>
  <si>
    <t>Etiquetadora</t>
  </si>
  <si>
    <t>L36</t>
  </si>
  <si>
    <t>L29</t>
  </si>
  <si>
    <t>Abastecedor pinceles</t>
  </si>
  <si>
    <t>L37</t>
  </si>
  <si>
    <t>L48</t>
  </si>
  <si>
    <t>Mantenimiento Mecanico</t>
  </si>
  <si>
    <t>Llenadora</t>
  </si>
  <si>
    <t>Estuchadora</t>
  </si>
  <si>
    <t>Abastecedor de tapas</t>
  </si>
  <si>
    <t>Crimpadora</t>
  </si>
  <si>
    <t>Etiquetadora de fondo</t>
  </si>
  <si>
    <t>L19</t>
  </si>
  <si>
    <t>Abastecedor de mecanismos</t>
  </si>
  <si>
    <t>Axon</t>
  </si>
  <si>
    <t>L07</t>
  </si>
  <si>
    <t>Torqueadora</t>
  </si>
  <si>
    <t>Celofanadora</t>
  </si>
  <si>
    <t>Inkjet</t>
  </si>
  <si>
    <t>L33</t>
  </si>
  <si>
    <t>L45</t>
  </si>
  <si>
    <t>L10</t>
  </si>
  <si>
    <t>L43</t>
  </si>
  <si>
    <t>Transporte</t>
  </si>
  <si>
    <t>Bomba Moyno</t>
  </si>
  <si>
    <t>Abastecedor de bombas</t>
  </si>
  <si>
    <t>L39</t>
  </si>
  <si>
    <t>Laser</t>
  </si>
  <si>
    <t>Camara</t>
  </si>
  <si>
    <t>Bajador tetina</t>
  </si>
  <si>
    <t>L12</t>
  </si>
  <si>
    <t>Picking Forzado</t>
  </si>
  <si>
    <t>Martillo</t>
  </si>
  <si>
    <t>L20</t>
  </si>
  <si>
    <t>LogiPack</t>
  </si>
  <si>
    <t>Transfer</t>
  </si>
  <si>
    <t>Balanza</t>
  </si>
  <si>
    <t>Coloca Tapas</t>
  </si>
  <si>
    <t>Enhebrado/Coloca Bombas</t>
  </si>
  <si>
    <t>Abastecedor tubos</t>
  </si>
  <si>
    <t>Abastecedor de envases</t>
  </si>
  <si>
    <t>Pick and play</t>
  </si>
  <si>
    <t>Coloca Bolillas</t>
  </si>
  <si>
    <t>min</t>
  </si>
  <si>
    <t>min reales</t>
  </si>
  <si>
    <t>diferencia</t>
  </si>
  <si>
    <t>causa</t>
  </si>
  <si>
    <t>linea</t>
  </si>
  <si>
    <t>electroiman flojo</t>
  </si>
  <si>
    <t>regulacion de camara</t>
  </si>
  <si>
    <t>regulacion de brzo, se encuntra la velocidad  de la cinta , rapida nuevamente</t>
  </si>
  <si>
    <t>era la celofanadora</t>
  </si>
  <si>
    <t>torqueadores</t>
  </si>
  <si>
    <t>regulacion de detector de cangilon</t>
  </si>
  <si>
    <t xml:space="preserve">puesta a punto, reajuste </t>
  </si>
  <si>
    <t>regulacion etiqueta</t>
  </si>
  <si>
    <t>tornillos cortados en piston</t>
  </si>
  <si>
    <t>embrague trabado</t>
  </si>
  <si>
    <t>conector de isla de valvulas con falso contacto</t>
  </si>
  <si>
    <t>problemas con el taco del tubo</t>
  </si>
  <si>
    <t>piston colocador de liner con parametros modificados</t>
  </si>
  <si>
    <t>regulacion de colocador de tapas , de bolas , regulacion de torqueadora y reparacion de guias  entrada estrella</t>
  </si>
  <si>
    <t>puesta en regimen de robot abb, suben la velocidad de la cinta</t>
  </si>
  <si>
    <t>cambio de piston eb estuchadora, lo realiza mecanico de envasado</t>
  </si>
  <si>
    <t xml:space="preserve">reemplazo de  rele estado solido </t>
  </si>
  <si>
    <t>cambio de manguera pinchada</t>
  </si>
  <si>
    <t xml:space="preserve"> se queda trabado piston de liners , se fuerza EV manualmente para destrabar</t>
  </si>
  <si>
    <t>se  reemplaza orring en pico que perdia y se destapo el mismo</t>
  </si>
  <si>
    <t>fallo de sistema, se reinicia y calibra brazo</t>
  </si>
  <si>
    <t>cables arrancados por fuerza centrifuga, se reconectan</t>
  </si>
  <si>
    <t>supuesta falla en enfundarora , robot no regulado, guias no reguladas ni empujador de fundas regulado</t>
  </si>
  <si>
    <t>cables arrancados por fuerza centrifuga, se reconectan, se reacomodan los cables de toda la calesita para que no suceda nuevamente</t>
  </si>
  <si>
    <t>sensor corrido de lugar en piston de llenadora</t>
  </si>
  <si>
    <t>fallo de sistema, se reinicia y calibra brazo, se encuntran velocidades modificadas en la cinta</t>
  </si>
  <si>
    <t>se regula tension de banda y se desvincula mesa vibratoria de balanza ya que la misma desconfiguraba la consfiguracion de la balanza</t>
  </si>
  <si>
    <t>fallo de sistema, se contacta proveedor para revision</t>
  </si>
  <si>
    <t>reparacion de actuadoor lineal dentro de la cinta de frascos</t>
  </si>
  <si>
    <t>regulacion y puesta a punto</t>
  </si>
  <si>
    <t>regulacion de cuchillas</t>
  </si>
  <si>
    <t>cambio de seguidores de leva</t>
  </si>
  <si>
    <t>el embalador no estaba en condiciones iniciales de funcionamiento</t>
  </si>
  <si>
    <t>no  fueron mas de 40 min.</t>
  </si>
  <si>
    <t>se modifica bolillero</t>
  </si>
  <si>
    <t>rotura de pieza mecanica</t>
  </si>
  <si>
    <t xml:space="preserve">regulacion y puesta en marcha </t>
  </si>
  <si>
    <t>electroiman flojo, no regulan las levas de pantalla para evitar mal funcionamiento</t>
  </si>
  <si>
    <t>levas mal ccolocadas, no reguladas</t>
  </si>
  <si>
    <t>llenadora se fue de punto</t>
  </si>
  <si>
    <t>falla en la marcha, reemplazo de rele</t>
  </si>
  <si>
    <t>se engancho tubo en la bajada , se regulo para que no sucedad nuevamente</t>
  </si>
  <si>
    <t>cambio de pieza desgastada</t>
  </si>
  <si>
    <t>regulacion</t>
  </si>
  <si>
    <t>tecnico trabajando en la linea</t>
  </si>
  <si>
    <t>se afloja pieza de electro iman por que no regulan las levas de accionamiento</t>
  </si>
  <si>
    <t>brazo en fallo de sistema ,( cuando no produzca desarmar y aplicar mantenimiento), 15 minutos se tardo, pero nadie acudio al llamado</t>
  </si>
  <si>
    <t>lectura falsa en sensor de etiqueta, se tardo 15 minutos pero nadie acudio al llamado</t>
  </si>
  <si>
    <t>inkjet amarillo sale salpido, junto con tecnico de videojet se llega a conclusion que la base del vidrio debe ser sanitizada, ( contiene desmoldante que provoca dicho corte en la impresión)</t>
  </si>
  <si>
    <t>regulacion de etiquetadora</t>
  </si>
  <si>
    <t>se acomoda estrella de entrada por que se traban los envases al entrar</t>
  </si>
  <si>
    <t>cambio de sensor en embalador de linea</t>
  </si>
  <si>
    <t>producto mas viscoso de lo normal hace saltar la proteccion termica de la bomba</t>
  </si>
  <si>
    <t>se salio un tornillo del centrador de frascos, se coloco en 5 minutos y la maquina no estaba en produccion, la estaban lavando.</t>
  </si>
  <si>
    <t>cambio de oring</t>
  </si>
  <si>
    <t>falla de sistema</t>
  </si>
  <si>
    <t>bomba de llenado a falla por viscocidad</t>
  </si>
  <si>
    <t>cambio de prismas en abastecedor de tubos</t>
  </si>
  <si>
    <t>producto pesado , hace entrar en falla el variador</t>
  </si>
  <si>
    <t>no corresponde</t>
  </si>
  <si>
    <t>ajuste de mordaza por perdidad de agua</t>
  </si>
  <si>
    <t>arrancaron los cables del joystick manual</t>
  </si>
  <si>
    <t xml:space="preserve">se trabajo con los mecanicos, regulacion de parametros. </t>
  </si>
  <si>
    <t>regulacion de parametros en pantalla, tiempos.</t>
  </si>
  <si>
    <t>regulacion de parametros</t>
  </si>
  <si>
    <t>cambio de valvula abastecedor de esuches</t>
  </si>
  <si>
    <t>cinta trabada</t>
  </si>
  <si>
    <t>limpieza de picos y camisas de pistones, cambio de oring</t>
  </si>
  <si>
    <t>Se reinicia y calibra</t>
  </si>
  <si>
    <t>reinicio, lo hizo maquinista</t>
  </si>
  <si>
    <t>regulacion de entrada</t>
  </si>
  <si>
    <t>colocacion de postizo por que le falta un tramo de guia al abastecedor</t>
  </si>
  <si>
    <t>regulacion de parametros y mal regulados los racords de aire</t>
  </si>
  <si>
    <t>lo reparo el maquinista</t>
  </si>
  <si>
    <t>regulacion de sensor</t>
  </si>
  <si>
    <t>regulacion de accionamiento pistones, reemplazo de cable sensor cortado</t>
  </si>
  <si>
    <t>electroiman roto</t>
  </si>
  <si>
    <t>se rompio plegador de estuches, se suelda</t>
  </si>
  <si>
    <t>Se regula el torque. La linea siguio andando</t>
  </si>
  <si>
    <t>Se busca reemplazo y se cambia fibra</t>
  </si>
  <si>
    <t>Se reinicia. Fueron 30 min</t>
  </si>
  <si>
    <t>Regulacion del sensor de doble llenado</t>
  </si>
  <si>
    <t>no referenciaba la llenadora y se rompio cadena de transferencia</t>
  </si>
  <si>
    <t>cambio de electrovalvula de llenado y revision de caudales</t>
  </si>
  <si>
    <t xml:space="preserve">calidad etiquetas </t>
  </si>
  <si>
    <t>llamaron par aconsultar por una falla, la linea no se detiene</t>
  </si>
  <si>
    <t>cambio gomas de torque</t>
  </si>
  <si>
    <t>se conecta sensor que se engancho por error</t>
  </si>
  <si>
    <t>cambio de sensor detector de envases, queda en analisis</t>
  </si>
  <si>
    <t>se modifica puntera de pinzas roscadoras</t>
  </si>
  <si>
    <t>se regula sensor fueron 5 minutos</t>
  </si>
  <si>
    <t>ajuste de torqueadores</t>
  </si>
  <si>
    <t>reacondicionamiento de cabezal n° 8 de  colocador</t>
  </si>
  <si>
    <t>no tocaron en la tablet</t>
  </si>
  <si>
    <t>cambio de cable reseco</t>
  </si>
  <si>
    <t>Regulacion de cuchilla en celofanadora</t>
  </si>
  <si>
    <t>se rebalsa pico lo soluciona maquinista</t>
  </si>
  <si>
    <t>ruptura de cangilones</t>
  </si>
  <si>
    <t>ajuste de pistones celofan</t>
  </si>
  <si>
    <t>sincronizacion de logipack</t>
  </si>
  <si>
    <t>se barrio una rosca, lo repara maquinista</t>
  </si>
  <si>
    <t>se rompio bomba de carga</t>
  </si>
  <si>
    <t>fallo de sistema</t>
  </si>
  <si>
    <t>pusieron la falla y no volvio a suceder</t>
  </si>
  <si>
    <t>cambio de color</t>
  </si>
  <si>
    <t>cambio de pt100</t>
  </si>
  <si>
    <t>puesa a punto estrella</t>
  </si>
  <si>
    <t>cambio de oring pico 5</t>
  </si>
  <si>
    <t>se rompe la puerta de vidrio</t>
  </si>
  <si>
    <t>pruebas para encontrar falla</t>
  </si>
  <si>
    <t>se realiza uerta nueva de acrilico y se coloca</t>
  </si>
  <si>
    <t>se encuentra perdida de aire en la parte inferior d ela maquina, queda presurizado el pico y levantaba por el fusible</t>
  </si>
  <si>
    <t>bomba neumatica con perdidas y correa de celofanadora rota</t>
  </si>
  <si>
    <t>fin de turno</t>
  </si>
  <si>
    <t>puesta en marcha</t>
  </si>
  <si>
    <t>regulacion laser</t>
  </si>
  <si>
    <t>motor de  banda caja vacia suelto.</t>
  </si>
  <si>
    <t xml:space="preserve">se rompio piñon dentado de correa de  transporte de celofan, se soldo guia y se cambio rodamiento, ademas se fabrico un patin tensor nuevo y se mando a pedir mecanizar un patin nuevo con mas aletas para evitar que se coma la cinta. </t>
  </si>
  <si>
    <t xml:space="preserve">Se rompio conector, se observa una muy mala calidad de los mismos, no habia en pañol conector armable con tornillo, por lo cual se utilizar uno soldable, por eso llevo  tiempo. </t>
  </si>
  <si>
    <t xml:space="preserve">se clavo una bomba, SE bajaron 3, de las cuales 2 estaban para reemplazar pero se reemplazo 1, porque no habia mas en pañol. Se encontro el engranaje de mando de posicionamiento de ese piston corrido, queda para estudiar. </t>
  </si>
  <si>
    <t xml:space="preserve">Problema en las cuchillas, no estaban enfrentadas, se tuvo que acomodar el cruce. </t>
  </si>
  <si>
    <t>ERA MECANICO, ES LA OTRA FALLA</t>
  </si>
  <si>
    <t>regulacion en engranaje de llenadora, se cambio tornillo en eje cardanico, hay que revisar la estrella y el gusano de entrada. Porque nos esta trayendo muchos problemas de cruzamiento de envases</t>
  </si>
  <si>
    <t>Se modifico chapa de entrada de roll on a embaladora para que no rompa cangilones de la cadena (Mejora)</t>
  </si>
  <si>
    <t>cuando asiste mantenimiento se da marcha a la maquina y no se observo la falla que acusaba, el maquinista. NO CORRESPONDE</t>
  </si>
  <si>
    <t>se rompio el motor de la cuchilla, se puso uno nuevo</t>
  </si>
  <si>
    <t xml:space="preserve">Cambio de motor de cuchilla. </t>
  </si>
  <si>
    <t xml:space="preserve">problema en mecanismo de ascenso y descenso de cuchillas, se lubrico el sistema y seguia fallando, se encontro flojo el conector del servo. Se ajusto y salio andando </t>
  </si>
  <si>
    <t>estuchadora trabajando fuera de limites, se trabo e hizo saltar el embrague</t>
  </si>
  <si>
    <t>reparacion de piston con seguidores partidos</t>
  </si>
  <si>
    <t>regulacion de topes para pistones sujetadores de pucks y marccion de areas de trabajo de los mismos</t>
  </si>
  <si>
    <t>regulacion de celofanadora</t>
  </si>
  <si>
    <t>reparacion de reten sistema de  vacio</t>
  </si>
  <si>
    <t>puesta a punto de sujetadores</t>
  </si>
  <si>
    <t>regulacion de presion de aire rodillo</t>
  </si>
  <si>
    <t>resolucion_fecha</t>
  </si>
  <si>
    <t>resolucion_hora</t>
  </si>
  <si>
    <t>no calentaba la tolva de aceite, se midieron resistencias de la tolva y estaban funcionando bien. Simplemente debian esperar que suba la temperatura. El electrico se quedo ahí durante 5 min para garantizar que suba le temperatura de la pasta y se fue., NO CORRESPONDE</t>
  </si>
  <si>
    <t>Se rompio la cadena que apreta los frascos, tiene 2 pernos que van agarrados con una chaveta, se salio la misma y se partieron los pernos, se reparo.</t>
  </si>
  <si>
    <t>regulacion de posicion etiqueta</t>
  </si>
  <si>
    <t>reparacion de chavetero</t>
  </si>
  <si>
    <t>abastecedor</t>
  </si>
  <si>
    <t xml:space="preserve">se clavo una bomba </t>
  </si>
  <si>
    <t>se rompe compuerta</t>
  </si>
  <si>
    <t>cabezal imprime bien, regulo el maquinista</t>
  </si>
  <si>
    <t>prueba de colocador de bolillas</t>
  </si>
  <si>
    <t>no calienta, parametros de configuracion alterados, perrilla de calefaccion desactivada</t>
  </si>
  <si>
    <t>rotura en colocador de bolillas</t>
  </si>
  <si>
    <t>regulacion inkjet</t>
  </si>
  <si>
    <t>manguera pinchada</t>
  </si>
  <si>
    <t>tolva calefaccionada, mucha carga solida hizo entrar en falla el variador</t>
  </si>
  <si>
    <t>El sobreesfuerzo que generó la bomba trabada la semana pasada, genero la rotura del tornillo que levanta el conjunto de bombas. Con las nuevas bombas queda solucionado. Igualmente se dieron de alta los tornillos en pañol para reducir el tiempo de reparación</t>
  </si>
  <si>
    <t>Se trabaron los envases y se salieron los cangilones de la cadena</t>
  </si>
  <si>
    <t>Problema en el brazo, fallo del sistema, se calibran ejes, ya esta pedido el tecnico.</t>
  </si>
  <si>
    <t>Se barrió rosca de vaina. Faltan arandelas para evitar cambiar vaina cada vez que se cambia de formato. Se mandan a fabricar nuevas arandelas. La averia termino a las 8:30, los mecanicos se quedaron regulando los cortagotas, se observa que el producto no esta a temperatura por lo cual fuerza mucho la maquina. El maquinista advirtio de la temperatura del bulk. se queda regulando</t>
  </si>
  <si>
    <t>se encontrol sensor de separador desconectado, se le desconecto accidentalmente al maquinista.</t>
  </si>
  <si>
    <t xml:space="preserve">Falla en bomba indesur, se repara la misma. Se encontro un pedazo de plastico metido en la bomba, lo cual traba las valvulas a bolillas por lo cual la bomba deja de funcionar. </t>
  </si>
  <si>
    <t xml:space="preserve">problema en variador de molino.(se fue a falla) Queda para desarmar en turno noche, se observa reductor flojo, se sigue trabajando </t>
  </si>
  <si>
    <t>19.33</t>
  </si>
  <si>
    <t>Abastecedor de bolillas</t>
  </si>
  <si>
    <t>no podian cambiar las gomas detorque debido a que la cabeza del tornillo estaba barrida y apretada, se paso macho por que al sacarlo se lastimo la rosca</t>
  </si>
  <si>
    <t>falla en embrague empujador , se vencio el resorte, se barrio rosca, se paso nuevamente macho y se volvio a armar</t>
  </si>
  <si>
    <t>abastecedor de bombas con parametros modificados</t>
  </si>
  <si>
    <t>colocacion de segers que no acentaron bien en el armado</t>
  </si>
  <si>
    <t>balanza, se contacto proveedor</t>
  </si>
  <si>
    <t xml:space="preserve"> hay que reemplazar las fichas del motor ,estan dadas de alta pero no hay en stock en pañol , se usaron ultimamente para linea 10</t>
  </si>
  <si>
    <t>reemplazo de sensor detector de tapas roto, hay que mejorar el soporte cuando pare la linea</t>
  </si>
  <si>
    <t>Regulación de guías de entrada, tornillos de diferentes medidas , no llegaban a apretar lo suficiente</t>
  </si>
  <si>
    <t>mal armado de la cinta transportadora, queda a revisar TT</t>
  </si>
  <si>
    <t>armado de la cinta correspondiente</t>
  </si>
  <si>
    <t xml:space="preserve">Se regulan guías de entrada, se encuentran tornillos de diferentes medidas. </t>
  </si>
  <si>
    <t>- Se agrego un tope para crimpar el today que tiene una bomba muy dura, Hoy al cambiar la receta la maquina no pudo hacer home, hubo que sacar el tope y ajustar todo.</t>
  </si>
  <si>
    <t>Por la tarde se des energizó la línea debido a una perdida de vapor en pasarela técnica que generaba condensado sobre el tablero de cabecera. Se reparo perdida y seco tablero. Se esta realizando una auditoria sobre toda la línea de vapor para conocer estado y tomar acción.</t>
  </si>
  <si>
    <t>,se vio con producción turno tarde que en cada cambio de formato los mismos no se modifican. Se revisara el programa para que el ajuste sea         automático.</t>
  </si>
  <si>
    <t>Se encontró mal armada la cinta transportadora, hubo que rearmarla integra.  </t>
  </si>
  <si>
    <t>falla en variador, se le sube la corriente nominal del motor seteada en el variador, esta en regimen de funcionamiento</t>
  </si>
  <si>
    <t>se resetea variador en falla</t>
  </si>
  <si>
    <t>se trabo las bolillas en la jirafa, se le da tension, queda a revision si necesita mas de la misma</t>
  </si>
  <si>
    <t>se enderezaron las pinzas de enhebrado, se aliniaron las pinzas que toman bombas y se corrio parametros de altura y levas, se recibe maquina en estas condiciones del turno anterior</t>
  </si>
  <si>
    <t>la citus se encuentra totalmente fuera de parametros de funcionalidad y condiciones de buen funcionamiento</t>
  </si>
  <si>
    <t>se cambia ficha en motor con falso contacto, se colocara una bridada cuando lleguen</t>
  </si>
  <si>
    <t>se encuentra la cadena salida, se ajusta para que quede bien y se ajusta la cadena de la otra torre que tambien se encontraba media suelta.</t>
  </si>
  <si>
    <t>picos estaban tapados con producto de la produccion anterior</t>
  </si>
  <si>
    <t>fibra cortada, se reemplaza</t>
  </si>
  <si>
    <t xml:space="preserve">Se encuentra nuevamente el suplemento en la linea 43. </t>
  </si>
  <si>
    <t>Inicializacion del robot, se encontro la logipak a 75 U/Min, a esta velocidad el brazo no llega a realizar el recorrido completo para el deposito y se va a falla. La velocidad de la logipack no debe superar las 65 u/min. De cualquier forma esta programada la visita del tecnico de ABB para la semana proxima</t>
  </si>
  <si>
    <t>NO ANDA LA TABLET, se ajusto uno de los seguidores que le dan el corte al pico. Fueron 15 min.</t>
  </si>
  <si>
    <t>brazo tensor  queda flojo y se cae, se ajusta lo usan flojo para poder regular la linea sin tener que ir y venir, en turno tarde se encuentra pieza rota, se fabrica una nueva (resolvio a las 16:53. se fabrico tensor dañado. Hay que hablar con la gente porque la pieza se partio porque le dieron un ajuste excesivo a la cadena)</t>
  </si>
  <si>
    <t>parada</t>
  </si>
  <si>
    <t>maquina</t>
  </si>
  <si>
    <t>empresa</t>
  </si>
  <si>
    <t>maquina2</t>
  </si>
  <si>
    <t>nombre</t>
  </si>
  <si>
    <t>Moreno</t>
  </si>
  <si>
    <t>-</t>
  </si>
  <si>
    <t>la linea tenia el circuito de llenado muy sucio, se pide acetato para hacer una limpieza completa del mismo, no habia de la misma en planta, se desarma valvula de llenado, se limpio y reacondiciono, ya que el buje separador no estaba y al chupar aire perdia producto, se cambiaron mangueras de valvulas en los picos de llenado que estaban tapadas, se cambia racor de pico sin sello por el cual perdia aire, razon por la que rebalsaba el pico</t>
  </si>
  <si>
    <t>idem</t>
  </si>
  <si>
    <t>se habia desconectado sensor de tolva, soluciona maquinista</t>
  </si>
  <si>
    <t>sensor flojo en habiliatacion de bolilla</t>
  </si>
  <si>
    <t>reforma de placa en freno de pucks, se limpia y cambian prismas, se hace una correcta fijacion de los  mismos</t>
  </si>
  <si>
    <t>se ajusta embrague para que no se frene</t>
  </si>
  <si>
    <t>goteo en caño  sobre llenadora ( union doble)</t>
  </si>
  <si>
    <t>guarda motor de noria</t>
  </si>
  <si>
    <t>se acerca personal electrico, motor gira pero mecanismo no, pasa a manos de los mecanicos</t>
  </si>
  <si>
    <t>salto termica, queda a inspeccion consumos de linea</t>
  </si>
  <si>
    <t>resolucion de perdida, se probo y queda a supevision</t>
  </si>
  <si>
    <t>inkjet amarillo sale salpicado, junto con tecnico de videojet se llega a conclusion que la base del vidrio debe ser sanitizada, ( contiene desmoldante que provoca dicho corte en la impresión)</t>
  </si>
  <si>
    <t>Parada de emergencia arrancada. Se explico al maquinista como utilizarlo correctamente</t>
  </si>
  <si>
    <t>Bomba trabada, lo soluciono el maquinista</t>
  </si>
  <si>
    <t>Salto el disyuntor, fueron 10 min</t>
  </si>
  <si>
    <t xml:space="preserve">Fueron 35 min y se olvidaron la parada apretada. Se trabo la bomba, se va a colocar la bomba </t>
  </si>
  <si>
    <t xml:space="preserve">Problema de sensor de tolva. </t>
  </si>
  <si>
    <t>Era limpieza</t>
  </si>
  <si>
    <t>La linea estaba en cambio</t>
  </si>
  <si>
    <t>No es mantenimiento, procesos armo mal la valvula</t>
  </si>
  <si>
    <t>Martín</t>
  </si>
  <si>
    <t>Regulacion de abastecedor de bombas</t>
  </si>
  <si>
    <t>tornillo con cabeza barrida, tornilllo con alojamiento alen barrido y tornillo blojo, juego en la relacion eje embrague , se cambian los tornillos y se fija sistema recien nombrado</t>
  </si>
  <si>
    <t>regulacion sensor embrague</t>
  </si>
  <si>
    <t>regulacion de las guias mas comedor. No va</t>
  </si>
  <si>
    <t>Conector Flojo de sensor inductivo,</t>
  </si>
  <si>
    <t>Llamaron por la etiquetadora, Lo resolvio el Maquinista, regulo es palpador</t>
  </si>
  <si>
    <t>la linea no estaba en produccion, pero no prendia un transporte, se habia salido un cable del pulsador de marcha</t>
  </si>
  <si>
    <t>reparacion en perdida de pico 5</t>
  </si>
  <si>
    <t>reparacion de bomba de carga, ya estan los repuestos nuevos en planta para  reemplazar</t>
  </si>
  <si>
    <t>problemas con el pico 5 se llenado, se reemplazan escapes rapidos</t>
  </si>
  <si>
    <t>se genera perdida por pico 5 se reemplaza ev encaargada de la apertura y cierre de la valvula, lugar incomodo de trabajar es mas facil cambiarla que medirla</t>
  </si>
  <si>
    <t>se encuentra maguera pinchada en el trayecto valvula pico, se reemplaza, queda sin perder , en busca del peso ideal</t>
  </si>
  <si>
    <t>Bomba Neumatica</t>
  </si>
  <si>
    <t>Manguera pinchada. Se van a reemplazar todas las mangueras</t>
  </si>
  <si>
    <t>Fuera de punto por tope en piston</t>
  </si>
  <si>
    <t>se corto pieza metalica, se saco y soldo en el taller</t>
  </si>
  <si>
    <t>pick and place falla sistema</t>
  </si>
  <si>
    <t>se encontraron parametros cambiados, se regula junto a maquinista,</t>
  </si>
  <si>
    <t>se salio de punto la llenadora ,reconfiguraron parametros de la misma</t>
  </si>
  <si>
    <t>regulacion del escape de aire tobera, , hacer loop de regulacion, smerchsal gastado, ver de reemplazar cuando la linea pare</t>
  </si>
  <si>
    <t>mecanico de set up reemplza flejes y correa de etiquetadora enganchada con un envase lleno</t>
  </si>
  <si>
    <t>perdida en pico 5 , se encuentra oring cruzado en el armado, se sigue revisando circuito electroneumatico, se va adisponer de la linea jueves y viernes para mantenimmiento completo de la parte interna de la maquina</t>
  </si>
  <si>
    <t>se lubrica tren de engranajes correspondientes a los embolos de la llenadora, se encuentran con desgastes, se programa reemplazarlos cuando la maquina pare</t>
  </si>
  <si>
    <t>se limpiaron los filtros de los generadores de vacio, se debe hacer una limpieza de los mismos con una frecuencia menor</t>
  </si>
  <si>
    <t>Regulacion de celofan</t>
  </si>
  <si>
    <t xml:space="preserve">Se reemplazo fibra optica de presencia de cajas, la misma se encontro dañada. Quedo operativo a las 10:38, no levantaron la parada. Se analizara porque se daño. </t>
  </si>
  <si>
    <t>Se doblo placa de sujecion de estuches de la celofanadora. Se acomodo. (se dobla por amontonamiento. Ver con maquinistas)</t>
  </si>
  <si>
    <t>Uno de los dos maquinistas cambia las cuchillas y no le avisa al otro, éste primero se va al baño y, cuando quiere arrancar la máquina, le tira una falla de eje. Se solucionó cuando vino el que se había ido al baño y comentó que cambió las cuchillas y se vio que estaban mal colocadas. Se acomodan y queda funcionando.</t>
  </si>
  <si>
    <t xml:space="preserve">Se encontraba trabado un presostato, se lubrico y quedo funcionando. </t>
  </si>
  <si>
    <t>Regulacion</t>
  </si>
  <si>
    <t>se traban tubos en tobogan porque lo limpiaron con algun producto abrasivo. Hay que pulirlo nuevamente.</t>
  </si>
  <si>
    <t xml:space="preserve">Esta fallando la bizerba, se encontro una refrigeracion del motor con aire. </t>
  </si>
  <si>
    <t>Lo soluciono el maquinista, se habia trabado el cabezal de torqueo</t>
  </si>
  <si>
    <t>La maquina no paro, apretaron la parada para hacerle una consulta al electrico. NO CORRESPONDE</t>
  </si>
  <si>
    <t>Problema de regulación en entrada de envases, se trababa.</t>
  </si>
  <si>
    <t xml:space="preserve">Ver informe adjunto </t>
  </si>
  <si>
    <t>Acondicionamiento de pinza roscadora por tener piezas flojas. cambio de rodamientos y elastometros (dedos). La linea Porduce a 35 u/m por falta de pucks. Se analizara tiempo de recambio del rodamiento en la proxima rotura para realimentar Mantenimiento Preventivo.</t>
  </si>
  <si>
    <t xml:space="preserve">Se encontro sensor de horquilla sucio, por eso no detectaba. </t>
  </si>
  <si>
    <t>Presentaba inconveniente la crimpadora, por consumo del freno electromecánico se iba  a falla, reajustaron valores de variador para que funciones bien la toma de consumos, entre mecánicos y eléctricos eliminaron el freno del sistema ya que no está contemplado su uso con las últimas modificaciones hechas en planta.</t>
  </si>
  <si>
    <t>Se rompió el chavetero del eje del motor del reductor principal. Se va a incluir la revisión de éste en el mantenimiento preventivo semestral.</t>
  </si>
  <si>
    <t>salio de limites brazo de pickeo, lo reparo el maquinista con datos de la capacitacion dada</t>
  </si>
  <si>
    <t>modificacion de los parametros de coloca bombas</t>
  </si>
  <si>
    <t>ajuste de piezas sueltas en el enhebrador</t>
  </si>
  <si>
    <t>se  solto cadena de torqueadora, se coloco un nuevo eslabon don mayor seguridad</t>
  </si>
  <si>
    <t>Girador de pucks</t>
  </si>
  <si>
    <t>mantenimiento retira girador de pucks para poder mejorar su funcionamiento, la linea no para de producir</t>
  </si>
  <si>
    <t>se reemplazo bomba neumatica con perdida</t>
  </si>
  <si>
    <t>regulacion de la variacion de peso, se reviso valvula de alimentacion de aire para presurizacion</t>
  </si>
  <si>
    <t>se habia quedado sin comunicación, la vibracion saco el cable de lugar, se fijará comunicación con un anclaje para evistar el movimiento</t>
  </si>
  <si>
    <t>se repara bisagra de puerta rota.</t>
  </si>
  <si>
    <t>Armado celofanadora.</t>
  </si>
  <si>
    <t>Regulacion de parametros. Generar lups para regulación. Revisar recetas</t>
  </si>
  <si>
    <t>Se corto la correa tensora del platillo de la etiquetadora. Se va a revisar el estado de la correa en el preventivo mensual</t>
  </si>
  <si>
    <t>Regulacion de correa cambiada</t>
  </si>
  <si>
    <t>Regulación de cuchilla</t>
  </si>
  <si>
    <t>Rosca barrida. Se detecta durante el cambio de formato</t>
  </si>
  <si>
    <t>Se cambia la cuchilla de la celofanadora</t>
  </si>
  <si>
    <t>suministro de aire cerrado</t>
  </si>
  <si>
    <t>cortaron una fibra cuando limpiaron el fin de semana</t>
  </si>
  <si>
    <t xml:space="preserve">una de las bombas , se agarro a causa de lavado con agua muy caliente </t>
  </si>
  <si>
    <t>se acerca personal y no habia nadie, cuando viene la gente se apreta play y la maquina arranca normalmente</t>
  </si>
  <si>
    <t>regulacion de cuchillas, tuerca que regula el angulo de corte de la cuchilla</t>
  </si>
  <si>
    <t>problema de EHT lo limpian y funciona, no correspode</t>
  </si>
  <si>
    <t xml:space="preserve">Problema con mando manual, se detecta cable suleto en joystick </t>
  </si>
  <si>
    <r>
      <t>Fibra optica dañada. Se coloca una nueva. El cable va armado, hay que soldar, buscar conector, etc,</t>
    </r>
    <r>
      <rPr>
        <b/>
        <sz val="11"/>
        <color theme="1"/>
        <rFont val="Calibri"/>
        <family val="2"/>
        <scheme val="minor"/>
      </rPr>
      <t xml:space="preserve"> la linea no estaba funcionando, cambio de formato. </t>
    </r>
  </si>
  <si>
    <t xml:space="preserve">Regulacion de guias de bajadas </t>
  </si>
  <si>
    <t>Limpieza de sensor de prisma deteccion de cajas</t>
  </si>
  <si>
    <t>Llamaron por problema de conteo, fue el mecanico pero junto con el maquinista vieron que funcionaba bien.</t>
  </si>
  <si>
    <t>Problemas con el colocador de bombas, cambio el cabezal de toma de bomba y quedo bien, Lo resolvio el maquinista</t>
  </si>
  <si>
    <t xml:space="preserve">Rosca Barrida de manija de sensor orientador, Lo resolvio el maquinista. </t>
  </si>
  <si>
    <t>Regulacion de etiquetadora.</t>
  </si>
  <si>
    <r>
      <t xml:space="preserve">Se corto un cable del sensor de bolillas y quemo sensor, se cambio cable y sensor, </t>
    </r>
    <r>
      <rPr>
        <b/>
        <sz val="11"/>
        <color theme="1"/>
        <rFont val="Calibri"/>
        <family val="2"/>
        <scheme val="minor"/>
      </rPr>
      <t>no levantaron la parada</t>
    </r>
    <r>
      <rPr>
        <sz val="11"/>
        <color theme="1"/>
        <rFont val="Calibri"/>
        <family val="2"/>
        <scheme val="minor"/>
      </rPr>
      <t xml:space="preserve">, </t>
    </r>
    <r>
      <rPr>
        <b/>
        <sz val="11"/>
        <color theme="1"/>
        <rFont val="Calibri"/>
        <family val="2"/>
        <scheme val="minor"/>
      </rPr>
      <t>fueron 20 Min</t>
    </r>
  </si>
  <si>
    <t>Perdida de pico, la maquina estaba en cabio. Se cambio banda lateral de estuches en celofanadora</t>
  </si>
  <si>
    <t>abastecedor de pinceles, no llegaba a abastecer lo necesesario para darle continuidad a la maquina, regulacion de las guias</t>
  </si>
  <si>
    <t>cambio de actuador neumatico y regulacion de grippers para correcto funcionamiento del tomador de envases</t>
  </si>
  <si>
    <t xml:space="preserve">se agarro nuevamente la bomba despues del lavado,se pone en analisis cambiar de material de fabricacion de la misma ,entre lunes y martes viene bomba reparada </t>
  </si>
  <si>
    <t xml:space="preserve">regulacion del gusano de entrada por que saltaba el embrague, </t>
  </si>
  <si>
    <t>puesta en marcha abastecedor de envases</t>
  </si>
  <si>
    <t>reemplazo de llave selectora que inicia la maquina, puesta a punto de presostato para funcionamineto continuo</t>
  </si>
  <si>
    <t>sensor rebotaba en los envases, se reemplaza por uno nuevo que probandolo el personal se dio cuenta que no estaba funcionando bien, se vuelve a reemplazar. El sensor reflejaba en tubos plateados</t>
  </si>
  <si>
    <t>Problema de componentes</t>
  </si>
  <si>
    <t>No corresponde, la linea siguio funcionando</t>
  </si>
  <si>
    <t>Armado de bomba</t>
  </si>
  <si>
    <t>Estuvimos regulando la bomba de llenadora n°4, para que funcione hasta que llegue el repuesto original. También se ajustó el tren de engranajes y se mejoraron las sujeciones. Se reemplazaron los tornillos por otros más adecuados para evitar que se vuelvan a aflojar.</t>
  </si>
  <si>
    <t>Se rompio correa de P%P. La vamos a cambiar en el preventivo mensual</t>
  </si>
  <si>
    <t>Regulacion de camara</t>
  </si>
  <si>
    <t>Se corto el cable de un conector de un pico. Se reemplaza el conector</t>
  </si>
  <si>
    <t>Llamaron porque no funciona la cascada. Estaba deshabilitada de pantalla.</t>
  </si>
  <si>
    <t>Cambio de gomas del tomador</t>
  </si>
  <si>
    <t>se cambio embrague de estuchadora , trabajo que quedo pendiente de ralizar el fin de semana</t>
  </si>
  <si>
    <t>se regula encajonadora , se limpia sistema de vacio .la pieza que toma los esmaltes se encuntra desgastada,se mantiene contacto con el proveedor</t>
  </si>
  <si>
    <t>se va a falla variador de transferencia que tiene dos motores distintos,  ya se mando a comprar dos nuevos</t>
  </si>
  <si>
    <t>se va a falla motor brushless de llenado , se revisa sistema, se resetea falla y queda funcionando</t>
  </si>
  <si>
    <t>puesta en marcha brazo abb, tecnico cancelo la visita</t>
  </si>
  <si>
    <t>se corta espina elastica debido a desgaste, en esta pieza se suelen trabar los frascos durante el funcionamiento de la maquina</t>
  </si>
  <si>
    <t>se reemplaza piston de colocador de tubos, se trababa en su recorrido</t>
  </si>
  <si>
    <t>se reconecta cable de ficha db25 en panel de llenadora cortado con la reparacion del piston, se mando a comprar la ficha</t>
  </si>
  <si>
    <t>Perdida de aceite en olla calefaccionada, se acomodaron acoples.</t>
  </si>
  <si>
    <t>Ajuste de guia de platillo de bombas.</t>
  </si>
  <si>
    <t>Se movio el sensor</t>
  </si>
  <si>
    <t xml:space="preserve">problemas con la electrovalvula del pison, se le dio mas tiempo de pantalla. Queda pendiente reemplazar la electro. </t>
  </si>
  <si>
    <t>misma falla anterior, no paro</t>
  </si>
  <si>
    <t>cambio de sello de bomba moyno, se tuvo que lavar la bomba.</t>
  </si>
  <si>
    <t xml:space="preserve">No calentaba la resistencia. Se puso tapa original con manija rota. </t>
  </si>
  <si>
    <t>Se le da tension a la banda de entrada.</t>
  </si>
  <si>
    <t>regulacion sensor de enfundadora, se regula para que no tire funda en todos los cangilones</t>
  </si>
  <si>
    <t>pinzas del enhebrador deformadas, se necesita modificar el sistema de crimpado, ya estan cotizadas las piezas para realizarlo</t>
  </si>
  <si>
    <t>reemplazo de zocalo de rele , se tarda tanto por que se espera a q vayan al comedor para intervenir en la maquina</t>
  </si>
  <si>
    <t>reparacion de cable cortado en joystick, se buscará un cable multipar mas adecuado para su uso</t>
  </si>
  <si>
    <t xml:space="preserve">se rompe tetinadora, se hacen bujes de bronce y se cambian rodamientos en el sistema de cadenas, </t>
  </si>
  <si>
    <t>Se ayudo a produccion a cambiar un buje de la llenadora, y aprovechamos para amurarla al piso, ya que esto facilita la regulacion para la entrada de envases</t>
  </si>
  <si>
    <t>Cambio de cuchillas de celofanadora</t>
  </si>
  <si>
    <t>Reparacion de perdida en bomba</t>
  </si>
  <si>
    <t>Regulacion de torqueadora. Queda a prueba</t>
  </si>
  <si>
    <t>Cambio de gomas en separador de envases. Es mantenimiento autonomo</t>
  </si>
  <si>
    <t>Se acomodo un sensor y se regularon las levas</t>
  </si>
  <si>
    <t>en la linea se rompe sistema de bajda de tetina, se encuntra buje desgastado que comprometio todo el sistema, se rehace conjunto completo, se proyecta reemplazar buje por rodamiento para mejor condicion de trabajo</t>
  </si>
  <si>
    <t>reset de placas controladoras de etiquetado, se evaluara el reemplazo y seguimiento de las mismas</t>
  </si>
  <si>
    <t>regulacion de fibra que lee el film</t>
  </si>
  <si>
    <t>se asiste a la configuracion de los moviminetos de los picos,se encuentra en tren de engranajes posterior uno de los engranajes fuera de lugar, lo que no dejaba culminar la tarea de regulacion</t>
  </si>
  <si>
    <t>se repara guia de entrada llenadora L38, soldadura y ajuste de la misma</t>
  </si>
  <si>
    <t>se agarro una bomba de llenado, se espero el repuesto y se reemplazo  por bomba nueva, diseño nuevo</t>
  </si>
  <si>
    <t>capacitacion a maquinistas sobre la utilizacion del sistema de CIP</t>
  </si>
  <si>
    <t>reemplazo de resistencia lateral</t>
  </si>
  <si>
    <t>modificacion de pieza donde va alojada la resistencia por cambio de su diametro</t>
  </si>
  <si>
    <t>se detecta mal armado de estuche en estuchadora, se  capacita al maquinista sobre el armado de estuche</t>
  </si>
  <si>
    <t>problemas con las bombas today</t>
  </si>
  <si>
    <t>inkjet no funciona , se reemplaza por uno negro, entrenar a personal sobre el uso de los inkjet</t>
  </si>
  <si>
    <t>problemas con el crimpado de  bomba today, no corresponde</t>
  </si>
  <si>
    <t>queda trabado un cangilon levantado, maquinista no se da cuenta, queda la parada puesta fueron 10 minutos</t>
  </si>
  <si>
    <t>puesta a punto embalador, se recomienda capacitar a maquinista  acerca de como  poner en funcionamiento el embalador</t>
  </si>
  <si>
    <t>regulacion de sensores de descarte y guias,crear lup de regulacion</t>
  </si>
  <si>
    <t>puest ae nmarcha por fallo de sistema brazo ABB, tecnico cancelo visita</t>
  </si>
  <si>
    <t>problemas con los picos  se ajustan queda OK</t>
  </si>
  <si>
    <t>se detecta ficha de alimentacion de isla de valvulas ajustada pero con juego interno, se desconecta  y desmonta isla, se arma y se elimina el juego que producia el corte de alimentacion, queda OK</t>
  </si>
  <si>
    <t>el equipo no tenia fibra optica</t>
  </si>
  <si>
    <t>problemas con el corte de los picos , regulacion entre mecanico y yiyo</t>
  </si>
  <si>
    <t>se traba sistema de baja tetinas, se planifica reemplazo de conjunto por eje + rodamiento</t>
  </si>
  <si>
    <t xml:space="preserve">se soldo jaula de abastecedor de envases </t>
  </si>
  <si>
    <t>Problemas con embrague, se encontro pieza faltante, se coloco provisoria y se mando a fabricar una nueva</t>
  </si>
  <si>
    <t xml:space="preserve">se rompieron sujetadores de estuches, se repararon 2 de urgencia. </t>
  </si>
  <si>
    <t xml:space="preserve">Regulacion de mordazas, tiempos de soplador. </t>
  </si>
  <si>
    <t>problemas con el freno del motor, se destraba pero el sistema de motor y freno esta defectuoso mecanicamente, hay que desarmar integro o reemplazar en su totalidad</t>
  </si>
  <si>
    <t>problemas con el abastecedor de envases, se lleva para soldar jaula desoldada</t>
  </si>
  <si>
    <t>se van al comedor, cuando vuelve, el maquinista informa que un piston funcionaba bien, se encuentran sensor de limite de carrera invertidos</t>
  </si>
  <si>
    <t>regulacion de abastecedor de envases</t>
  </si>
  <si>
    <t>regulacion de las pinzas de enhebrado</t>
  </si>
  <si>
    <t>producto muy caliente provocaba emulcion, se desprendia etiqueta.</t>
  </si>
  <si>
    <t>Regulacion de corte de cuchillas</t>
  </si>
  <si>
    <t>Llamaron para consutar por un ajuste de velocidad del rodande. NO CORRESPONDE</t>
  </si>
  <si>
    <t>Sensor corrido, se acomoda</t>
  </si>
  <si>
    <t>Regulacion. Las piezas de formatos estan dañadas.</t>
  </si>
  <si>
    <t xml:space="preserve">Regulacion </t>
  </si>
  <si>
    <t>Rotura de espina elastica por esfuerzo, revisar frecuencia de cambio en preventivo</t>
  </si>
  <si>
    <t>Regulacion de Schmersal, estaba flojo y no cerraba bien la puerta</t>
  </si>
  <si>
    <t>Error de tipeo</t>
  </si>
  <si>
    <t>Se salieron unos tornillos de una proteccion, LO RESOLVIO EL MAQUINISTA</t>
  </si>
  <si>
    <t>Primero asistio el mecanico, no lo pudo resolver, fue el electrico y regulo los dos sensores que detectan frasco y liner, Se buscara otra alternativa con personal electrico para mejorar el sistema de lectura pero mientras el electrico reviso la linea no paro. NO ESTA EL MAQUINISTA habitual por lo que no se conto con soporte de produccion</t>
  </si>
  <si>
    <t>Salto el disyuntor de llenadora. Se realizaron pruebas ayer, hoy se evaluara otra alternativa.</t>
  </si>
  <si>
    <t>Reduccion de velocidad por defecto en pucks, estan agrandados, NO CORRESPONDE</t>
  </si>
  <si>
    <t xml:space="preserve">reemplazo de palpador y sensor de etiquetas </t>
  </si>
  <si>
    <t xml:space="preserve">ajuste y regulacion de pinzas enhebrador, </t>
  </si>
  <si>
    <t>falla reiterada, se pide la maquina para revision mecanica de los conjuntos</t>
  </si>
  <si>
    <t>tensores de la correa rotos,se reemplazan</t>
  </si>
  <si>
    <t xml:space="preserve">se acerca personal ,encuentra cable de seguridad flojo, seguido a eso un punte de alimentacion a punto de salirse, seguido a eso el mecanico encuentra mucho juego entre chavetero </t>
  </si>
  <si>
    <t>tornillo de bolas recirculantes agarrado, se va a falla la llenadora</t>
  </si>
  <si>
    <t>falla en el cable del sensor embrague Linea 11</t>
  </si>
  <si>
    <t>problema en el embrague, no hay repuesto, se tuvo que mecanizar repuesto</t>
  </si>
  <si>
    <t>Regulacion NO CORRESPONDE (el celofan era chico)</t>
  </si>
  <si>
    <t>Problemas con el abastecedor de tapas, sensor sucio, lo soluciono el maquinista</t>
  </si>
  <si>
    <t>Fallo de robot, se demoro porque los electricos estaban ocupados.</t>
  </si>
  <si>
    <t>Problema de formato NO CORRESPONDE</t>
  </si>
  <si>
    <t>estaba desarmado el servo,  a la mañana se desarmo porque estaba floja la polea, se barrio chavetero</t>
  </si>
  <si>
    <t xml:space="preserve">se cambio un actuador, se ajustaron sensores magneticos y regulacion de aire. Puesta a punto de piston nuevo. </t>
  </si>
  <si>
    <t>brazo abb en falla , mañana martes se espera la visita del tecnico</t>
  </si>
  <si>
    <t>regulacion de sensado, se  buscara hacer un sistema similar a L10</t>
  </si>
  <si>
    <t>transferencia L10  se barrieron ejes de  motores, se mandan a comprar pares de motores para tener back up</t>
  </si>
  <si>
    <t>brazo abb , se va a falla de sistema y no reestablece</t>
  </si>
  <si>
    <t>etiquetadora  L12 se varia la etiqueta, tras el analisis se encuntra rodillo ovalizado que en cierta vuelta deja de girar, se desarma y continua TT</t>
  </si>
  <si>
    <t>regulacion de cuchillas,</t>
  </si>
  <si>
    <t>cambio de actuadores en centradores de tapas, mucho producto en interior de piezas</t>
  </si>
  <si>
    <t>se repara perno cortado de crimpador</t>
  </si>
  <si>
    <t>se barren los tornillos del anti giro de los platos de los sensores, se saca pieza y se vuelve a pasar macho</t>
  </si>
  <si>
    <t>Cambio de flejes y resortes. Quedo de la mañana, queda para cambiar la correa. NO estaba PLANIFICADA LA LINEA</t>
  </si>
  <si>
    <t>Falla en el tranfer, se regulan sensores  y aire del piston inferior</t>
  </si>
  <si>
    <t>Se moja la pollera y sle el frasco mojado.</t>
  </si>
  <si>
    <t>No estaba abierto el cortagotas por eso se iba a falla el servo de los pistones.</t>
  </si>
  <si>
    <t>Regulacion en el deposito de mecanismo</t>
  </si>
  <si>
    <t>Llamaron para programar el desarme de mañana. NO CORRESPONDE</t>
  </si>
  <si>
    <t>Salto disyuntor, se repuso y se quedo el electrico observando que estuviese todo bien. Revisar llenadora</t>
  </si>
  <si>
    <t>reemplazo de fuelle neumatico y manomerto</t>
  </si>
  <si>
    <t>se encuentra aceite  en oring de etiqeutadora , esto hace que no asiente y patine el mismo</t>
  </si>
  <si>
    <t>regulacion de barra y piston de seguridad del tomador de bombas</t>
  </si>
  <si>
    <t>se reemplaza motor por error de sincronismo, se encuentra que es necesario hacerle un chavetero a este motor nuevo, queda pendiente</t>
  </si>
  <si>
    <t>pick and place se bloquea de a ratos, queda en revision</t>
  </si>
  <si>
    <t>mantenimiento con tecnico de ABB</t>
  </si>
  <si>
    <t xml:space="preserve">salto de disyuntor, se planifica para fin de semana revisar consumos </t>
  </si>
  <si>
    <t>regulacion de parametros  de crimpado, producto inestable y mordaza con entrada para ese producto rota</t>
  </si>
  <si>
    <t>regulacion de laser fueron 15 minutos</t>
  </si>
  <si>
    <t>regulacion de parametros y velocidad y posicion de banda superior</t>
  </si>
  <si>
    <t>puesta en marcha embalador</t>
  </si>
  <si>
    <t>regulacion etiquetadora</t>
  </si>
  <si>
    <t>cable de sensor cortado, se saca la pieza y se suelda en taller</t>
  </si>
  <si>
    <t>varilla de expulsion  doblada, se saca la pieza para enderezar, se doblo por mala regulacion</t>
  </si>
  <si>
    <t>no se produce la carga, cambian bomba indesur</t>
  </si>
  <si>
    <t>fallo de sistema, el tecnico dejo una lista de repuestos para cotizar</t>
  </si>
  <si>
    <t>regulacion de embrague, se mando a fabricar uno de mejor calidad</t>
  </si>
  <si>
    <r>
      <t xml:space="preserve">Reparacion de perdida por rotor en llenadora, se elimino el juego lateral que tenia el mando del rotor (union con el servo), lo que causaba perdida. Se coloca rotor nuevo, </t>
    </r>
    <r>
      <rPr>
        <b/>
        <sz val="11"/>
        <color theme="1"/>
        <rFont val="Calibri"/>
        <family val="2"/>
        <scheme val="minor"/>
      </rPr>
      <t>La linea se entrego 18:30</t>
    </r>
  </si>
  <si>
    <t xml:space="preserve">Se trabo la cinta entre la llenadora y la base del transfer y se rompio toda. Se cambiaron cangilones y buje de reductor. </t>
  </si>
  <si>
    <t>Lo regulo el maquinista NO CORRESPONDE</t>
  </si>
  <si>
    <t xml:space="preserve">Cambio de espinas, se plnificara un reemplazo de cardan ya que los mismos tienen juegos. </t>
  </si>
  <si>
    <t>Fallo robot, a la espera de repuesto</t>
  </si>
  <si>
    <t>rotura de eslabon plastico , se desarmo toda la estructura y se busca el lugar donde se enganchó</t>
  </si>
  <si>
    <t>pick and place con falla en el motor paso a paso, se reajusta para seguir produciendo</t>
  </si>
  <si>
    <t>en el conjunto es necesario hacer un chavetero, se pasan dos prisioneros y queda funcionando</t>
  </si>
  <si>
    <t>pieza que sostiene sensor en posicion tiene la rosca barrida, hace que el sensor tenga doble lectura, se pasa macho y reajusta</t>
  </si>
  <si>
    <t>transferencia se encuentra trabada, se desacopla motor y se encuentra liberado, se revisa transferencia y se ve un perno sobresaliente en el sistema que frena el conjunto</t>
  </si>
  <si>
    <t>Se desgasto la corona del reductor. No hay repuesto. Se hizo una adaptación para colocar otro reductor. Vamos a revisar el lubricante mas adecuado y dar de alta el reductor en pañol</t>
  </si>
  <si>
    <t>Sensor desacomodado. Se fijo para que no se vuelva a mover</t>
  </si>
  <si>
    <t>Calidad de componentes</t>
  </si>
  <si>
    <t>Los tubos se frenan en la bajada por rugosidad de la chapa. Se va a mandar a pulir el fin de semana.</t>
  </si>
  <si>
    <t>rotura en rodamientos y seguidores al trabarse eñ sistema con tapas, se cambian rodamientos lineales  y se vuelve a armar</t>
  </si>
  <si>
    <t>coloca tapas no sincroniza</t>
  </si>
  <si>
    <t>se revisa sistema integro de llenadora , se encuentra driver con falta de comunicación, se saca para revisar, se reajusta placasdel driver y se hace un reelevamiento del circuito</t>
  </si>
  <si>
    <t>problemas con la bomba de llenado, mojaron el variador con agua a presion, dejando sus contactos inutilizados,se ve la manera de que puedan seguir usando el sistema, pero el corte de la tolva falla</t>
  </si>
  <si>
    <t>falla en llenadora , se  reinicia maquina y queda funcionando</t>
  </si>
  <si>
    <r>
      <t xml:space="preserve">Se salio un pulsador de emergencia pero no esta en produccion, apretaron la parada para avisar, La linea no esta en produccion. </t>
    </r>
    <r>
      <rPr>
        <b/>
        <sz val="11"/>
        <color theme="1"/>
        <rFont val="Calibri"/>
        <family val="2"/>
        <scheme val="minor"/>
      </rPr>
      <t>NO CORRESPONDE</t>
    </r>
  </si>
  <si>
    <r>
      <t xml:space="preserve">Picking Forzado. </t>
    </r>
    <r>
      <rPr>
        <b/>
        <sz val="11"/>
        <color theme="1"/>
        <rFont val="Calibri"/>
        <family val="2"/>
        <scheme val="minor"/>
      </rPr>
      <t>NO CORRESPONDE</t>
    </r>
  </si>
  <si>
    <t>colision de brazo transportador, se encuentra electrovalvula forzada manualmente</t>
  </si>
  <si>
    <t>queda a revision valvula de entrada producto trabada, se desarma y lubrica , queda operativa</t>
  </si>
  <si>
    <t>problemas con sensor de temperatura , se busca repuesto,, se genera stock out y se acomoda la antigua para que continue funcionando</t>
  </si>
  <si>
    <t xml:space="preserve">ajuste de bandeja, brazo llenadora colisionaba al bajar tanto en toma como en deja, se cambio filtro de aire tapado </t>
  </si>
  <si>
    <t>se aflojo el acople entre la polea y el eje del servo</t>
  </si>
  <si>
    <t>se fabrico guia redonda  que se habia desoldado</t>
  </si>
  <si>
    <t>se reemplaza sensor detector de envases roto, se encuentra que estaba mal posicionado para el correcto etiquetado</t>
  </si>
  <si>
    <t>reemplazo de cuchillas , regulacion de presion en pistones de cuchillas y regulacion para el producto, cambio de cangilones en transporte</t>
  </si>
  <si>
    <t>regulacion de cuchillas para corte de celofan</t>
  </si>
  <si>
    <t xml:space="preserve">cambio de rodamientos en pick and place de polea dentada, </t>
  </si>
  <si>
    <t>fusionado de correa cortada</t>
  </si>
  <si>
    <t>Regulacion de tren de plegadores</t>
  </si>
  <si>
    <t>Se va a revisar a la noche reductor y cadenas</t>
  </si>
  <si>
    <t>El pico esta golpeado. Se va a enviar a reparar</t>
  </si>
  <si>
    <t>Se salieron dos cables del mando. Se sueldan para que no se vuelvan a soltar</t>
  </si>
  <si>
    <t>Regulacion de selladores</t>
  </si>
  <si>
    <t>regulacion de martillo</t>
  </si>
  <si>
    <t>reemplazo de sensor llenadora cuentavelocidad</t>
  </si>
  <si>
    <t>regulacion de sensores flojos y posiciones</t>
  </si>
  <si>
    <t>se acomoda partes mecanicas que se encontraban dobladas por colisiones</t>
  </si>
  <si>
    <t>puesta en home de enfundadora logipack</t>
  </si>
  <si>
    <t>inkjet no funciona, se les repone con otro equipo y se le da  sensor de fibra optica correspondiente, habia quedado en impresión continua y no sabian como sacarlo</t>
  </si>
  <si>
    <t>cambio de cuchillas en celofanadora y regulacion</t>
  </si>
  <si>
    <t>Se partió el eje de la leva de la Logicpak. Se envió la pieza a mecanizar de urgencia. Se modifica el diseño de la pieza para aumentar su resistencia.</t>
  </si>
  <si>
    <t>Se ajustan las correas y el embrague. El embrague se va a reemplazar cuando llegue el nuevo repuesto.</t>
  </si>
  <si>
    <t>se cambio grip d epinzas roscadoras y rodamientos</t>
  </si>
  <si>
    <t>colocacion de seguridad de puerta faltante, no se encontro en su totalidad.</t>
  </si>
  <si>
    <t>no hacia home llenadora, se rearma circuito</t>
  </si>
  <si>
    <t>Picking Forzado. NO CORRESPONDE</t>
  </si>
  <si>
    <t>regulacion de presiones y posicion de sensado</t>
  </si>
  <si>
    <t xml:space="preserve"> reparacion de carro de corte y guia</t>
  </si>
  <si>
    <t>falla en sistema de seguridad, se encuntra contacto de rele de seguridad en falla</t>
  </si>
  <si>
    <t>error de formato</t>
  </si>
  <si>
    <t>se aflojan pinzas roscadoras y falta un separador , se ajusta con loctite</t>
  </si>
  <si>
    <t xml:space="preserve">reparacion en tensor de cadena, falta tornillo tensor </t>
  </si>
  <si>
    <t>se rompe sistema de pinzas, se reemplaza el mismo</t>
  </si>
  <si>
    <t>problemas con emulsion de producto, lo maximo que se llega a regular es 20 u/min</t>
  </si>
  <si>
    <t>linea no para , abastecedor de frascos manual con piston roto</t>
  </si>
  <si>
    <t>formato se traba mucho</t>
  </si>
  <si>
    <t>cambio de cable completo reseco y cortado por contacto con acetona</t>
  </si>
  <si>
    <t>se encuentra que las bandejas  nuevas no generan el sello correcto para la generacion de vacio</t>
  </si>
  <si>
    <t>celofanadora se encontraba funcionando bien, se cambiaron 10 cangilones del rodante</t>
  </si>
  <si>
    <t>regulacion de martillo bajador de hombro</t>
  </si>
  <si>
    <t>piston de tolva de envases fuera de posicion, se cordino repararlo 12:30, no corresponde, se vera de hacerlo igual que al de la 27 que tiene el mismo sistema pero con unas mejoras que aumentaron su rendimiento</t>
  </si>
  <si>
    <t>Se desarmo la parada de emergencia</t>
  </si>
  <si>
    <t>Rotura de cangilones, se van a reemplazar a la noche</t>
  </si>
  <si>
    <t>Problemas de vacio para retirar la bala de las membranas. No hay repuestos de membranas</t>
  </si>
  <si>
    <t>Modificacion de soporte de bisturi para adaptarlo al nuevo</t>
  </si>
  <si>
    <t>Problemas de regulacion, se va a revisar el fin de semana</t>
  </si>
  <si>
    <t>Se traban las pinzas enhebradoras. Se sigue durante la noche</t>
  </si>
  <si>
    <t>Se acomoda chapa para mejorar el sensado. Fueron 20 minutos</t>
  </si>
  <si>
    <t>Coloca Bombas</t>
  </si>
  <si>
    <t xml:space="preserve">se trabajo en la valvula de llenado de un pico, se encontraba mal armada </t>
  </si>
  <si>
    <t>ajuste de correa correspondiente al  motor PAP</t>
  </si>
  <si>
    <t>durante turno noche se estuvo revisando gran variacion en los parametros, mecanico turno mañana cambio el manchon de acople q se encontraba deteriorado el fin de semana se termina cambiando servomotor completo</t>
  </si>
  <si>
    <t>ajuste en pinzas enhebradoras</t>
  </si>
  <si>
    <t>valvula de tanke a llenadora no operativa, manguera pinchada</t>
  </si>
  <si>
    <t>Salto la termica. Fueron 15 min</t>
  </si>
  <si>
    <t>No corresponde</t>
  </si>
  <si>
    <t>Rotura de cangilones</t>
  </si>
  <si>
    <t>Faltaba una tuerca a un tornillo del plato</t>
  </si>
  <si>
    <t>Sensor corrido</t>
  </si>
  <si>
    <t>Problemas en la regulacion de las pinzas tomadoras. Se revisa el fin de semana</t>
  </si>
  <si>
    <t>se ajusta nuevamente velocidad</t>
  </si>
  <si>
    <t>se ajusta velocidad de funcionamiento para que no genere atraso</t>
  </si>
  <si>
    <t>se reemplazo sensor roto de la llenadora encargado de controlar la velocidad de linea , ademas se cambio empalme encontrado por dos conectroes armables M12</t>
  </si>
  <si>
    <t>problemas con el llenado, se encontró alojamientos de valvulas muy rotos, se cambio asientos y se cambiaron acoples falseados, queda funcionando con un actuador reparado en espera del nuevo</t>
  </si>
  <si>
    <t>problemas con la presion de aire</t>
  </si>
  <si>
    <t>remplazo de tensor de correa celofanadora por desgaste</t>
  </si>
  <si>
    <t>regulacion de altura enhebrador</t>
  </si>
  <si>
    <t>se repara una perdida de colonias en la llenadora</t>
  </si>
  <si>
    <t>cambio de actuadores en pico de llenado, se puso el nuevo, se regulo  nuevamente el sistema de llenado y quedo a prueba</t>
  </si>
  <si>
    <t>se rompio pinza tomadora de picos , la maquina se fue de punto, se vuelve a colocar en posicion y queda OK, se suelda pieza de inox</t>
  </si>
  <si>
    <t>se arman los picos antiguos ya que el problema de llenado no eran los picos sino la regulacion de los mismos</t>
  </si>
  <si>
    <t>regulacion del tope de accionador valvula correspondiente a pison</t>
  </si>
  <si>
    <t>se limpian sensores y se corrigen las levas de la maquina para que funcionen correctamente</t>
  </si>
  <si>
    <t>colocacion de calvija en seguridad final de linea</t>
  </si>
  <si>
    <t xml:space="preserve">se remplaza tramo de cadena  plastica por rotura </t>
  </si>
  <si>
    <t xml:space="preserve">fisura en abastecedor de tapas, se tiene q retirar para soldar y volver a montar </t>
  </si>
  <si>
    <t>colocacion de servo correspondiente a la linea 10 en linea 43 en reemplazo del q estaba tirando fallas consecutivas por desgaste en crimpado</t>
  </si>
  <si>
    <t>se salio un patin de la correa dentada en la celofanadora y se comio la correa dentada, se coloca patin y correa nueva</t>
  </si>
  <si>
    <t>se coloca espina en transportadora , la que tenia se cortó</t>
  </si>
  <si>
    <t>fue una hora, reemplazo de cuchillas , tornillos que sujetan flojos , se movio de lugar y chocaron</t>
  </si>
  <si>
    <t>se reviso electricamente motor y luego se revisaron acoplamiento mecanico, se ajustan partes  donde acopla motor con plato y comienza af uncionar normalmente</t>
  </si>
  <si>
    <t>se habia apretado un hongo de emergencia , luego no sabian que debian resetear la falla para continuar trabajando</t>
  </si>
  <si>
    <t>no estaba en produccion</t>
  </si>
  <si>
    <t>regulacion de enhebrador y torqueador</t>
  </si>
  <si>
    <t>maquina sin seguridad de puertas , se coloca nueva proteccion</t>
  </si>
  <si>
    <t>colocacion de seguridad en puerta</t>
  </si>
  <si>
    <t>colision de pinzas enhebradoras , se centró y ajustó los parametros</t>
  </si>
  <si>
    <t>se cortó tornillo en sistema de  cuchillas, el sistema se encuentra con mucho cruze lo que genera un esfuerzo extra en el sistema</t>
  </si>
  <si>
    <t xml:space="preserve">se regula posicion de sensor de apreta frascos y ajusta soporte </t>
  </si>
  <si>
    <t>se agranda soporte para termocupla ya que no llegaba a una buena posicion de lectura y variaba</t>
  </si>
  <si>
    <t xml:space="preserve">se coloca nuevo sistema de seguridades enfinal de linea </t>
  </si>
  <si>
    <t>no hacia home por que un puck estaba trabado en la estrella</t>
  </si>
  <si>
    <t>se ajusta lectura de presencia de bombas</t>
  </si>
  <si>
    <t xml:space="preserve">cambio de correa superior en estuchadora </t>
  </si>
  <si>
    <t>regulacion de lectura laser</t>
  </si>
  <si>
    <t>problemas con la valvula de entrada FI , sistema trabado y con falta de aire</t>
  </si>
  <si>
    <t>reemplazo de de valvula burker. Hasta 8.57 luego fueron a comedor</t>
  </si>
  <si>
    <t>consumo de los ordenadores ocasiona caida de presion de aire, lo que no deja actuar a los actuadores de la llenadora</t>
  </si>
  <si>
    <t>l43 no estaba fuera depunto, los sensores del crimpador estaban mal colocados, buscar la forma de que eso no se toque mas</t>
  </si>
  <si>
    <t xml:space="preserve">asistencia </t>
  </si>
  <si>
    <t>rotura puerta de acrilico, fabricacion y colocacion de una nueva</t>
  </si>
  <si>
    <t>el acople de la polea esta dado por dos gusano que no llegan a apretar lo suficiente para que funcione  la estuchadora , se saca y se hace la modificacion con chavetero</t>
  </si>
  <si>
    <t xml:space="preserve">puesta en marcha de embalador </t>
  </si>
  <si>
    <t xml:space="preserve">se encontro manchin a punto de salirse, se coloco nuevamente en posicion pero la falla continuaba, se encuentra eje de motor con chaveta molida, </t>
  </si>
  <si>
    <t>se repara tambien golpe que se generaba en el coloca bombas, se coloca tuercas de seguridad</t>
  </si>
  <si>
    <t>regulacion de parametros motores PAP</t>
  </si>
  <si>
    <t>reemplazo de electrovalvulas y sensor de crimpado</t>
  </si>
  <si>
    <t>problemas con el llenado de un pico. Se cambian orings de valvula</t>
  </si>
  <si>
    <t>no salia producto por uno de los picos, maquinista reemplaza oring</t>
  </si>
  <si>
    <t>colocacion de prisionero  de anclaje en motor, la inercia del movimiento generado ocasiona la rotura de la chaveta</t>
  </si>
  <si>
    <t>se parte eje del motor colocadora de lienrs, se habla con abricante para obtener reemplazo</t>
  </si>
  <si>
    <t>se enncuentra conector suelt odentro de la maquina de una posible limpieza el turno anterior</t>
  </si>
  <si>
    <t>regulacion de robot, se encuentra sensores flojos</t>
  </si>
  <si>
    <t>Mantenimiento eléctrico falla sensor de tolva y se derrama la misma. Regulación de maquinista , se cae constantemente faltaba hacer ajuste fino de las guías a la salida de la llenadora</t>
  </si>
  <si>
    <t>se tapan los filtros y hace caer la bomba</t>
  </si>
  <si>
    <t>puest aen marcha de embalador tras colision, se rehace pick</t>
  </si>
  <si>
    <t>se regulo la guia de los frascos</t>
  </si>
  <si>
    <t>producto en los picos con particulas , se hace una limpieza de lcircuito de recirculacion y se coloca filtro para mejorar el funcionamiento</t>
  </si>
  <si>
    <t>se aflojó pieza de l abastecedor de tapas lo que no permitia el abastecimiento de tapas</t>
  </si>
  <si>
    <t xml:space="preserve">embalador en falla , se regula y rehace operación </t>
  </si>
  <si>
    <t>robot en falla ,se encuentra defecto en cinta transportadora que ocasiona el cambio de posicion en el primer envase, se modifica posicion de paradores para que no vuelva a suceder</t>
  </si>
  <si>
    <t>se regula abastecedor de  tapas</t>
  </si>
  <si>
    <t>se cambia pieza de formato no acorde con el producto</t>
  </si>
  <si>
    <t>se modifico alojamiento para colocacion de nueva pt-100 de diametro diferente</t>
  </si>
  <si>
    <t>problema con rele de seguridad, se realimenta y queda funcionando</t>
  </si>
  <si>
    <t>se retoca pieza del enhebrador que se encuentra gastada y no permite el cierre completo del mismo</t>
  </si>
  <si>
    <t>se reeemplaza rele perteneciente a la parada de emergencia con falso contacto</t>
  </si>
  <si>
    <t>problemas con un eje, se encarga mecanico de linea</t>
  </si>
  <si>
    <t>se coloca valvula de tres vias nueva</t>
  </si>
  <si>
    <t>rotura y reemplazo de cangilones en cinta transportadora</t>
  </si>
  <si>
    <t>se regulo etiquetadora</t>
  </si>
  <si>
    <t>regulacion de torqueadora</t>
  </si>
  <si>
    <t>entro frasco cruzado lo que rompio el tren de regulacion, se coloco otro, se reparo el dañado y volvio a colocar y regular</t>
  </si>
  <si>
    <t>regulacion colocacion de etiqueta</t>
  </si>
  <si>
    <t>se va a falla servo correspondiente a la subida y bajada , se reinicia, fueron 10 min</t>
  </si>
  <si>
    <t>regulacion de tiempos abastecedor de tapas, se le explica a maquinista</t>
  </si>
  <si>
    <t xml:space="preserve">se le vuelve a explicar </t>
  </si>
  <si>
    <t>reemplazo de pinzas roscadoras, se buscara la manera de mejorar el sistema</t>
  </si>
  <si>
    <t>explicacion sobre regulacion de laser nuevamente</t>
  </si>
  <si>
    <t>regulacion de celofanadora mal de parametros y eleccion de celofan, se reemplaza bisturi</t>
  </si>
  <si>
    <t>reemplazo de correa dentada rota</t>
  </si>
  <si>
    <t>mal funcionamiento se revisara en el intercambio de producto</t>
  </si>
  <si>
    <t>sensor corrido de lugar,se aumenta la fijacion</t>
  </si>
  <si>
    <t>se clavo cangilon de la cadena en el sistema de transporte se desarma y destraba conjunto</t>
  </si>
  <si>
    <t>se barrio rosca de eje que acompaña el movimiento de crimpado, se paso torniloo roscado de 3mm</t>
  </si>
  <si>
    <t>se regulan bandas de entrada, se encontraban muy ajustadas</t>
  </si>
  <si>
    <t>productos salen con rebaba, se colocan las membranas antiguas, se buscara detalle de la calidad de las nuevas</t>
  </si>
  <si>
    <t>reemplazo de correa pick and place, se analizara el por que ya que no se cambio hace mucho</t>
  </si>
  <si>
    <t>fuera de punto, lo ven entre maquinista y mecanico de envasado</t>
  </si>
  <si>
    <t>rotura de perno que acompaña el crimpado, ( bomba today)</t>
  </si>
  <si>
    <t>cambio de banda en balanza porencontrarse desgastada</t>
  </si>
  <si>
    <t>llamaron por problemas con el embrague pero era un tornillo que se encontraba pegando contra los cangilones y hacia que el mismo saltara</t>
  </si>
  <si>
    <t>se rompio un rodamiento perteneciente a las pinzas roscadoras</t>
  </si>
  <si>
    <t>reemplazo de resistencia transversal. Fueron 20 minutos</t>
  </si>
  <si>
    <t>se fue a falla cabezal de torqueado, se reinicia sistema y se ajan parametros de velocidad</t>
  </si>
  <si>
    <t>problemas ocn los gripers de el embalador y los sensores del mismo, los actuadores y los sensores se encuentran dañados. Se buscara posible reemplazo en marca festo</t>
  </si>
  <si>
    <t>se cruzo un envase y se trabo sistema , se destrabo y regulo nuevamente</t>
  </si>
  <si>
    <t>regulacion de etiquetadora y aumento de presion en piston deslizante de etiqueta</t>
  </si>
  <si>
    <t>salto embrague y apagaron la maquina, lo q bloqueo el movimiento de la maquina</t>
  </si>
  <si>
    <t>problemas con los centradores de los picos, se llevara a condiciones iniciales</t>
  </si>
  <si>
    <t>se cambia valores en  centrador para que empuje por tiempo y no por encoder</t>
  </si>
  <si>
    <t>se rotaban los envases y se trababan en el tomador del embalador</t>
  </si>
  <si>
    <t xml:space="preserve">se regulo altura del depositador de etiquetas </t>
  </si>
  <si>
    <t>se cambia conector de sensor y se ajustan los tornillos para eliminar la cinta que tenia</t>
  </si>
  <si>
    <t>cambio de oring en un pico que estaba roto</t>
  </si>
  <si>
    <t>caida de aire general, reestablecimiento</t>
  </si>
  <si>
    <t>se regulan caudaliemetros de llenado,</t>
  </si>
  <si>
    <t>cambio de resistencia suncho quemada</t>
  </si>
  <si>
    <t>se desarman cuadalimetros se limpian en su totalidad, se arman nuevamente y se regulan paramtros de llenado</t>
  </si>
  <si>
    <t>se va a falla controlador de motor PAP , se regulan paramtrso y se resetea controlador</t>
  </si>
  <si>
    <t>desconexion e sensor de frasco caido, se realiza reconexion</t>
  </si>
  <si>
    <t>se regula caudal de pico 1</t>
  </si>
  <si>
    <t>reemplazo de  correa y regulacion de la misma</t>
  </si>
  <si>
    <t>reparacion en tablero de bombas</t>
  </si>
  <si>
    <t>problemas de vacioen llenadoar , se encuentra pulmon flojo, se ajusta y se baja el timer de vacio por que genera mas de lo que necesita luego del ajuste</t>
  </si>
  <si>
    <t>problemas con el arranque de la linea ,se encuentra rele con bobina quemada, un cable de alimentacion rele con falso contacto y una seguridad de puerta caida</t>
  </si>
  <si>
    <t>se agrega bajada de aire desde el abastecedor de envases para realiemtnar la llenadora , habia una fuerte caida de presion para la manipulacion de las valvulas de apertura</t>
  </si>
  <si>
    <t>restos de oring en sistema de llenado, se reemplazan  y limpia sistema</t>
  </si>
  <si>
    <t xml:space="preserve">se vacio la tolva, por eso no llenaba correctamente </t>
  </si>
  <si>
    <t>colocador de etiquetas no baja ya que la placa de salida no permitia que baje por mala lectura en el sensor del actuador</t>
  </si>
  <si>
    <t>colocacion de sensor en posicion correspondiente para sensado de envases y salida de funda</t>
  </si>
  <si>
    <t>problemas con la variacion de llenado, lo termina viendo yiyo al turno siguiente</t>
  </si>
  <si>
    <t>se mecaniza y modifica pieza de baja tapas para segno, se armó dispositivo bajador  al cual se ajustaron los barrales, 10:42 ya estaba armada</t>
  </si>
  <si>
    <t>12:23 ya estaba reemplazado un modulo de fibra optica, se cambio de posicion para que no este tan expuesto</t>
  </si>
  <si>
    <t>cambio de electrovalvula correspondiente a el accionamiento de las pinzas</t>
  </si>
  <si>
    <t>se reemplaza placa de cabezal numero 9 quemado</t>
  </si>
  <si>
    <t>20 minutos s e regula tomador de estuches desde leva electronica, cambio de resorte en pinzas</t>
  </si>
  <si>
    <t>se reajusto cuchilla, se centro posicionadores de envoltura , se ajusto centrador  y elevador</t>
  </si>
  <si>
    <t>regulacion de las pinzas , se elimiaron restos y reajustaron, se tenso la correa por que los envases tendian a entrar torcidos</t>
  </si>
  <si>
    <t>las cunas para los pinceles eran muy grandes para el formato, se coloco a la misma altura la recta final con desnivel en una de sus guias</t>
  </si>
  <si>
    <t>empaque de tubos  no funcionaba correctamente, se comodo taco</t>
  </si>
  <si>
    <t>reemplazo detornillo cortado en sistema de picos</t>
  </si>
  <si>
    <t>cambio de pinzas enhebradoras</t>
  </si>
  <si>
    <t>cambio de chapas y resortes en etiquetadora</t>
  </si>
  <si>
    <t>se regula sensor que se encarga de conar esmaltes</t>
  </si>
  <si>
    <t>regulacion y retiro de agregados en linea ( trapos) en pinzas</t>
  </si>
  <si>
    <t>se barrio rosca en martillo de teflon</t>
  </si>
  <si>
    <t>se fue a fallo con la caida de aire comprimido</t>
  </si>
  <si>
    <t>reemplazo de arandela elastica en el sistema de picos</t>
  </si>
  <si>
    <t>se partio pieza guia de eslabones, se desarmo para poder quitar los restos</t>
  </si>
  <si>
    <t>entro un frasco cruzado al elevador doblo la guia del empujador, se endereza y se vuelve a armar</t>
  </si>
  <si>
    <t>ajuste mecanicos en piston neumatico de transfer, se regula ssitema de transfer y reemplazo de EV</t>
  </si>
  <si>
    <t>problemas con el sello de una de las bombas y luego con el estator de otra</t>
  </si>
  <si>
    <t>las bombas no llegan a abastecer la tolva, valvulas abrian en  forma correcta fueron 15 minutos</t>
  </si>
  <si>
    <t>rotura de cangilones en cinta transprotadora embalador</t>
  </si>
  <si>
    <t>se referencio movimineto vertical de la torqueadora para que no choquen las tapas con el conjunto</t>
  </si>
  <si>
    <t>se reemplaza sensor de apertura valvula neumatica para carga de producto</t>
  </si>
  <si>
    <t>embalador se encuentra en falla sistema de gripper, se encuentra desplazado sensor de pistones , se acomoda queda funcionando</t>
  </si>
  <si>
    <t>no guardaba las referencias que se le asignaba a los movimientos, se ajusto interfaz y quedo funcionando</t>
  </si>
  <si>
    <t>se cambio potenciometro y configuró variador, fue una hora</t>
  </si>
  <si>
    <t>se reemplaza conector de sensor deteriorado</t>
  </si>
  <si>
    <t xml:space="preserve">colocacion de sensores en posicion con frascos </t>
  </si>
  <si>
    <t>se descarga modificacion en programa paraseguridades de puertas</t>
  </si>
  <si>
    <t>l43 con problemas de sobre llenado, se estabilizo al colocar un regulador de presion a la bomba que llena la olla</t>
  </si>
  <si>
    <t>tenia habilitada un control de calidad que no se usa, debía utilizar otro</t>
  </si>
  <si>
    <t>se parte empujador</t>
  </si>
  <si>
    <t>promblemas con torque, se cambio actuador y ejes</t>
  </si>
  <si>
    <t>problema con falta de receta, se cargo nuevamente mediante pendrive</t>
  </si>
  <si>
    <t>pruebas para evitar el rebalse de picos</t>
  </si>
  <si>
    <t xml:space="preserve">rebalse en los picos de llenado, se sigue investigando causa, </t>
  </si>
  <si>
    <t xml:space="preserve">reemplazo de bomba neumatica </t>
  </si>
  <si>
    <t>embalador con caja trabada</t>
  </si>
  <si>
    <t>abastecedor de tapas en falla el variador</t>
  </si>
  <si>
    <t>reemplazo de pinzas roscadoras</t>
  </si>
  <si>
    <t xml:space="preserve">regulacion de llenadora </t>
  </si>
  <si>
    <t>se engancho cable de abastecedor de bolillas, se rompe sensor, secambia posicion de cable</t>
  </si>
  <si>
    <t>se baja velocidad general del ciclo de la maquina, se planea revision del sistema</t>
  </si>
  <si>
    <t>asistencia electrica , encuentra problemas en valvulas llenadora</t>
  </si>
  <si>
    <t>se reemplaza selectora neumatica correspondiente a la eleccion entre olla y procesos</t>
  </si>
  <si>
    <t>falla en brazo abb. Se reinicia</t>
  </si>
  <si>
    <t>problemas con la regulacion de caudales</t>
  </si>
  <si>
    <t>reemplazo de manguera cortada</t>
  </si>
  <si>
    <t>problemas con la conectividad del panel</t>
  </si>
  <si>
    <t>problemas con la dosificacion, se encuentra manguera pinchada de producto, se reemmplaza pero al final se encuentra parametro de dosificacion modificado</t>
  </si>
  <si>
    <t>desarme por mal armado de parte sperior estrella salida de la tapadora</t>
  </si>
  <si>
    <t>regulacion y posicionamiento de laser</t>
  </si>
  <si>
    <t>regulacion de caudales</t>
  </si>
  <si>
    <t>regulacion de velocidades y ajuste de posicion sensores de limite</t>
  </si>
  <si>
    <t>reemplazo de servomotor con problemas en su estructura mecanica, friccionaba mucho al funcionar</t>
  </si>
  <si>
    <t>se trabo soporte en sistema de etiquetas, lo que hacia que varie la etiqueta</t>
  </si>
  <si>
    <t>reemplazo de posicionador de puck</t>
  </si>
  <si>
    <t>problemas con el sin fin de salida llenadora, se ajusto bandas y regulo salida</t>
  </si>
  <si>
    <t>parametros etiquetadora</t>
  </si>
  <si>
    <t>ajuste de correa y parametros</t>
  </si>
  <si>
    <t>el sensor de la camara estaba sucio y tendia a expulsar todos los envases</t>
  </si>
  <si>
    <t>regulacion de sensor deetiqueta , fueron 25 minutos , se le explico y se cambio rollo</t>
  </si>
  <si>
    <t>puerta abierta en abastecedor de bombas</t>
  </si>
  <si>
    <t>corte en correa correspondiente al deslizamiento de celofan, se  espera repuesto</t>
  </si>
  <si>
    <t>cambio de bomba indesur dañada</t>
  </si>
  <si>
    <t>sensor de limite de carrera suelto</t>
  </si>
  <si>
    <t>movimiento brusco en llenadora , se regulan velocidades, queda a inspeccion</t>
  </si>
  <si>
    <t>sensores de cambio de cajas sucios</t>
  </si>
  <si>
    <t>el celofan tiende a soltarse, se ajusta presion de pisones , se termina cambiando rollo de celofan y no se suelta mas</t>
  </si>
  <si>
    <t>se reparo durante la noche posicionador de pucks</t>
  </si>
  <si>
    <t xml:space="preserve">colocacion de seguridad de puertas faltante </t>
  </si>
  <si>
    <t>regulacion de dosificado, se encontro una manguera de aire pinchada, piston inferior  con problemas de encastre, se ajusto y quedo ok</t>
  </si>
  <si>
    <t>regulacion de velocidad de cinta</t>
  </si>
  <si>
    <t>se encuentra llame allen de 4 en el eje por donde deslizan las pinzas y no permitia terminar el recorrido de las mismas</t>
  </si>
  <si>
    <t>estuvo esperando tapas , se trabajo en la posicion del gusano que une la llenadora con la tapadora</t>
  </si>
  <si>
    <t>limpieza de boquilla y regulacion</t>
  </si>
  <si>
    <t>se regulo leva de cierre de caja para darle mas empuje y regulaion de maquina</t>
  </si>
  <si>
    <t>regulacion de pisones, regulacion de tornillo de valvula pisones, regulacion de correa dentada de pinzas</t>
  </si>
  <si>
    <t>puesta a punto luego de irse a falla</t>
  </si>
  <si>
    <t>revision de sistema neumatico, sincronizacion de accionamientos</t>
  </si>
  <si>
    <t>reemplazo de pinzas en mal estado y actuador neumatico</t>
  </si>
  <si>
    <t>reemplazo de relee correspondiente a la actuacion de las pinzas</t>
  </si>
  <si>
    <t>se repara abastecedor de tapas con anclajes cortados mecanicamente</t>
  </si>
  <si>
    <t>ajuste de bowl por anclaje cortado</t>
  </si>
  <si>
    <t>06:54:30</t>
  </si>
  <si>
    <t>07:20:38</t>
  </si>
  <si>
    <t>NN</t>
  </si>
  <si>
    <t>nn</t>
  </si>
  <si>
    <t>crimpadora</t>
  </si>
  <si>
    <t>moreno</t>
  </si>
  <si>
    <t>martillo</t>
  </si>
  <si>
    <t>llenadora</t>
  </si>
  <si>
    <t>transporte</t>
  </si>
  <si>
    <t>celofanadora</t>
  </si>
  <si>
    <t>velocidad</t>
  </si>
  <si>
    <t>dejaron la tablet apretada</t>
  </si>
  <si>
    <t>revision  visual de estado motor, junto a electricos</t>
  </si>
  <si>
    <t>revision  visual de estado motor</t>
  </si>
  <si>
    <t>cambio de variador, el finde se revisa parte mecanica</t>
  </si>
  <si>
    <t>componentes</t>
  </si>
  <si>
    <t>limpieza de fibra optica sucia</t>
  </si>
  <si>
    <t>se olvidaron de sacar la parada fueron</t>
  </si>
  <si>
    <t>rosca barrida, mucha fuerza al ajuste</t>
  </si>
  <si>
    <t>no se encuentra en falla y se levant ala parada</t>
  </si>
  <si>
    <t>ajuste patas rodante</t>
  </si>
  <si>
    <t>10:20 se retira personal de mantenimiento</t>
  </si>
  <si>
    <t>colocacion de tornillos en soporte de columna pucks</t>
  </si>
  <si>
    <t>dejo puesta la parada</t>
  </si>
  <si>
    <t>se purgaba el sistema, se reinicia maquina y funciona</t>
  </si>
  <si>
    <t>mant hasta las 19 por sensor de home, comedor llaman 19:40 por que se iba a falla ,se cambio de receta y funciona, hay un problema de parametros</t>
  </si>
  <si>
    <t>se trabo el sistema de apertura y cierre de entrada de estuches</t>
  </si>
  <si>
    <t>no hay parada</t>
  </si>
  <si>
    <t>maquinsita se fue a comedor fueron 5 minutos</t>
  </si>
  <si>
    <t>detalle</t>
  </si>
  <si>
    <t>rotura</t>
  </si>
  <si>
    <t>ajuste</t>
  </si>
  <si>
    <t>diseño</t>
  </si>
  <si>
    <t>ajsute</t>
  </si>
  <si>
    <t>componente</t>
  </si>
  <si>
    <t>problemas con las seguridades, de diseño, como nunca las usaron, la maquina presentaba fallas en ciertas condiciones</t>
  </si>
  <si>
    <t>sensor de tapas mal configurado</t>
  </si>
  <si>
    <t>regulacion receta</t>
  </si>
  <si>
    <t>se cambio conexionado de bomba neumatica</t>
  </si>
  <si>
    <t>se detuvo abastecedor de tapas , se resetea equipo, queda OK</t>
  </si>
  <si>
    <t>se acomodan sensores de pista</t>
  </si>
  <si>
    <t>Cozolli</t>
  </si>
  <si>
    <t>reemplazo de bomba neumatica por falla en su funcionamiento se coloca una nueva</t>
  </si>
  <si>
    <t>revision de sistema de crimpado, se observan movimientos muy bruscos a revisar el finde</t>
  </si>
  <si>
    <t>revision de bomba neumatica, se ajustan perdidas y presion de funcionamiento , queda funcionando</t>
  </si>
  <si>
    <t>fue hasta 10 de la mañana se resetea variador, que se trabó por producto muy solido</t>
  </si>
  <si>
    <t>se pone en condiciones de fucionamiento la llenadora que no estaba en condiciones de funcionamiento</t>
  </si>
  <si>
    <t>preventivos</t>
  </si>
  <si>
    <t>ccolocacion de nuevo soporte para sensor, regulable en etiquetadora</t>
  </si>
  <si>
    <t>reemplazo de inkjet</t>
  </si>
  <si>
    <t>llamado por problemas en el transfer , se encuentra en falla una seguridad de puerta</t>
  </si>
  <si>
    <t>reeestablecimmiento de sistema de lavado</t>
  </si>
  <si>
    <t>se reestablece sistema de torqueado</t>
  </si>
  <si>
    <t>cambio de cangilones rotos en el elevador de tubos</t>
  </si>
  <si>
    <t>rotura de perno en seguidor de abastecedor de pinceles L37</t>
  </si>
  <si>
    <t>se acomoda cable estirado de mando manual estuchadora</t>
  </si>
  <si>
    <t>ajuste y regulacion de sensor  de entrada llenadora y cambio de oring en embolo de llenado, piston y pico</t>
  </si>
  <si>
    <t>se estuvo regulando abastecimiento</t>
  </si>
  <si>
    <t>regulacion de  posicion de sensor  laser para mayor lectura en altura y evitar posicion en envase transparente</t>
  </si>
  <si>
    <t>reparacion de abastecedor de tapas, rotura en los soportes, se sacó, se soldó y agrego guia</t>
  </si>
  <si>
    <t>celofanadora con tornillos cortados, se retiran las piezas del alojamiento  y reemplaza tornillo</t>
  </si>
  <si>
    <t xml:space="preserve">reemplazo de seguidores mecanicos rotos </t>
  </si>
  <si>
    <t>cambio de piston en colocador de tubos</t>
  </si>
  <si>
    <t>se reemplaza maguera de aire cortada</t>
  </si>
  <si>
    <t>regulacion de sensor que detecta envase, fueron 10 minutos</t>
  </si>
  <si>
    <t>Celofanadora L10</t>
  </si>
  <si>
    <t>ajuste de parametros para regulacion de inercia termica</t>
  </si>
  <si>
    <t>ajuste de velocidades de cintas, se ve tensores flojos</t>
  </si>
  <si>
    <t>se ajustan tensores de cinta y revisan los de las otras bandas</t>
  </si>
  <si>
    <t>se encuentran flojos los prisioneros que agarran el piñon que regula la altura de la cinta</t>
  </si>
  <si>
    <t>no habia maquinista, nos llamaban cada vez que se cruzaba un estuche o se trababa un envase</t>
  </si>
  <si>
    <t>reemplazo de posicion electrovalvula por que no hacia el vacio correspondiente, queda OK</t>
  </si>
  <si>
    <t>regulacion de velocidades para evitar que los envases caigan</t>
  </si>
  <si>
    <t>se regula mas fino la velocidad  y ajusta placa que no permitia un buen desplazamiento de los envases por el lateral de la guia</t>
  </si>
  <si>
    <t>se le subio velocidad al pick and place</t>
  </si>
  <si>
    <t>un tornillo de uno de los  pistones que acompañan el movimiento trababa el desplazamiento vertical del colocador de bombas</t>
  </si>
  <si>
    <t>agujeros para centradores de envase</t>
  </si>
  <si>
    <t>cabezal se empezo a barrer  la rosca del cabezal</t>
  </si>
  <si>
    <t>se mejora posicion y giro del bajador</t>
  </si>
  <si>
    <t>se mejora posicion de las pinzas y regulacion desde pantalla</t>
  </si>
  <si>
    <t>regulacion de fibra posterior de estuches</t>
  </si>
  <si>
    <t xml:space="preserve">problemas con los componentes </t>
  </si>
  <si>
    <t>se  cambio piston que acompaña movimiento vertical por que se doblo la puntera del mismo</t>
  </si>
  <si>
    <t>queda parada puesta en cambio de turno</t>
  </si>
  <si>
    <t xml:space="preserve">regulacion de sensor posicion de transfere, freno de pucks y regulacion </t>
  </si>
  <si>
    <t>se encuentra placa base con desgaste, se realiza ajuste</t>
  </si>
  <si>
    <t>reemplazo de racor curvo perteneciente al piston que mueve el soldador transversal</t>
  </si>
  <si>
    <t>se reemplaza electrovalvula de uno de los frenos</t>
  </si>
  <si>
    <t>se colocan y ajustan los tornillos pertenecientes al enhebrador</t>
  </si>
  <si>
    <t>Crimpadora L11</t>
  </si>
  <si>
    <t>reemplazo de cama de rodillos que trababa el deslizamiento de los pucks</t>
  </si>
  <si>
    <t>no tiene martillo</t>
  </si>
  <si>
    <t>no se encontraba en condiciones de funcionamiento</t>
  </si>
  <si>
    <t>se reemplaza banda gastada</t>
  </si>
  <si>
    <t>se reemplaza pinzas en mal estado y se cambia rele encargado de la apertura y cierre de la misma</t>
  </si>
  <si>
    <t>se arman pinzas roscadoras con faltante de piezas</t>
  </si>
  <si>
    <t>se revisan los torqueadores, se reemplazan gomas y ajusta resortes</t>
  </si>
  <si>
    <t>se reemplaza bomba neumatica</t>
  </si>
  <si>
    <t>problema con el ajuste de caudales</t>
  </si>
  <si>
    <t>se revisa neumatica y se encuentra una valvula de freno degastada, intercambio de aire entre camaras</t>
  </si>
  <si>
    <t>se regula sensor de abastecedor de tapas</t>
  </si>
  <si>
    <t>puesta a punto de torqueador</t>
  </si>
  <si>
    <t>rotura de empujador al entrar producto cruzado</t>
  </si>
  <si>
    <t>se regula entrada de tapas en estrella de tapadora</t>
  </si>
  <si>
    <t>no encuentran falla alguna</t>
  </si>
  <si>
    <t>se cambia rodillo que acompaña el movimiento de la banda</t>
  </si>
  <si>
    <t>se rompe bowl perteneciente al colocatapas</t>
  </si>
  <si>
    <t>se repara pieza desoldada, queda la parada puesta en cambio de turno</t>
  </si>
  <si>
    <t>ajuste de brazo de piqueo para evitar golpes</t>
  </si>
  <si>
    <t>se ajusta embrague</t>
  </si>
  <si>
    <t>se coloca espina faltante en  el conjunto lo que ocasiona mal funcionamento del mismo</t>
  </si>
  <si>
    <t>se regulan posiciones</t>
  </si>
  <si>
    <t>se reconfigura reovib</t>
  </si>
  <si>
    <t>se regulan histeresi de controladores y se opta por cambiar uno que variaba demasiado</t>
  </si>
  <si>
    <t>se dobla una pieza, se repara y suelda</t>
  </si>
  <si>
    <t>queda parada puesta en el comedor, se regula presion de pisones</t>
  </si>
  <si>
    <t>se modifica piston bajador de linea 10 para evitar la rotacion sobre su eje</t>
  </si>
  <si>
    <t>se reemplaza sensor de etiquetadora con cable cortado internamente</t>
  </si>
  <si>
    <t>se encuentra seguridad de puerta accionada</t>
  </si>
  <si>
    <t>se regula posicion de transfer</t>
  </si>
  <si>
    <t>regulacion de las guias</t>
  </si>
  <si>
    <t>se repara momentaneamente perdida de aceite por olla calefaccionada</t>
  </si>
  <si>
    <t>piden subirle la velocidad al pick and place lo que genera movimientos bruscos , se regula a velocidad justa</t>
  </si>
  <si>
    <t>se modifica tiempos de cierre y posicion para mejor rendimiento</t>
  </si>
  <si>
    <t>se ajusta neumatica y cambia regulador en mal estado</t>
  </si>
  <si>
    <t>se cambiaron los dientes del centrador</t>
  </si>
  <si>
    <t>se ajusta rotula superior y seguidor inferior de llenado</t>
  </si>
  <si>
    <t>se busca punto de ajuste justo del centrador</t>
  </si>
  <si>
    <t>era la etiqueta de fondo, cuando llego el personal ya estaba reparado</t>
  </si>
  <si>
    <t>acusan problemas con el flotante, no era el flotante, le faltaba presion de aire a la bomba del cuadro de colonias</t>
  </si>
  <si>
    <t>fallo de sistema en brazo abb</t>
  </si>
  <si>
    <t>preventivo</t>
  </si>
  <si>
    <t>no aplica</t>
  </si>
  <si>
    <t>ajuste de altura y posicion de etiquetas</t>
  </si>
  <si>
    <t>la maquina estaba funcionando y dejo de funcionar, se  revisa el estado de los servos y el movimiento, se encuentran parametros modificados en receta</t>
  </si>
  <si>
    <t>se reemplaza bomba indesur de cuadro de bombas</t>
  </si>
  <si>
    <t>se ajusta cierre de las pinzas del enhebrador</t>
  </si>
  <si>
    <t>se cerro valvula de tanque de procesos, encontraron manguera pinchada</t>
  </si>
  <si>
    <t>se retira pieza desoldada, pero sigue en funcionamiento</t>
  </si>
  <si>
    <t>se reemplaza banda de goma en linea de rodillos, se regula temperatura y caudal de aire</t>
  </si>
  <si>
    <t>se coloco niple con tapa ciega en llenadora L37</t>
  </si>
  <si>
    <t>asistencia regulacion etiqueta de fondo</t>
  </si>
  <si>
    <t>problemas con la regulacion y posicion de los actuadores neumaticos de la crimpadora</t>
  </si>
  <si>
    <t>se repara pieza que se desoldo, la maquina siguio funcionando</t>
  </si>
  <si>
    <t>ajuste de apertura y cierre de transfer , toma y colocacion de tapas</t>
  </si>
  <si>
    <t>mantenimiento preventivo</t>
  </si>
  <si>
    <t>se encuentran dobladas las chapas de soporte del transfer lo que hacia que no centrara bien el puck</t>
  </si>
  <si>
    <t>se retoco brazo de enhebrado, se encontraba muy marcado y pellizcaba los pescadores</t>
  </si>
  <si>
    <t>se coloca soporte trasero en abastecedor de cepillos para evitar que se traben las tapas antes de empezar el ascenso</t>
  </si>
  <si>
    <t>se regula posicion del soporte</t>
  </si>
  <si>
    <t>el alojamiento del gusano se encontraba degastado por lo que prosiguio a fijar con prisioneros sin que pierda su funcionalidad</t>
  </si>
  <si>
    <t>se reestablece brazo abb, se tarda por que se capacita a maquinista</t>
  </si>
  <si>
    <t>se desplaza engranaje inferior de la etiquetadora por que se desgasta el soporte del mismo, se realiza nuevo soporte y arma conjunto</t>
  </si>
  <si>
    <t>se reemplaza juego de pinzas de linea 43 por el de la 10 que no esta en utilizacion</t>
  </si>
  <si>
    <t>se observa movimiento irregular en entrada llenadora</t>
  </si>
  <si>
    <t>se rompe el eje que expulsa el envase la base  al querer enderezarla y se encontro uno de los bujes rotos, hubo que esperar repuesto y fabricacion del buje</t>
  </si>
  <si>
    <t>se fue a falla vibrador, se reconfigura, queda OK</t>
  </si>
  <si>
    <t>se habia aflojado un tornillo de un piston, lo que no dejaba realizar el recorrido de las cuchillas de forma correcta se reemplaza y ajusta, se controla funcionamiento</t>
  </si>
  <si>
    <t>se repara banda de salida, se rellena eje y reemplaza rodamiento</t>
  </si>
  <si>
    <t>se pule pieza que no permite el desplazamiento de los pinceles como corresponde</t>
  </si>
  <si>
    <t>se rompe pieza correspondiente al puente elevador, se saca y se repara</t>
  </si>
  <si>
    <t>se ajusta juego de pinzas enhebradoras, mientras tanto se prepara juego de pinzas Linea 10 para colocar</t>
  </si>
  <si>
    <t>se reestablece embrague de movimiento de pinzas</t>
  </si>
  <si>
    <t>problemas con avance de pinzas, se revisa mecanicamente y se destraba sistema</t>
  </si>
  <si>
    <t>se pone en marcha brazo abb</t>
  </si>
  <si>
    <t>regulacion en altura de transferencia y ajuste de velocidad</t>
  </si>
  <si>
    <t>se iba a home las pinzas de torqueado, se intercambia de receta para copiar parametros y se pone nuevamente la receta que estaba, se modifican parametros y funciona correctamente</t>
  </si>
  <si>
    <t>regulacion de impresión</t>
  </si>
  <si>
    <t>mantenimiento</t>
  </si>
  <si>
    <t>se va a falla cuentarevoluciones, se capacita maquinista</t>
  </si>
  <si>
    <t>puesta en marcha del embalador</t>
  </si>
  <si>
    <t>se ajusta posicion de entrada y elevacion de producto , se hace el seguimiento</t>
  </si>
  <si>
    <t>se reemplaza tornillo cortado en sistema de elevador lo que no permitia continuidad de la maquina</t>
  </si>
  <si>
    <t>mantenimineto preventivo, cercano al mediodia se engancha cable de sensor con tubo mal colocado y se arranca, se reemplaza el mismo</t>
  </si>
  <si>
    <t>se reestablece brazo abb</t>
  </si>
  <si>
    <t>se regula formato de camara</t>
  </si>
  <si>
    <t>quedo abajo el enhebrador y el tomador no liberaba , se resetea variador en falla y modifican valores de pantalla</t>
  </si>
  <si>
    <t>se ajusta posisiones y regula bajador y colocador de tubos en cuans, se encuentra tornilleria floja lo q no permitia un buen desempeño, se reajusta todo y prueba</t>
  </si>
  <si>
    <t>se coloca banda de cinta de salida  y se limpiaron los tensores</t>
  </si>
  <si>
    <t>falla en cambio de cajas, se limpian sensores y prismas</t>
  </si>
  <si>
    <t>se regula sensor de apertura de llenado destraba EV trabada</t>
  </si>
  <si>
    <t>se regulo alturas y aperturas del mismo, se lubrico para que suba y baje con menos esfuerzo</t>
  </si>
  <si>
    <t>se asiste con la regulacion, pero maquinista ya estaba terminando de regular</t>
  </si>
  <si>
    <t>se encuentra sensor fuera de estado, se limpia acomoda y regula, queda OK</t>
  </si>
  <si>
    <t>se rompe un sensor de la celofanadora, se tiene q modificar soporte para el mismo ya que cumple la misma funcion pero es de dimesiones diferentes</t>
  </si>
  <si>
    <t>muchos problemas con la regulacion de la maquina el ajsute de las piezas y la modificacion de las levas electronicas, no daban los pesos , se habian acortado los tiempos de llenado</t>
  </si>
  <si>
    <t>regulacion en el disparo de la funda</t>
  </si>
  <si>
    <t>se tilda formato, se reinicia camara y vuelve  a hacer el formato de la camara</t>
  </si>
  <si>
    <t>se reemplaza un buje con resorte en la placa que detecta los envases y no llegaba a tener contacto con el sensor</t>
  </si>
  <si>
    <t>se aflojaron los tensores de la correa  de la llenadora por que hacia un poco de ruido</t>
  </si>
  <si>
    <t>Etiquetadora L33</t>
  </si>
  <si>
    <t>problemas con la bomba moyno de llenado</t>
  </si>
  <si>
    <t>maquinista reemplaza estator y gusano</t>
  </si>
  <si>
    <t>reemplazo de bomba neumatica</t>
  </si>
  <si>
    <t>regulacion de sensor piston salidas de malas</t>
  </si>
  <si>
    <t>problemas  con unas coronas que se encontraban flojas pertenecientes a las cadenas superiores, se revisara cuando la maquina esté parada, tambien habia problemas en la crimpadora donde se cambio buje que acompaña a la copa de crimpado</t>
  </si>
  <si>
    <t>se regulo funcionamiento de bouquet</t>
  </si>
  <si>
    <t>se fue de punto el tornillo de entrada de la llenadora</t>
  </si>
  <si>
    <t>se soldo una pieza del coloca liner que se encarga de pisar el mismo</t>
  </si>
  <si>
    <t>se ajusto el par conico y leva de cajon lado superior</t>
  </si>
  <si>
    <t>se regulo pisada del pison para que el celofan no caiga, se observa variacion en el accionamiento que se revisara</t>
  </si>
  <si>
    <t>se reemplazó fleje de enhebrador cortado</t>
  </si>
  <si>
    <t>se ajusto velocidades de funcionamiento por que dejaba pasar dos envases juntos</t>
  </si>
  <si>
    <t>OT</t>
  </si>
  <si>
    <t>reemplazo de sensor que detecta en cangilon</t>
  </si>
  <si>
    <t>se habian modificado los parametros y la correa estaba floja</t>
  </si>
  <si>
    <t>regulacion de la salida de funda</t>
  </si>
  <si>
    <t>el embrague estaba muy ajustado y el formato es bastante complicado en su forma, doblo el eje cuadrado del empujador y poner a punto de nuevo el empujador</t>
  </si>
  <si>
    <t>se encuentran desfasado los tornillos de alineacion, se tiende a cruzar se pone alineado todo nuevamente</t>
  </si>
  <si>
    <t>limpieza de inkjet, lo realizo el maquinista</t>
  </si>
  <si>
    <t>reemplazo de rodamiento lineal abastecedor de cepillos</t>
  </si>
  <si>
    <t>cambio de correas en transporte y colocacion de fleje seguidor de la misma</t>
  </si>
  <si>
    <t>se regula celofanadora</t>
  </si>
  <si>
    <t>se ajusta sensor que dispara fundas</t>
  </si>
  <si>
    <t>se regula etiquetadora</t>
  </si>
  <si>
    <t>se regula colocacion de puck en cadena</t>
  </si>
  <si>
    <t>se solto un buje con faltante de tuerca pasante , se coloca nuevamente en conjunto</t>
  </si>
  <si>
    <t>se ajusta conjunto que sostiene sensor de envases</t>
  </si>
  <si>
    <t>no era electrico</t>
  </si>
  <si>
    <t>se encuentra objeto plastico trabando sistema de elevacion de envases, la maquina tiraba celofan sin estuche  en posicion</t>
  </si>
  <si>
    <t>se saca de falla brazo abb</t>
  </si>
  <si>
    <t>se regulo los brazos tomadores de estuches queda parada puesta</t>
  </si>
  <si>
    <t>se encuentra sensor flojo que detecta fin de recorrido pinzas</t>
  </si>
  <si>
    <t>problemas con la colocacion de frascos , se encuentran los centradores muy bajos y tiraba los envases</t>
  </si>
  <si>
    <t>problemas con nuevo sistema de cip</t>
  </si>
  <si>
    <t>laser no marcaba bien, no se paro la produccion</t>
  </si>
  <si>
    <t>faltaba una receta y luego se fue a falla coloca tapas</t>
  </si>
  <si>
    <t>se ajusta alineacion entre bandas de salida entrada etiquetadora</t>
  </si>
  <si>
    <t>se ajusto correa superior que ya se tomo medidas y la tiene que enviar proveedor</t>
  </si>
  <si>
    <t>se ajustan prisoneros de tornillo entrada llenadora</t>
  </si>
  <si>
    <t>se ajusta tornillo de entrada</t>
  </si>
  <si>
    <t>se ajusta diferencia  entre cintas transportadoras que tiende a hacer caer los envases y al atorarse se rompen los cangilones</t>
  </si>
  <si>
    <t>se aflojo varilla de expulsion, se refuerza sistema de fijacion</t>
  </si>
  <si>
    <t>el robot se encuentra con muchas fallas para que arranque , se lleva a condiciones de funcionamiento y queda en marcha</t>
  </si>
  <si>
    <t>se acerca personal no encuentran falla</t>
  </si>
  <si>
    <t>se reemplaza sensor roto</t>
  </si>
  <si>
    <t>se habia habilitado la impresión de etiquetas</t>
  </si>
  <si>
    <t>se cambia de posicion las fibras a los dos agujeros de la derecha, se cambia fibra dañada y se corrige la posicion del eje Z</t>
  </si>
  <si>
    <t>se hace una revision del funcionamiento y pasa a revisar el mecanico</t>
  </si>
  <si>
    <t>se repara correa de estuchadora, las que trajero no eran identicas a las que necesitabamos los que nos hizo demorar en la reparacion de la vieja</t>
  </si>
  <si>
    <t>se ajustan velocidades de disparo, posicion del sensor y velocidad del motor</t>
  </si>
  <si>
    <t xml:space="preserve">se encuentra buje de bronce deformado, el eje que pasa por el mismo se torcio y el piñon que tenia sujeto este eje en la otra punta sufrio el desgaste total de 4 dientes </t>
  </si>
  <si>
    <t>error de tipeo</t>
  </si>
  <si>
    <t>se barrio una rosca del empujador de estuches, eso es para sosteenr es una pieza fragil y dejaron la pieza rotaa</t>
  </si>
  <si>
    <t>se cambia inkjet por falla de retorno</t>
  </si>
  <si>
    <t>se barrio una rosca del cabezal del martillo, se reemplazo la misma</t>
  </si>
  <si>
    <t>se rompio un fleje de los enhebradores , se armo pieza completa y quedó en tn para la colocacion y ajuste fino</t>
  </si>
  <si>
    <t>se coloca piezas luego del cambio de turno y  se ayuda a maquinista con la regulacion de alturas</t>
  </si>
  <si>
    <t>llamaron para asistencia de regulacion</t>
  </si>
  <si>
    <t>se encontraron las pinzas con poco apriete  tenia diferencia en los resortes , los reemplazamos y se quito roce en la parte inferior de la pinza sacandole distancia a la extension de las rotulas</t>
  </si>
  <si>
    <t>se ajusta maquina para poder quitar el aire a la bala, se encontro regulador tapado de pasta</t>
  </si>
  <si>
    <t>se reemplazaron rodamientos del torqueador</t>
  </si>
  <si>
    <t>se regulo sensor freno de pucks</t>
  </si>
  <si>
    <t>se regula velocidad de motores transferencias</t>
  </si>
  <si>
    <t>arrancaron cable de martillo neumatico</t>
  </si>
  <si>
    <t>colocacion de los suplementos de la pinza roscadora</t>
  </si>
  <si>
    <t>regulacion del martillo con la lectura de la fibra</t>
  </si>
  <si>
    <t>se rompe tornillo de bolas recirculantes</t>
  </si>
  <si>
    <t>regulacion de transportadora fueron 10 min</t>
  </si>
  <si>
    <t>se regula pequeño rebalse</t>
  </si>
  <si>
    <t>reemplazo de flejes en llenadora y puesta a punto</t>
  </si>
  <si>
    <t>se ajustan gusanos de tornillo de entrada</t>
  </si>
  <si>
    <t>se encuentra tecnico de la firma bizerba para poder reparar la falla de comunicación que se venia produciendo en la maquina</t>
  </si>
  <si>
    <t>regulacion de la fibra del martillo</t>
  </si>
  <si>
    <t>se revisa etiqeutadora y se hacen los discos  que acompañan al etiqeutado nuevos</t>
  </si>
  <si>
    <t>problemas con el tanque 28 a linea 11 se revisaron mangueras queda OK</t>
  </si>
  <si>
    <t>falla en la estuchadora, se encuentra pulsador de marcha con rotura interna y se cambio boton de reset por estar sin su proteccion</t>
  </si>
  <si>
    <t>se realiza picking forzado</t>
  </si>
  <si>
    <t xml:space="preserve">se reinicia impresora </t>
  </si>
  <si>
    <t>falla de comunicación, se resetea y queda funcionando, se ajustan cables de red</t>
  </si>
  <si>
    <t>se lleva a condiciones de funcionamiento brazo abb</t>
  </si>
  <si>
    <t>se encuentran vibraciones y desfasajes de movimientos, en turno mañana se encuentran parametros de torque muy elevados,, tambien hubo problemas con las pinzas roscadoras y su ajuste</t>
  </si>
  <si>
    <t>se encuentra tornillo partido en soldador, se retiro y coloco uno nuevo</t>
  </si>
  <si>
    <t>se reemplaza inkjet</t>
  </si>
  <si>
    <t>se pone en funcionamiento brazo abb</t>
  </si>
  <si>
    <t>problemas con servomotor de coloca bombas y pinzas enhebradoras</t>
  </si>
  <si>
    <t>se corrige posicion de servo y valores de torque</t>
  </si>
  <si>
    <t xml:space="preserve">se  ajustan pinzas roscadoras y torque de servo </t>
  </si>
  <si>
    <t>no era el abastecedor de bolillas, se habia trabado una tapa  que no dejaba abastecer</t>
  </si>
  <si>
    <t>regulacion de caudales de aire caliente</t>
  </si>
  <si>
    <t>falla con servo de pick and place interno de crimpadora se reviso se modifico posicion para sacar esfuerzo a motor</t>
  </si>
  <si>
    <t xml:space="preserve">sigue con la falla </t>
  </si>
  <si>
    <t>se cambia servo motor con la linea 10 que lo tiene en deshuso</t>
  </si>
  <si>
    <t>se le fabrica fleje para las pinzas y se reemplaza un buje del sistema gastado</t>
  </si>
  <si>
    <t>problemas con el abastecedor de envases se encuentra bobina en corto, lo que hacia caer por proteccion la fuente, se reemplaza la misma pero se encuentra dañado circuito de seguridad</t>
  </si>
  <si>
    <t>se reemplaza fuente de alimentacion que quedo dañada</t>
  </si>
  <si>
    <t>se modifican parametros de vibrador</t>
  </si>
  <si>
    <t>se reemplaza ressitencia y termocupla  de celofanadora , la tardanza fue por que la resistencia se deformo y se tardo en sacar del alojamiento</t>
  </si>
  <si>
    <t xml:space="preserve">reemplazo de teclado </t>
  </si>
  <si>
    <t>se salio  un tornillo seguidor, se coloca uno nuevo por que no se encontró</t>
  </si>
  <si>
    <t>se reinicia llenadora</t>
  </si>
  <si>
    <t>se encuentra tornillo de bolas recirculantes roto</t>
  </si>
  <si>
    <t>se rompio una pieza de la celofanadora  que va agarrada a la tolva de entrada, se regulan cuchillas</t>
  </si>
  <si>
    <t>se cambio motoreductor de lanza por que se frenaba</t>
  </si>
  <si>
    <t>se regula posiciones de coloca bombas</t>
  </si>
  <si>
    <t>se reemplaza hongo de emergencia y acomoda  cableado</t>
  </si>
  <si>
    <t>llaman por que les llamo la atencion el funcionamiento del embrague de la llenadora</t>
  </si>
  <si>
    <t>llenadora salto el embrague por que se trabo la cadena</t>
  </si>
  <si>
    <t>problemas con soldado de celofanadora</t>
  </si>
  <si>
    <t>en turno mañana se reemplaza plano intermedio y se  centra soldadores, al estar descentrado no cumplia con el recorrido</t>
  </si>
  <si>
    <t>regulación  de sensor en abastecedor de envases</t>
  </si>
  <si>
    <t>se bajan las velocidades de las cintas un poco mas</t>
  </si>
  <si>
    <t>se rompe perno que sostiene piston neumatico en celofanadora, se colocan soldadores mas centrados para evitar pequeño roce en funcionamiento</t>
  </si>
  <si>
    <t>se encuentran rotulas de transfer con demasiado juego se ajusta la posicion de las mismas</t>
  </si>
  <si>
    <t>cabezal de etiquetado en falla , queda para turno noche</t>
  </si>
  <si>
    <t>se reemplaza cabezal con placa quemada</t>
  </si>
  <si>
    <t>se coloco puente plastico entre la union de la cinta y se regulo etiquetadora</t>
  </si>
  <si>
    <t>se reemplaza fibra optica de pick and place</t>
  </si>
  <si>
    <t>se pone en regimen de abastecimiento</t>
  </si>
  <si>
    <t>cambio de celofan y posicionamiento de corte del mismo</t>
  </si>
  <si>
    <t xml:space="preserve">se bajan las velocidades de las cintas </t>
  </si>
  <si>
    <t>se encuentra sensor de limite positivotrabado con una tapa</t>
  </si>
  <si>
    <t>se encontraron tornillos con roses, se freso la pieza que los alojaba y se colocaron tornillos fresados para su mejor rendimineto</t>
  </si>
  <si>
    <t>se pone en condiciones de marcha</t>
  </si>
  <si>
    <t>se rompe eje de etiquetadora , se mecaniza uno nuevo</t>
  </si>
  <si>
    <t>se reinicia luego de una falla</t>
  </si>
  <si>
    <t>se regula reovib</t>
  </si>
  <si>
    <t>se ajustan valores de transfer</t>
  </si>
  <si>
    <t>se frenaba plato por que se encontraba muy cerca del tope, se alejo y quedo listo</t>
  </si>
  <si>
    <t>puesta en marcha de brazo embalador</t>
  </si>
  <si>
    <t>queda puesta la falla luego de un reinicio</t>
  </si>
  <si>
    <t>se hizo un cambio de formato  y no se podia purgar , se dejo para maquinista de la noche que la conoce mejor, al entrar el siguiente turno la maquina funciono sin problemas</t>
  </si>
  <si>
    <t>se encuentra sensor de limite flojo</t>
  </si>
  <si>
    <t>se reinicia servo de pinzas</t>
  </si>
  <si>
    <t>se ajusta posicion de piston de entrada a llenadora</t>
  </si>
  <si>
    <t>se regula angulo d ellenado para evitar la emulsion del producto</t>
  </si>
  <si>
    <t>reemplazo de fibra que detecta el celofan</t>
  </si>
  <si>
    <t>cinta transportadora trabada</t>
  </si>
  <si>
    <t>problemas con abastecedor de cepillos , tiende a trabarse</t>
  </si>
  <si>
    <t>se desarma abastecedor y se encuentran tapas dentro del plato que trababan el sistema</t>
  </si>
  <si>
    <t>se reemplaza seguidor lineal y se vuelve a armar</t>
  </si>
  <si>
    <t>se prueba abastecedor</t>
  </si>
  <si>
    <t>se destraba plato</t>
  </si>
  <si>
    <t>se ajustan pinzas roscadoras , se ajustan sujeciones  y se baja el torque</t>
  </si>
  <si>
    <t>se ajusta posicion de pinzas, las mismas tendian a chocarse</t>
  </si>
  <si>
    <t>regulacion de torque</t>
  </si>
  <si>
    <t>revison de piston expulsor</t>
  </si>
  <si>
    <t>se desarma conjunto de llenado que tendia a estar trabado, se encuentra que el cortador del pico le faltaba aprtura</t>
  </si>
  <si>
    <t>se regulo presiones de aire por que un piston no terminaba de  hacer todo el recorrido</t>
  </si>
  <si>
    <t>no lei la aprtura de la valvula , se ajusta sensor</t>
  </si>
  <si>
    <t>no tenia ribon</t>
  </si>
  <si>
    <t xml:space="preserve">problemas con el brazo abb </t>
  </si>
  <si>
    <t>estaba floja la smerchsal y no enclavaba bien</t>
  </si>
  <si>
    <t>se cambia sensor inductivo que lee los cangilones</t>
  </si>
  <si>
    <t>reemplazo de rodillo de traccion</t>
  </si>
  <si>
    <t>se rompe eslabones de cadena</t>
  </si>
  <si>
    <t>modificacion en formato</t>
  </si>
  <si>
    <t>se suelta manguera del cuadro de valvulas</t>
  </si>
  <si>
    <t>sensor de cip caido no habilitaba valvula</t>
  </si>
  <si>
    <t>se reemplaza conector de sensor inductivo</t>
  </si>
  <si>
    <t>los parametros no eran los correctos para el etiquetado</t>
  </si>
  <si>
    <t>colocacion de resortes  bajador superior</t>
  </si>
  <si>
    <t>rodamiento dañado, se reemplaza, hay q trabajar en la regulacion para evitar que la tapa mal ingresada al puck no continue su recorrido</t>
  </si>
  <si>
    <t>se deja en pickin forzado no para la linea</t>
  </si>
  <si>
    <t>se acomodan mordazas de corte</t>
  </si>
  <si>
    <t>se regula caudal de llenado</t>
  </si>
  <si>
    <t>ajuste de tomador de estuche</t>
  </si>
  <si>
    <t>picking forzado no detiene produccion</t>
  </si>
  <si>
    <t>manguera llenadora  suelta</t>
  </si>
  <si>
    <t>regulacion de llenado</t>
  </si>
  <si>
    <t>ajuste de transfer</t>
  </si>
  <si>
    <t>problema con la emulsion</t>
  </si>
  <si>
    <t>se ajustan valores de coloca tapas</t>
  </si>
  <si>
    <t>no corresponde, ajuste de maquinsita</t>
  </si>
  <si>
    <t>no encontrabamos en reunion con EHS</t>
  </si>
  <si>
    <t>se corrige la posicion de freno de transfer</t>
  </si>
  <si>
    <t>se cambia piston de colocador de bombas  con recorrido defectuoso</t>
  </si>
  <si>
    <t>problemas con sensor de piston con un falso contacto en la mitad del cable</t>
  </si>
  <si>
    <t>capacitacion de  CIP</t>
  </si>
  <si>
    <t>brazo fuera de servicio</t>
  </si>
  <si>
    <t>capacitacion de CIP</t>
  </si>
  <si>
    <t>cambio de posicion fibra</t>
  </si>
  <si>
    <t>se reemplaza sensor palpador de etiqueta</t>
  </si>
  <si>
    <t>explicacion de regulacion a maquinista</t>
  </si>
  <si>
    <t>problemas con sensor de tolva</t>
  </si>
  <si>
    <t>se buscar regulacion fina del sensor pero sigue fallanado</t>
  </si>
  <si>
    <t>se cambia cable de sensor por posible falsa lectura</t>
  </si>
  <si>
    <t>se coloca sensor antiguo de sensador tolva</t>
  </si>
  <si>
    <t>personal en reunion de ehs</t>
  </si>
  <si>
    <t>maquinsita regulo inkjet</t>
  </si>
  <si>
    <t>se acomodan posiciones de cierre</t>
  </si>
  <si>
    <t>se revisa coloca bombas</t>
  </si>
  <si>
    <t>regulacion de etiqueta</t>
  </si>
  <si>
    <t>regulacion de toma y deja</t>
  </si>
  <si>
    <t>se reemplaza sensor detector de bolillas en carril</t>
  </si>
  <si>
    <t xml:space="preserve">NO LARGO, se cambio actuador sujeta frasco. </t>
  </si>
  <si>
    <t>linea no operativa</t>
  </si>
  <si>
    <t>No tenia gente hasta las 17 de la tarde. Se reparo en 1 hora. Cambio de bomba</t>
  </si>
  <si>
    <t>regulacion posiciones de llenado</t>
  </si>
  <si>
    <t>cambio de oring llenado</t>
  </si>
  <si>
    <t>se regula fibra del girador</t>
  </si>
  <si>
    <t>se regula llenadora</t>
  </si>
  <si>
    <t>reemplazo de piston con recorrido  trabado</t>
  </si>
  <si>
    <t>se cambian rodillos</t>
  </si>
  <si>
    <t>se pone en marcha, personal no capacitado</t>
  </si>
  <si>
    <t>se ajustan velocidades de llenadora</t>
  </si>
  <si>
    <t>reparacion de pieza armadora desoldada</t>
  </si>
  <si>
    <t>regulacion de sensor det ransfer y freno de pucks , se sube velocidad de 35 a 40</t>
  </si>
  <si>
    <t>problemas con vacio de membranas</t>
  </si>
  <si>
    <t>pisotn de gripers roto</t>
  </si>
  <si>
    <t>reemplazo de sensores</t>
  </si>
  <si>
    <t>problemas de llenado</t>
  </si>
  <si>
    <t>ajuste de piezastorqueadora</t>
  </si>
  <si>
    <t>cadena rota, reemplazo de punteras</t>
  </si>
  <si>
    <t>cangilones rotos</t>
  </si>
  <si>
    <t>cambio de piston colocador de tubos</t>
  </si>
  <si>
    <t>cambio de cuchillas</t>
  </si>
  <si>
    <t>regulacion de receta</t>
  </si>
  <si>
    <t>regulacion de cuchillas y reemplazo</t>
  </si>
  <si>
    <t>revision de llenado, lo arranca maquinsita TM</t>
  </si>
  <si>
    <t>se encuentra motor desconectado</t>
  </si>
  <si>
    <t>arrancan la linea sin la encajonadora</t>
  </si>
  <si>
    <t>cambio de sensor inkjet</t>
  </si>
  <si>
    <t>se ajusta girador de pucks</t>
  </si>
  <si>
    <t>burket con cable cortado</t>
  </si>
  <si>
    <t>se encuentra mangueras de girador de pucks fuera de la proteccion</t>
  </si>
  <si>
    <t>ficha estanca empezo a tener falso contacto interno, lo que genero aumento de consumo</t>
  </si>
  <si>
    <t>regulacion de cuchilla de corte</t>
  </si>
  <si>
    <t>ajuste de rotula de las cuchillas</t>
  </si>
  <si>
    <t>ajuste de rodillo de goma</t>
  </si>
  <si>
    <t>fallaba el centrado de ajas se acomodan centradores</t>
  </si>
  <si>
    <t>ajuste de las sujeciones de la torqueadora</t>
  </si>
  <si>
    <t>tornillo flojo en los torqueadores</t>
  </si>
  <si>
    <t>ajuste de inkjet</t>
  </si>
  <si>
    <t>reparacion de conector de sensor M8, va soldado lo que implico  mucho tiempo</t>
  </si>
  <si>
    <t>puesta en marcha de el brazo</t>
  </si>
  <si>
    <t>Se pone en marcha brazo abb</t>
  </si>
  <si>
    <t>se energiza etiquetadora</t>
  </si>
  <si>
    <t>se sale rodamiento lineal de alojamiento de carro pinzas, se desarma y se vuelve a fijar</t>
  </si>
  <si>
    <t>se regula etiquetadora de fondo</t>
  </si>
  <si>
    <t>se repara techo de ordenador de tapas</t>
  </si>
  <si>
    <t>se reemplaza inkjet tablet queda tildada</t>
  </si>
  <si>
    <t>reemplazo de resistencia quemada</t>
  </si>
  <si>
    <t>se acomoda final de linea</t>
  </si>
  <si>
    <t>pick and place se encuentra flojo</t>
  </si>
  <si>
    <t>se rompe empujador de estuches</t>
  </si>
  <si>
    <t>se repara techo de abastecedor</t>
  </si>
  <si>
    <t>reset de fallas y puesta en funcionamiento</t>
  </si>
  <si>
    <t>queda la parada puesta , era regulacion de la cuchilla</t>
  </si>
  <si>
    <t>se rompe perno de seguidor mecanico, se remplaza por uno nuevo</t>
  </si>
  <si>
    <t>regulacion de aire</t>
  </si>
  <si>
    <t>regulacion  de vibrador</t>
  </si>
  <si>
    <t xml:space="preserve"> rotura de correa sin repuesto</t>
  </si>
  <si>
    <t>ajuste de plano abastecedor</t>
  </si>
  <si>
    <t>se regulan los caudales</t>
  </si>
  <si>
    <t>se cambia seguidor mecanico</t>
  </si>
  <si>
    <t>se ajusta parametros de vibrador</t>
  </si>
  <si>
    <t>se ajusta cierre de mordazas</t>
  </si>
  <si>
    <t>ajuste plegadores</t>
  </si>
  <si>
    <t>se regula torqueado</t>
  </si>
  <si>
    <t>se reemplaza neumatica defectuosa, piston  uqe acompaña la desenvuelta del celofan</t>
  </si>
  <si>
    <t>desajuste en caño de sistema de frio</t>
  </si>
  <si>
    <t>torqueador muy ajustado</t>
  </si>
  <si>
    <t>se acomoda tomador de estuche</t>
  </si>
  <si>
    <t>se regula torqueador</t>
  </si>
  <si>
    <t>se ajusta peso de llenado</t>
  </si>
  <si>
    <t>se regula torqeu</t>
  </si>
  <si>
    <t>se reparan torqueadores flojos</t>
  </si>
  <si>
    <t>rotura de  seguidores y pucks de abastecedor</t>
  </si>
  <si>
    <t>rosca barrida en martillo</t>
  </si>
  <si>
    <t>Regulacion de guias</t>
  </si>
  <si>
    <t>ajuste de etiquetadora</t>
  </si>
  <si>
    <t>se mecaniza y modifica pieza de baja tapas para segno, se armó dispositivo bajador  al cual se ajustaron los barrales</t>
  </si>
  <si>
    <t>se ajusta colocacion de tapas</t>
  </si>
  <si>
    <t>se encontraba en ciclo de prueba de pinzas</t>
  </si>
  <si>
    <t>se regula pistones de encajonadora</t>
  </si>
  <si>
    <t>se regula corte</t>
  </si>
  <si>
    <t>se cambia oring de pico de llenado</t>
  </si>
  <si>
    <t>se regula caudal de aire</t>
  </si>
  <si>
    <t>se regula posicion de cuchillas</t>
  </si>
  <si>
    <t>se regula sensor  del abastecedor</t>
  </si>
  <si>
    <t>se regula continuidad de abastecimiento</t>
  </si>
  <si>
    <t>ajuste de final e linea</t>
  </si>
  <si>
    <t>se pone en marcha brazo ABB</t>
  </si>
  <si>
    <t>se cambia lugar de sensor que detecta la pista llena en el pick and place</t>
  </si>
  <si>
    <t>problemas con los componentes de la etiqueta</t>
  </si>
  <si>
    <t>se cambia sistema de deteccion de envases</t>
  </si>
  <si>
    <t>se ajustaelectro del contador</t>
  </si>
  <si>
    <t>se reemplaza electro y cable del mismo</t>
  </si>
  <si>
    <t>se regula bajador de tapas y fibra optica fueron 15 min</t>
  </si>
  <si>
    <t>se corriguen movimientos d envase antes de entrar a la etiquetadora, guias, entrada en transferencia y alturas</t>
  </si>
  <si>
    <t>error de parametros</t>
  </si>
  <si>
    <t>parametros de deteccion de malas cambiados, se pide disminuir velocidades por falta de pucks</t>
  </si>
  <si>
    <t>inkjet no andaba se cambia por otro del taller  fueron 20 min</t>
  </si>
  <si>
    <t>faltaban habilitaciones en pantalla</t>
  </si>
  <si>
    <t>se encontraba floja la obina de la electrovalvula de apertura de procesos, se ajusta</t>
  </si>
  <si>
    <t>parada_duracion (SEG)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</si>
</sst>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 #,##0.0_ ;_ * \-#,##0.0_ ;_ * &quot;-&quot;??_ ;_ @_ "/>
    <numFmt numFmtId="166" formatCode="[$-F400]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scheme val="minor"/>
    </font>
    <font>
      <sz val="11"/>
      <color rgb="FF9C65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2"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52">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0" fontId="20"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cellStyleXfs>
  <cellXfs count="40">
    <xf numFmtId="0" fontId="0" fillId="0" borderId="0" xfId="0"/>
    <xf numFmtId="164" fontId="0" fillId="0" borderId="0" xfId="0" applyNumberFormat="1"/>
    <xf numFmtId="0" fontId="0" fillId="0" borderId="0" xfId="0" applyAlignment="1">
      <alignment horizontal="center" vertical="center" wrapText="1"/>
    </xf>
    <xf numFmtId="0" fontId="0" fillId="0" borderId="10" xfId="0" applyBorder="1" applyAlignment="1">
      <alignment horizontal="center" vertical="center" wrapText="1"/>
    </xf>
    <xf numFmtId="14" fontId="0" fillId="0" borderId="0" xfId="0" applyNumberFormat="1" applyAlignment="1">
      <alignment horizontal="center" vertical="center" wrapText="1"/>
    </xf>
    <xf numFmtId="21" fontId="0" fillId="0" borderId="0" xfId="0" applyNumberFormat="1" applyAlignment="1">
      <alignment horizontal="center" vertical="center" wrapText="1"/>
    </xf>
    <xf numFmtId="0" fontId="0" fillId="33" borderId="0" xfId="0" applyFill="1" applyAlignment="1">
      <alignment horizontal="center" vertical="center" wrapText="1"/>
    </xf>
    <xf numFmtId="0" fontId="0" fillId="36" borderId="0" xfId="0" applyFill="1" applyAlignment="1">
      <alignment horizontal="center" vertical="center" wrapText="1"/>
    </xf>
    <xf numFmtId="0" fontId="0" fillId="34" borderId="0" xfId="0" applyFill="1" applyAlignment="1">
      <alignment horizontal="center" vertical="center" wrapText="1"/>
    </xf>
    <xf numFmtId="0" fontId="0" fillId="35" borderId="0" xfId="0" applyFill="1" applyAlignment="1">
      <alignment horizontal="center" vertical="center" wrapText="1"/>
    </xf>
    <xf numFmtId="0" fontId="19" fillId="0" borderId="0" xfId="0" applyFont="1" applyAlignment="1">
      <alignment horizontal="center" vertical="center" wrapText="1"/>
    </xf>
    <xf numFmtId="0" fontId="0" fillId="0" borderId="12" xfId="0" applyBorder="1" applyAlignment="1">
      <alignment horizontal="center" vertical="center" wrapText="1"/>
    </xf>
    <xf numFmtId="164" fontId="0" fillId="0" borderId="0" xfId="1" applyFont="1" applyAlignment="1">
      <alignment horizontal="center" vertical="center" wrapText="1"/>
    </xf>
    <xf numFmtId="164" fontId="0" fillId="0" borderId="0" xfId="0" applyNumberFormat="1" applyAlignment="1">
      <alignment horizontal="center" vertical="center" wrapText="1"/>
    </xf>
    <xf numFmtId="165" fontId="0" fillId="0" borderId="0" xfId="1" applyNumberFormat="1" applyFont="1" applyAlignment="1">
      <alignment horizontal="center" vertical="center" wrapText="1"/>
    </xf>
    <xf numFmtId="165" fontId="0" fillId="0" borderId="0" xfId="0" applyNumberFormat="1" applyAlignment="1">
      <alignment horizontal="center" vertical="center" wrapText="1"/>
    </xf>
    <xf numFmtId="14" fontId="0" fillId="0" borderId="12" xfId="0" applyNumberFormat="1" applyBorder="1" applyAlignment="1">
      <alignment horizontal="center" vertical="center" wrapText="1"/>
    </xf>
    <xf numFmtId="0" fontId="0" fillId="0" borderId="14" xfId="0" applyBorder="1" applyAlignment="1">
      <alignment horizontal="center" vertical="center" wrapText="1"/>
    </xf>
    <xf numFmtId="14" fontId="0" fillId="0" borderId="14" xfId="0" applyNumberFormat="1" applyBorder="1" applyAlignment="1">
      <alignment horizontal="center" vertical="center" wrapText="1"/>
    </xf>
    <xf numFmtId="164" fontId="0" fillId="0" borderId="0" xfId="1" applyFont="1" applyBorder="1" applyAlignment="1">
      <alignment horizontal="center" vertical="center" wrapText="1"/>
    </xf>
    <xf numFmtId="0" fontId="0" fillId="38" borderId="0" xfId="0" applyFill="1" applyAlignment="1">
      <alignment horizontal="center" vertical="center" wrapText="1"/>
    </xf>
    <xf numFmtId="0" fontId="0" fillId="37" borderId="0" xfId="0" applyFill="1" applyAlignment="1">
      <alignment horizontal="center" vertical="center" wrapText="1"/>
    </xf>
    <xf numFmtId="0" fontId="0" fillId="0" borderId="15" xfId="0" applyBorder="1" applyAlignment="1">
      <alignment horizontal="center" vertical="center" wrapText="1"/>
    </xf>
    <xf numFmtId="0" fontId="0" fillId="39" borderId="0" xfId="0" applyFill="1" applyAlignment="1">
      <alignment horizontal="center" vertical="center" wrapText="1"/>
    </xf>
    <xf numFmtId="14" fontId="0" fillId="38" borderId="0" xfId="0" applyNumberFormat="1" applyFill="1" applyAlignment="1">
      <alignment horizontal="center" vertical="center" wrapText="1"/>
    </xf>
    <xf numFmtId="14" fontId="0" fillId="0" borderId="15" xfId="0" applyNumberFormat="1" applyBorder="1" applyAlignment="1">
      <alignment horizontal="center" vertical="center" wrapText="1"/>
    </xf>
    <xf numFmtId="14" fontId="0" fillId="37" borderId="0" xfId="0" applyNumberFormat="1" applyFill="1" applyAlignment="1">
      <alignment horizontal="center" vertical="center" wrapText="1"/>
    </xf>
    <xf numFmtId="164" fontId="0" fillId="37" borderId="0" xfId="1" applyFont="1" applyFill="1" applyBorder="1" applyAlignment="1">
      <alignment horizontal="center" vertical="center" wrapText="1"/>
    </xf>
    <xf numFmtId="164" fontId="0" fillId="38" borderId="0" xfId="1"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4" fontId="0" fillId="39" borderId="0" xfId="0" applyNumberFormat="1" applyFill="1" applyAlignment="1">
      <alignment horizontal="center" vertical="center" wrapText="1"/>
    </xf>
    <xf numFmtId="166" fontId="0" fillId="0" borderId="0" xfId="0" applyNumberFormat="1" applyAlignment="1">
      <alignment horizontal="center" vertical="center" wrapText="1"/>
    </xf>
    <xf numFmtId="166" fontId="0" fillId="0" borderId="12" xfId="0" applyNumberFormat="1" applyBorder="1" applyAlignment="1">
      <alignment horizontal="center" vertical="center" wrapText="1"/>
    </xf>
    <xf numFmtId="166" fontId="0" fillId="0" borderId="14" xfId="0" applyNumberFormat="1" applyBorder="1" applyAlignment="1">
      <alignment horizontal="center" vertical="center" wrapText="1"/>
    </xf>
    <xf numFmtId="166" fontId="0" fillId="0" borderId="15" xfId="0" applyNumberFormat="1" applyBorder="1" applyAlignment="1">
      <alignment horizontal="center" vertical="center" wrapText="1"/>
    </xf>
  </cellXfs>
  <cellStyles count="52">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1 2" xfId="45" xr:uid="{7E40B0D5-A87E-4B7A-B8E0-353EFD016157}"/>
    <cellStyle name="60% - Énfasis2" xfId="26" builtinId="36" customBuiltin="1"/>
    <cellStyle name="60% - Énfasis2 2" xfId="46" xr:uid="{9EDB15FA-6705-4EAA-AA6F-96CA48130986}"/>
    <cellStyle name="60% - Énfasis3" xfId="30" builtinId="40" customBuiltin="1"/>
    <cellStyle name="60% - Énfasis3 2" xfId="47" xr:uid="{F50DAD62-44D6-481A-97CF-2339DC6987C4}"/>
    <cellStyle name="60% - Énfasis4" xfId="34" builtinId="44" customBuiltin="1"/>
    <cellStyle name="60% - Énfasis4 2" xfId="48" xr:uid="{1E61F476-4E3C-4CB8-BA73-AE524665502D}"/>
    <cellStyle name="60% - Énfasis5" xfId="38" builtinId="48" customBuiltin="1"/>
    <cellStyle name="60% - Énfasis5 2" xfId="49" xr:uid="{AB20C1A1-B143-4834-B4F7-6EB3464DB686}"/>
    <cellStyle name="60% - Énfasis6" xfId="42" builtinId="52" customBuiltin="1"/>
    <cellStyle name="60% - Énfasis6 2" xfId="50" xr:uid="{E5DAB252-8323-405F-95EF-CFEBF6532F15}"/>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illares" xfId="1" builtinId="3"/>
    <cellStyle name="Millares 2" xfId="43" xr:uid="{00000000-0005-0000-0000-000021000000}"/>
    <cellStyle name="Millares 3" xfId="51" xr:uid="{60424FE0-1AE1-4F8B-B242-9F02EA7F3B52}"/>
    <cellStyle name="Neutral" xfId="9" builtinId="28" customBuiltin="1"/>
    <cellStyle name="Neutral 2" xfId="44" xr:uid="{3FB72910-2990-4268-AEA0-E87A0F8036CD}"/>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_ * #,##0.00_ ;_ * \-#,##0.00_ ;_ * &quot;-&quot;??_ ;_ @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F400]h:mm:ss\ AM/PM"/>
      <alignment horizontal="center" vertical="center" textRotation="0" wrapText="1" indent="0" justifyLastLine="0" shrinkToFit="0" readingOrder="0"/>
    </dxf>
    <dxf>
      <numFmt numFmtId="19" formatCode="d/m/yyyy"/>
      <alignment horizontal="center" vertical="center" textRotation="0" wrapText="1" indent="0" justifyLastLine="0" shrinkToFit="0" readingOrder="0"/>
    </dxf>
    <dxf>
      <numFmt numFmtId="166" formatCode="[$-F400]h:mm:ss\ AM/PM"/>
      <alignment horizontal="center" vertical="center" textRotation="0" wrapText="1" indent="0" justifyLastLine="0" shrinkToFit="0" readingOrder="0"/>
    </dxf>
    <dxf>
      <numFmt numFmtId="19" formatCode="d/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usas" displayName="Causas" ref="A1:R1426" totalsRowShown="0" headerRowDxfId="19" dataDxfId="18">
  <autoFilter ref="A1:R1426" xr:uid="{670C03C3-B9D5-42A4-B0AB-78890D19B6BF}"/>
  <tableColumns count="18">
    <tableColumn id="2" xr3:uid="{00000000-0010-0000-0000-000002000000}" name="parada" dataDxfId="17"/>
    <tableColumn id="18" xr3:uid="{00000000-0010-0000-0000-000012000000}" name="maquina" dataDxfId="16"/>
    <tableColumn id="17" xr3:uid="{00000000-0010-0000-0000-000011000000}" name="empresa" dataDxfId="15"/>
    <tableColumn id="4" xr3:uid="{00000000-0010-0000-0000-000004000000}" name="linea" dataDxfId="14"/>
    <tableColumn id="19" xr3:uid="{00000000-0010-0000-0000-000013000000}" name="maquina2" dataDxfId="13"/>
    <tableColumn id="20" xr3:uid="{00000000-0010-0000-0000-000014000000}" name="nombre" dataDxfId="12"/>
    <tableColumn id="7" xr3:uid="{00000000-0010-0000-0000-000007000000}" name="causa_parada_descripcion" dataDxfId="11"/>
    <tableColumn id="8" xr3:uid="{00000000-0010-0000-0000-000008000000}" name="parada_fecha" dataDxfId="10"/>
    <tableColumn id="9" xr3:uid="{00000000-0010-0000-0000-000009000000}" name="parada_hora" dataDxfId="9"/>
    <tableColumn id="10" xr3:uid="{00000000-0010-0000-0000-00000A000000}" name="resolucion_fecha" dataDxfId="8"/>
    <tableColumn id="11" xr3:uid="{00000000-0010-0000-0000-00000B000000}" name="resolucion_hora" dataDxfId="7"/>
    <tableColumn id="12" xr3:uid="{00000000-0010-0000-0000-00000C000000}" name="parada_duracion (SEG)" dataDxfId="6"/>
    <tableColumn id="13" xr3:uid="{00000000-0010-0000-0000-00000D000000}" name="min" dataDxfId="5" dataCellStyle="Millares">
      <calculatedColumnFormula>Causas[[#This Row],[parada_duracion (SEG)]]/60</calculatedColumnFormula>
    </tableColumn>
    <tableColumn id="14" xr3:uid="{00000000-0010-0000-0000-00000E000000}" name="min reales" dataDxfId="4"/>
    <tableColumn id="15" xr3:uid="{00000000-0010-0000-0000-00000F000000}" name="diferencia" dataDxfId="3">
      <calculatedColumnFormula>Causas[[#This Row],[min]]-Causas[[#This Row],[min reales]]</calculatedColumnFormula>
    </tableColumn>
    <tableColumn id="16" xr3:uid="{00000000-0010-0000-0000-000010000000}" name="causa" dataDxfId="2"/>
    <tableColumn id="1" xr3:uid="{684DDA45-1DB3-45F1-9FFF-9B5DBAD81F0F}" name="detalle" dataDxfId="1"/>
    <tableColumn id="3" xr3:uid="{389D1ECA-757C-42A7-AE8F-AF87938F0D15}" name="OT" dataDxfId="0"/>
  </tableColumns>
  <tableStyleInfo name="TableStyleMedium2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26"/>
  <sheetViews>
    <sheetView tabSelected="1" zoomScale="70" zoomScaleNormal="70" workbookViewId="0">
      <selection activeCell="G10" sqref="G10"/>
    </sheetView>
  </sheetViews>
  <sheetFormatPr baseColWidth="10" defaultRowHeight="15" x14ac:dyDescent="0.25"/>
  <cols>
    <col min="1" max="1" width="29.85546875" style="2" bestFit="1" customWidth="1"/>
    <col min="2" max="2" width="27.140625" style="2" customWidth="1"/>
    <col min="3" max="3" width="15.85546875" style="2" customWidth="1"/>
    <col min="4" max="4" width="13.28515625" style="2" customWidth="1"/>
    <col min="5" max="5" width="21" style="2" customWidth="1"/>
    <col min="6" max="6" width="22.140625" style="2" customWidth="1"/>
    <col min="7" max="7" width="26.140625" style="2" customWidth="1"/>
    <col min="8" max="8" width="15" style="4" customWidth="1"/>
    <col min="9" max="9" width="14.140625" style="36" customWidth="1"/>
    <col min="10" max="10" width="18.5703125" style="4" customWidth="1"/>
    <col min="11" max="11" width="17.5703125" style="36" bestFit="1" customWidth="1"/>
    <col min="12" max="12" width="20.42578125" style="2" customWidth="1"/>
    <col min="13" max="13" width="11.42578125" style="12"/>
    <col min="14" max="14" width="12.5703125" style="2" customWidth="1"/>
    <col min="15" max="15" width="17.42578125" style="2" customWidth="1"/>
    <col min="16" max="16" width="110.28515625" style="2" customWidth="1"/>
    <col min="17" max="17" width="18" customWidth="1"/>
    <col min="18" max="18" width="14.5703125" customWidth="1"/>
  </cols>
  <sheetData>
    <row r="1" spans="1:18" ht="30" x14ac:dyDescent="0.25">
      <c r="A1" s="2" t="s">
        <v>249</v>
      </c>
      <c r="B1" s="2" t="s">
        <v>250</v>
      </c>
      <c r="C1" s="2" t="s">
        <v>251</v>
      </c>
      <c r="D1" s="2" t="s">
        <v>60</v>
      </c>
      <c r="E1" s="2" t="s">
        <v>252</v>
      </c>
      <c r="F1" s="2" t="s">
        <v>253</v>
      </c>
      <c r="G1" s="2" t="s">
        <v>0</v>
      </c>
      <c r="H1" s="4" t="s">
        <v>1</v>
      </c>
      <c r="I1" s="36" t="s">
        <v>2</v>
      </c>
      <c r="J1" s="4" t="s">
        <v>196</v>
      </c>
      <c r="K1" s="36" t="s">
        <v>197</v>
      </c>
      <c r="L1" s="2" t="s">
        <v>1262</v>
      </c>
      <c r="M1" s="12" t="s">
        <v>56</v>
      </c>
      <c r="N1" s="2" t="s">
        <v>57</v>
      </c>
      <c r="O1" s="2" t="s">
        <v>58</v>
      </c>
      <c r="P1" s="2" t="s">
        <v>59</v>
      </c>
      <c r="Q1" s="2" t="s">
        <v>805</v>
      </c>
      <c r="R1" s="2" t="s">
        <v>979</v>
      </c>
    </row>
    <row r="2" spans="1:18" x14ac:dyDescent="0.25">
      <c r="A2" s="20">
        <v>19289</v>
      </c>
      <c r="B2" s="20" t="s">
        <v>20</v>
      </c>
      <c r="C2" s="20" t="s">
        <v>254</v>
      </c>
      <c r="D2" s="20" t="s">
        <v>35</v>
      </c>
      <c r="E2" s="24">
        <v>43405</v>
      </c>
      <c r="F2" s="20" t="s">
        <v>255</v>
      </c>
      <c r="G2" s="20" t="s">
        <v>9</v>
      </c>
      <c r="H2" s="4">
        <v>43897</v>
      </c>
      <c r="I2" s="36">
        <v>0.25928240740740743</v>
      </c>
      <c r="J2" s="4">
        <v>43897</v>
      </c>
      <c r="K2" s="36">
        <v>0.2646296296296296</v>
      </c>
      <c r="L2" s="20">
        <v>462</v>
      </c>
      <c r="M2" s="12">
        <f>Causas[[#This Row],[parada_duracion (SEG)]]/60</f>
        <v>7.7</v>
      </c>
      <c r="O2" s="13">
        <f>Causas[[#This Row],[min]]-Causas[[#This Row],[min reales]]</f>
        <v>7.7</v>
      </c>
      <c r="P2" s="20" t="s">
        <v>786</v>
      </c>
      <c r="Q2" s="2" t="s">
        <v>807</v>
      </c>
      <c r="R2" s="2"/>
    </row>
    <row r="3" spans="1:18" x14ac:dyDescent="0.25">
      <c r="A3" s="21">
        <v>19290</v>
      </c>
      <c r="B3" s="21" t="s">
        <v>20</v>
      </c>
      <c r="C3" s="21" t="s">
        <v>254</v>
      </c>
      <c r="D3" s="21" t="s">
        <v>35</v>
      </c>
      <c r="E3" s="26">
        <v>43405</v>
      </c>
      <c r="F3" s="21" t="s">
        <v>255</v>
      </c>
      <c r="G3" s="21" t="s">
        <v>9</v>
      </c>
      <c r="H3" s="4">
        <v>43897</v>
      </c>
      <c r="I3" s="36">
        <v>0.26975694444444448</v>
      </c>
      <c r="J3" s="4">
        <v>43897</v>
      </c>
      <c r="K3" s="36">
        <v>0.27527777777777779</v>
      </c>
      <c r="L3" s="21">
        <v>477</v>
      </c>
      <c r="M3" s="12">
        <f>Causas[[#This Row],[parada_duracion (SEG)]]/60</f>
        <v>7.95</v>
      </c>
      <c r="O3" s="13">
        <f>Causas[[#This Row],[min]]-Causas[[#This Row],[min reales]]</f>
        <v>7.95</v>
      </c>
      <c r="P3" s="21" t="s">
        <v>786</v>
      </c>
      <c r="Q3" s="2" t="s">
        <v>807</v>
      </c>
      <c r="R3" s="2"/>
    </row>
    <row r="4" spans="1:18" x14ac:dyDescent="0.25">
      <c r="A4" s="20">
        <v>19306</v>
      </c>
      <c r="B4" s="20" t="s">
        <v>20</v>
      </c>
      <c r="C4" s="20" t="s">
        <v>254</v>
      </c>
      <c r="D4" s="20" t="s">
        <v>35</v>
      </c>
      <c r="E4" s="24">
        <v>43405</v>
      </c>
      <c r="F4" s="20" t="s">
        <v>255</v>
      </c>
      <c r="G4" s="20" t="s">
        <v>9</v>
      </c>
      <c r="H4" s="4">
        <v>43897</v>
      </c>
      <c r="I4" s="36">
        <v>0.69130787037037045</v>
      </c>
      <c r="J4" s="4">
        <v>43899</v>
      </c>
      <c r="K4" s="36">
        <v>0.25519675925925928</v>
      </c>
      <c r="L4" s="20">
        <v>135120</v>
      </c>
      <c r="M4" s="12">
        <f>Causas[[#This Row],[parada_duracion (SEG)]]/60</f>
        <v>2252</v>
      </c>
      <c r="O4" s="13">
        <f>Causas[[#This Row],[min]]-Causas[[#This Row],[min reales]]</f>
        <v>2252</v>
      </c>
      <c r="P4" s="20" t="s">
        <v>787</v>
      </c>
      <c r="Q4" s="2" t="s">
        <v>807</v>
      </c>
      <c r="R4" s="2"/>
    </row>
    <row r="5" spans="1:18" x14ac:dyDescent="0.25">
      <c r="A5" s="20" t="s">
        <v>778</v>
      </c>
      <c r="B5" s="20" t="s">
        <v>20</v>
      </c>
      <c r="C5" s="20" t="s">
        <v>254</v>
      </c>
      <c r="D5" s="20" t="s">
        <v>35</v>
      </c>
      <c r="E5" s="24">
        <v>43900</v>
      </c>
      <c r="F5" s="20"/>
      <c r="G5" s="20" t="s">
        <v>19</v>
      </c>
      <c r="H5" s="4">
        <v>43900</v>
      </c>
      <c r="I5" s="36" t="s">
        <v>776</v>
      </c>
      <c r="J5" s="4">
        <v>43900</v>
      </c>
      <c r="K5" s="36" t="s">
        <v>777</v>
      </c>
      <c r="L5" s="20">
        <v>1608</v>
      </c>
      <c r="M5" s="12">
        <f>Causas[[#This Row],[parada_duracion (SEG)]]/60</f>
        <v>26.8</v>
      </c>
      <c r="O5" s="13">
        <f>Causas[[#This Row],[min]]-Causas[[#This Row],[min reales]]</f>
        <v>26.8</v>
      </c>
      <c r="P5" s="20" t="s">
        <v>788</v>
      </c>
      <c r="Q5" s="2" t="s">
        <v>806</v>
      </c>
      <c r="R5" s="2"/>
    </row>
    <row r="6" spans="1:18" x14ac:dyDescent="0.25">
      <c r="A6" s="20" t="s">
        <v>778</v>
      </c>
      <c r="B6" s="20" t="s">
        <v>20</v>
      </c>
      <c r="C6" s="20" t="s">
        <v>254</v>
      </c>
      <c r="D6" s="20" t="s">
        <v>35</v>
      </c>
      <c r="E6" s="24">
        <v>43900</v>
      </c>
      <c r="F6" s="20"/>
      <c r="G6" s="20" t="s">
        <v>19</v>
      </c>
      <c r="H6" s="4">
        <v>43900</v>
      </c>
      <c r="I6" s="36">
        <v>0.31298611111111113</v>
      </c>
      <c r="J6" s="4">
        <v>43900</v>
      </c>
      <c r="K6" s="36">
        <v>0.32868055555555559</v>
      </c>
      <c r="L6" s="20">
        <v>1320</v>
      </c>
      <c r="M6" s="12">
        <f>Causas[[#This Row],[parada_duracion (SEG)]]/60</f>
        <v>22</v>
      </c>
      <c r="O6" s="13">
        <f>Causas[[#This Row],[min]]-Causas[[#This Row],[min reales]]</f>
        <v>22</v>
      </c>
      <c r="P6" s="20" t="s">
        <v>789</v>
      </c>
      <c r="Q6" s="2" t="s">
        <v>806</v>
      </c>
      <c r="R6" s="2"/>
    </row>
    <row r="7" spans="1:18" x14ac:dyDescent="0.25">
      <c r="A7" s="20" t="s">
        <v>778</v>
      </c>
      <c r="B7" s="20" t="s">
        <v>20</v>
      </c>
      <c r="C7" s="20" t="s">
        <v>254</v>
      </c>
      <c r="D7" s="20" t="s">
        <v>35</v>
      </c>
      <c r="E7" s="24">
        <v>43900</v>
      </c>
      <c r="F7" s="20"/>
      <c r="G7" s="20" t="s">
        <v>19</v>
      </c>
      <c r="H7" s="4">
        <v>43900</v>
      </c>
      <c r="I7" s="36">
        <v>0.38840277777777782</v>
      </c>
      <c r="J7" s="4">
        <v>43900</v>
      </c>
      <c r="K7" s="36">
        <v>0.46238425925925924</v>
      </c>
      <c r="L7" s="20">
        <v>6360</v>
      </c>
      <c r="M7" s="12">
        <f>Causas[[#This Row],[parada_duracion (SEG)]]/60</f>
        <v>106</v>
      </c>
      <c r="O7" s="13">
        <f>Causas[[#This Row],[min]]-Causas[[#This Row],[min reales]]</f>
        <v>106</v>
      </c>
      <c r="P7" s="20" t="s">
        <v>789</v>
      </c>
      <c r="Q7" s="2" t="s">
        <v>806</v>
      </c>
      <c r="R7" s="2"/>
    </row>
    <row r="8" spans="1:18" x14ac:dyDescent="0.25">
      <c r="A8" s="20" t="s">
        <v>778</v>
      </c>
      <c r="B8" s="20" t="s">
        <v>20</v>
      </c>
      <c r="C8" s="20" t="s">
        <v>254</v>
      </c>
      <c r="D8" s="20" t="s">
        <v>35</v>
      </c>
      <c r="E8" s="24">
        <v>43900</v>
      </c>
      <c r="F8" s="20"/>
      <c r="G8" s="20" t="s">
        <v>9</v>
      </c>
      <c r="H8" s="4">
        <v>43900</v>
      </c>
      <c r="I8" s="36">
        <v>0.46244212962962966</v>
      </c>
      <c r="J8" s="4">
        <v>43900</v>
      </c>
      <c r="K8" s="36">
        <v>0.68089120370370371</v>
      </c>
      <c r="L8" s="20">
        <v>18840</v>
      </c>
      <c r="M8" s="12">
        <f>Causas[[#This Row],[parada_duracion (SEG)]]/60</f>
        <v>314</v>
      </c>
      <c r="O8" s="13">
        <f>Causas[[#This Row],[min]]-Causas[[#This Row],[min reales]]</f>
        <v>314</v>
      </c>
      <c r="P8" s="20" t="s">
        <v>790</v>
      </c>
      <c r="Q8" s="2" t="s">
        <v>806</v>
      </c>
      <c r="R8" s="2"/>
    </row>
    <row r="9" spans="1:18" x14ac:dyDescent="0.25">
      <c r="A9" s="20" t="s">
        <v>779</v>
      </c>
      <c r="B9" s="20" t="s">
        <v>782</v>
      </c>
      <c r="C9" s="20" t="s">
        <v>781</v>
      </c>
      <c r="D9" s="20" t="s">
        <v>35</v>
      </c>
      <c r="E9" s="4">
        <v>43900</v>
      </c>
      <c r="F9" s="20" t="s">
        <v>255</v>
      </c>
      <c r="G9" s="20" t="s">
        <v>9</v>
      </c>
      <c r="H9" s="4">
        <v>43908</v>
      </c>
      <c r="I9" s="36">
        <v>0.41114583333333332</v>
      </c>
      <c r="J9" s="4">
        <v>43908</v>
      </c>
      <c r="K9" s="36">
        <v>0.44238425925925928</v>
      </c>
      <c r="L9" s="20">
        <v>2700</v>
      </c>
      <c r="M9" s="12">
        <f>Causas[[#This Row],[parada_duracion (SEG)]]/60</f>
        <v>45</v>
      </c>
      <c r="O9" s="13">
        <f>Causas[[#This Row],[min]]-Causas[[#This Row],[min reales]]</f>
        <v>45</v>
      </c>
      <c r="P9" s="20" t="s">
        <v>521</v>
      </c>
      <c r="Q9" s="2" t="s">
        <v>807</v>
      </c>
      <c r="R9" s="2"/>
    </row>
    <row r="10" spans="1:18" x14ac:dyDescent="0.25">
      <c r="A10" s="20" t="s">
        <v>779</v>
      </c>
      <c r="B10" s="20" t="s">
        <v>780</v>
      </c>
      <c r="C10" s="20" t="s">
        <v>781</v>
      </c>
      <c r="D10" s="20" t="s">
        <v>35</v>
      </c>
      <c r="E10" s="24">
        <v>43900</v>
      </c>
      <c r="F10" s="20" t="s">
        <v>255</v>
      </c>
      <c r="G10" s="20" t="s">
        <v>19</v>
      </c>
      <c r="H10" s="4">
        <v>43908</v>
      </c>
      <c r="I10" s="36">
        <v>0.7012152777777777</v>
      </c>
      <c r="J10" s="4">
        <v>43908</v>
      </c>
      <c r="K10" s="36">
        <v>0.71925925925925915</v>
      </c>
      <c r="L10" s="20">
        <v>1500</v>
      </c>
      <c r="M10" s="12">
        <f>Causas[[#This Row],[parada_duracion (SEG)]]/60</f>
        <v>25</v>
      </c>
      <c r="O10" s="13">
        <f>Causas[[#This Row],[min]]-Causas[[#This Row],[min reales]]</f>
        <v>25</v>
      </c>
      <c r="P10" s="20" t="s">
        <v>791</v>
      </c>
      <c r="Q10" s="2" t="s">
        <v>791</v>
      </c>
      <c r="R10" s="2"/>
    </row>
    <row r="11" spans="1:18" x14ac:dyDescent="0.25">
      <c r="A11" s="20" t="s">
        <v>779</v>
      </c>
      <c r="B11" s="20" t="s">
        <v>783</v>
      </c>
      <c r="C11" s="20" t="s">
        <v>781</v>
      </c>
      <c r="D11" s="20" t="s">
        <v>35</v>
      </c>
      <c r="E11" s="24">
        <v>43405</v>
      </c>
      <c r="F11" s="20" t="s">
        <v>255</v>
      </c>
      <c r="G11" s="20" t="s">
        <v>9</v>
      </c>
      <c r="H11" s="4">
        <v>43969</v>
      </c>
      <c r="I11" s="36">
        <v>0.25886574074074076</v>
      </c>
      <c r="J11" s="4">
        <v>43969</v>
      </c>
      <c r="K11" s="36">
        <v>0.27075231481481482</v>
      </c>
      <c r="L11" s="21">
        <v>1027</v>
      </c>
      <c r="M11" s="12">
        <f>Causas[[#This Row],[parada_duracion (SEG)]]/60</f>
        <v>17.116666666666667</v>
      </c>
      <c r="O11" s="13">
        <f>Causas[[#This Row],[min]]-Causas[[#This Row],[min reales]]</f>
        <v>17.116666666666667</v>
      </c>
      <c r="P11" s="21" t="s">
        <v>255</v>
      </c>
      <c r="Q11" s="2" t="s">
        <v>255</v>
      </c>
      <c r="R11" s="2"/>
    </row>
    <row r="12" spans="1:18" x14ac:dyDescent="0.25">
      <c r="A12" s="20" t="s">
        <v>779</v>
      </c>
      <c r="B12" s="20" t="s">
        <v>783</v>
      </c>
      <c r="C12" s="20" t="s">
        <v>781</v>
      </c>
      <c r="D12" s="21" t="s">
        <v>35</v>
      </c>
      <c r="E12" s="4">
        <v>43900</v>
      </c>
      <c r="F12" s="20" t="s">
        <v>255</v>
      </c>
      <c r="G12" s="20" t="s">
        <v>9</v>
      </c>
      <c r="H12" s="4">
        <v>43969</v>
      </c>
      <c r="I12" s="36">
        <v>0.27216435185185184</v>
      </c>
      <c r="J12" s="4">
        <v>43969</v>
      </c>
      <c r="K12" s="36">
        <v>0.29707175925925927</v>
      </c>
      <c r="L12" s="20">
        <v>2152</v>
      </c>
      <c r="M12" s="12">
        <f>Causas[[#This Row],[parada_duracion (SEG)]]/60</f>
        <v>35.866666666666667</v>
      </c>
      <c r="O12" s="13">
        <f>Causas[[#This Row],[min]]-Causas[[#This Row],[min reales]]</f>
        <v>35.866666666666667</v>
      </c>
      <c r="P12" s="20" t="s">
        <v>792</v>
      </c>
      <c r="Q12" s="2" t="s">
        <v>807</v>
      </c>
      <c r="R12" s="2"/>
    </row>
    <row r="13" spans="1:18" x14ac:dyDescent="0.25">
      <c r="A13" s="20" t="s">
        <v>779</v>
      </c>
      <c r="B13" s="20" t="s">
        <v>784</v>
      </c>
      <c r="C13" s="20" t="s">
        <v>781</v>
      </c>
      <c r="D13" s="20" t="s">
        <v>35</v>
      </c>
      <c r="E13" s="24">
        <v>43405</v>
      </c>
      <c r="F13" s="20" t="s">
        <v>255</v>
      </c>
      <c r="G13" s="20" t="s">
        <v>9</v>
      </c>
      <c r="H13" s="4">
        <v>43969</v>
      </c>
      <c r="I13" s="36">
        <v>0.6232523148148148</v>
      </c>
      <c r="J13" s="4">
        <v>43969</v>
      </c>
      <c r="K13" s="36">
        <v>0.73335648148148147</v>
      </c>
      <c r="L13" s="21">
        <v>9513</v>
      </c>
      <c r="M13" s="12">
        <f>Causas[[#This Row],[parada_duracion (SEG)]]/60</f>
        <v>158.55000000000001</v>
      </c>
      <c r="O13" s="13">
        <f>Causas[[#This Row],[min]]-Causas[[#This Row],[min reales]]</f>
        <v>158.55000000000001</v>
      </c>
      <c r="P13" s="21" t="s">
        <v>793</v>
      </c>
      <c r="Q13" s="2" t="s">
        <v>807</v>
      </c>
      <c r="R13" s="2"/>
    </row>
    <row r="14" spans="1:18" x14ac:dyDescent="0.25">
      <c r="A14" s="20">
        <v>23515</v>
      </c>
      <c r="B14" s="20" t="s">
        <v>785</v>
      </c>
      <c r="C14" s="20" t="s">
        <v>781</v>
      </c>
      <c r="D14" s="20" t="s">
        <v>35</v>
      </c>
      <c r="E14" s="24">
        <v>43405</v>
      </c>
      <c r="F14" s="20" t="s">
        <v>255</v>
      </c>
      <c r="G14" s="20" t="s">
        <v>19</v>
      </c>
      <c r="H14" s="4">
        <v>43972</v>
      </c>
      <c r="I14" s="36">
        <v>0.40805555555555556</v>
      </c>
      <c r="J14" s="4">
        <v>43972</v>
      </c>
      <c r="K14" s="36">
        <v>0.43614583333333329</v>
      </c>
      <c r="L14" s="20">
        <v>2400</v>
      </c>
      <c r="M14" s="12">
        <f>Causas[[#This Row],[parada_duracion (SEG)]]/60</f>
        <v>40</v>
      </c>
      <c r="O14" s="13">
        <f>Causas[[#This Row],[min]]-Causas[[#This Row],[min reales]]</f>
        <v>40</v>
      </c>
      <c r="P14" s="20" t="s">
        <v>794</v>
      </c>
      <c r="Q14" s="2" t="s">
        <v>806</v>
      </c>
      <c r="R14" s="2"/>
    </row>
    <row r="15" spans="1:18" x14ac:dyDescent="0.25">
      <c r="A15" s="21">
        <v>23530</v>
      </c>
      <c r="B15" s="20" t="s">
        <v>785</v>
      </c>
      <c r="C15" s="20" t="s">
        <v>781</v>
      </c>
      <c r="D15" s="20" t="s">
        <v>35</v>
      </c>
      <c r="E15" s="24">
        <v>43405</v>
      </c>
      <c r="F15" s="20" t="s">
        <v>255</v>
      </c>
      <c r="G15" s="20" t="s">
        <v>19</v>
      </c>
      <c r="H15" s="4">
        <v>43972</v>
      </c>
      <c r="I15" s="36">
        <v>0.5509722222222222</v>
      </c>
      <c r="J15" s="4">
        <v>43972</v>
      </c>
      <c r="K15" s="36">
        <v>0.62586805555555558</v>
      </c>
      <c r="L15" s="21">
        <v>6420</v>
      </c>
      <c r="M15" s="12">
        <f>Causas[[#This Row],[parada_duracion (SEG)]]/60</f>
        <v>107</v>
      </c>
      <c r="O15" s="13">
        <f>Causas[[#This Row],[min]]-Causas[[#This Row],[min reales]]</f>
        <v>107</v>
      </c>
      <c r="P15" s="21" t="s">
        <v>795</v>
      </c>
      <c r="Q15" s="2" t="s">
        <v>807</v>
      </c>
      <c r="R15" s="2"/>
    </row>
    <row r="16" spans="1:18" x14ac:dyDescent="0.25">
      <c r="A16" s="20" t="s">
        <v>779</v>
      </c>
      <c r="B16" s="20" t="s">
        <v>783</v>
      </c>
      <c r="C16" s="20" t="s">
        <v>781</v>
      </c>
      <c r="D16" s="20" t="s">
        <v>35</v>
      </c>
      <c r="E16" s="24">
        <v>43405</v>
      </c>
      <c r="F16" s="20" t="s">
        <v>255</v>
      </c>
      <c r="G16" s="20" t="s">
        <v>19</v>
      </c>
      <c r="H16" s="4">
        <v>43977</v>
      </c>
      <c r="I16" s="36">
        <v>0.26748842592592592</v>
      </c>
      <c r="J16" s="4">
        <v>43977</v>
      </c>
      <c r="K16" s="36">
        <v>0.27212962962962961</v>
      </c>
      <c r="L16" s="20">
        <v>396</v>
      </c>
      <c r="M16" s="12">
        <f>Causas[[#This Row],[parada_duracion (SEG)]]/60</f>
        <v>6.6</v>
      </c>
      <c r="O16" s="13">
        <f>Causas[[#This Row],[min]]-Causas[[#This Row],[min reales]]</f>
        <v>6.6</v>
      </c>
      <c r="P16" s="20" t="s">
        <v>796</v>
      </c>
      <c r="Q16" s="2" t="s">
        <v>807</v>
      </c>
      <c r="R16" s="2"/>
    </row>
    <row r="17" spans="1:18" x14ac:dyDescent="0.25">
      <c r="A17" s="20" t="s">
        <v>779</v>
      </c>
      <c r="B17" s="20" t="s">
        <v>20</v>
      </c>
      <c r="C17" s="20" t="s">
        <v>781</v>
      </c>
      <c r="D17" s="20" t="s">
        <v>35</v>
      </c>
      <c r="E17" s="24">
        <v>43405</v>
      </c>
      <c r="F17" s="20"/>
      <c r="G17" s="20" t="s">
        <v>19</v>
      </c>
      <c r="H17" s="4">
        <v>43983</v>
      </c>
      <c r="I17" s="36">
        <v>0.42049768518518515</v>
      </c>
      <c r="J17" s="4">
        <v>43983</v>
      </c>
      <c r="K17" s="36">
        <v>0.45768518518518514</v>
      </c>
      <c r="L17" s="20">
        <v>3213</v>
      </c>
      <c r="M17" s="12">
        <f>Causas[[#This Row],[parada_duracion (SEG)]]/60</f>
        <v>53.55</v>
      </c>
      <c r="O17" s="13">
        <f>Causas[[#This Row],[min]]-Causas[[#This Row],[min reales]]</f>
        <v>53.55</v>
      </c>
      <c r="P17" s="21" t="s">
        <v>797</v>
      </c>
      <c r="Q17" s="2" t="s">
        <v>806</v>
      </c>
      <c r="R17" s="2"/>
    </row>
    <row r="18" spans="1:18" x14ac:dyDescent="0.25">
      <c r="A18" s="20" t="s">
        <v>779</v>
      </c>
      <c r="B18" s="20" t="s">
        <v>20</v>
      </c>
      <c r="C18" s="20" t="s">
        <v>781</v>
      </c>
      <c r="D18" s="20" t="s">
        <v>35</v>
      </c>
      <c r="E18" s="24">
        <v>43405</v>
      </c>
      <c r="F18" s="20"/>
      <c r="G18" s="20" t="s">
        <v>19</v>
      </c>
      <c r="H18" s="4">
        <v>43984</v>
      </c>
      <c r="I18" s="36">
        <v>0.25407407407407406</v>
      </c>
      <c r="J18" s="4">
        <v>43984</v>
      </c>
      <c r="K18" s="36">
        <v>0.26773148148148146</v>
      </c>
      <c r="L18" s="20">
        <v>1180</v>
      </c>
      <c r="M18" s="12">
        <f>Causas[[#This Row],[parada_duracion (SEG)]]/60</f>
        <v>19.666666666666668</v>
      </c>
      <c r="O18" s="13">
        <f>Causas[[#This Row],[min]]-Causas[[#This Row],[min reales]]</f>
        <v>19.666666666666668</v>
      </c>
      <c r="P18" s="20" t="s">
        <v>798</v>
      </c>
      <c r="Q18" s="2" t="s">
        <v>806</v>
      </c>
      <c r="R18" s="2"/>
    </row>
    <row r="19" spans="1:18" x14ac:dyDescent="0.25">
      <c r="A19" s="20" t="s">
        <v>779</v>
      </c>
      <c r="B19" s="21" t="s">
        <v>20</v>
      </c>
      <c r="C19" s="20" t="s">
        <v>781</v>
      </c>
      <c r="D19" s="21" t="s">
        <v>35</v>
      </c>
      <c r="E19" s="24">
        <v>43405</v>
      </c>
      <c r="F19" s="21"/>
      <c r="G19" s="21" t="s">
        <v>9</v>
      </c>
      <c r="H19" s="4">
        <v>43984</v>
      </c>
      <c r="I19" s="36">
        <v>0.26778935185185188</v>
      </c>
      <c r="J19" s="4">
        <v>43984</v>
      </c>
      <c r="K19" s="36">
        <v>0.27599537037037036</v>
      </c>
      <c r="L19" s="21">
        <v>709</v>
      </c>
      <c r="M19" s="12">
        <f>Causas[[#This Row],[parada_duracion (SEG)]]/60</f>
        <v>11.816666666666666</v>
      </c>
      <c r="O19" s="13">
        <f>Causas[[#This Row],[min]]-Causas[[#This Row],[min reales]]</f>
        <v>11.816666666666666</v>
      </c>
      <c r="P19" s="21" t="s">
        <v>799</v>
      </c>
      <c r="Q19" s="2" t="s">
        <v>807</v>
      </c>
      <c r="R19" s="2"/>
    </row>
    <row r="20" spans="1:18" x14ac:dyDescent="0.25">
      <c r="A20" s="20" t="s">
        <v>779</v>
      </c>
      <c r="B20" s="20" t="s">
        <v>20</v>
      </c>
      <c r="C20" s="20" t="s">
        <v>781</v>
      </c>
      <c r="D20" s="20" t="s">
        <v>35</v>
      </c>
      <c r="E20" s="24">
        <v>43405</v>
      </c>
      <c r="F20" s="20"/>
      <c r="G20" s="20" t="s">
        <v>19</v>
      </c>
      <c r="H20" s="4">
        <v>43984</v>
      </c>
      <c r="I20" s="36">
        <v>0.41230324074074076</v>
      </c>
      <c r="J20" s="4">
        <v>43984</v>
      </c>
      <c r="K20" s="36">
        <v>0.42446759259259265</v>
      </c>
      <c r="L20" s="20">
        <v>1051</v>
      </c>
      <c r="M20" s="12">
        <f>Causas[[#This Row],[parada_duracion (SEG)]]/60</f>
        <v>17.516666666666666</v>
      </c>
      <c r="O20" s="13">
        <f>Causas[[#This Row],[min]]-Causas[[#This Row],[min reales]]</f>
        <v>17.516666666666666</v>
      </c>
      <c r="P20" s="20" t="s">
        <v>800</v>
      </c>
      <c r="Q20" s="2" t="s">
        <v>808</v>
      </c>
      <c r="R20" s="2"/>
    </row>
    <row r="21" spans="1:18" ht="30" x14ac:dyDescent="0.25">
      <c r="A21" s="20" t="s">
        <v>779</v>
      </c>
      <c r="B21" s="21" t="s">
        <v>20</v>
      </c>
      <c r="C21" s="20" t="s">
        <v>781</v>
      </c>
      <c r="D21" s="21" t="s">
        <v>35</v>
      </c>
      <c r="E21" s="24">
        <v>43405</v>
      </c>
      <c r="F21" s="21"/>
      <c r="G21" s="21" t="s">
        <v>9</v>
      </c>
      <c r="H21" s="4">
        <v>43984</v>
      </c>
      <c r="I21" s="36">
        <v>0.73734953703703709</v>
      </c>
      <c r="J21" s="4">
        <v>43984</v>
      </c>
      <c r="K21" s="36">
        <v>0.86562499999999998</v>
      </c>
      <c r="L21" s="21">
        <v>11083</v>
      </c>
      <c r="M21" s="12">
        <f>Causas[[#This Row],[parada_duracion (SEG)]]/60</f>
        <v>184.71666666666667</v>
      </c>
      <c r="O21" s="13">
        <f>Causas[[#This Row],[min]]-Causas[[#This Row],[min reales]]</f>
        <v>184.71666666666667</v>
      </c>
      <c r="P21" s="21" t="s">
        <v>801</v>
      </c>
      <c r="Q21" s="2" t="s">
        <v>806</v>
      </c>
      <c r="R21" s="2"/>
    </row>
    <row r="22" spans="1:18" x14ac:dyDescent="0.25">
      <c r="A22" s="20" t="s">
        <v>779</v>
      </c>
      <c r="B22" s="20" t="s">
        <v>20</v>
      </c>
      <c r="C22" s="20" t="s">
        <v>781</v>
      </c>
      <c r="D22" s="20" t="s">
        <v>35</v>
      </c>
      <c r="E22" s="24">
        <v>43405</v>
      </c>
      <c r="F22" s="20"/>
      <c r="G22" s="20" t="s">
        <v>19</v>
      </c>
      <c r="H22" s="4">
        <v>43985</v>
      </c>
      <c r="I22" s="36">
        <v>0.27454861111111112</v>
      </c>
      <c r="J22" s="4">
        <v>43985</v>
      </c>
      <c r="K22" s="36">
        <v>0.29296296296296298</v>
      </c>
      <c r="L22" s="28">
        <v>1591</v>
      </c>
      <c r="M22" s="12">
        <f>Causas[[#This Row],[parada_duracion (SEG)]]/60</f>
        <v>26.516666666666666</v>
      </c>
      <c r="O22" s="13">
        <f>Causas[[#This Row],[min]]-Causas[[#This Row],[min reales]]</f>
        <v>26.516666666666666</v>
      </c>
      <c r="P22" s="20" t="s">
        <v>813</v>
      </c>
      <c r="Q22" s="2" t="s">
        <v>807</v>
      </c>
      <c r="R22" s="2"/>
    </row>
    <row r="23" spans="1:18" x14ac:dyDescent="0.25">
      <c r="A23" s="20" t="s">
        <v>779</v>
      </c>
      <c r="B23" s="21" t="s">
        <v>20</v>
      </c>
      <c r="C23" s="20" t="s">
        <v>781</v>
      </c>
      <c r="D23" s="21" t="s">
        <v>35</v>
      </c>
      <c r="E23" s="24">
        <v>43405</v>
      </c>
      <c r="F23" s="21"/>
      <c r="G23" s="21" t="s">
        <v>19</v>
      </c>
      <c r="H23" s="4">
        <v>43985</v>
      </c>
      <c r="I23" s="36">
        <v>0.30145833333333333</v>
      </c>
      <c r="J23" s="4">
        <v>43985</v>
      </c>
      <c r="K23" s="36">
        <v>0.32545138888888886</v>
      </c>
      <c r="L23" s="27">
        <v>2073</v>
      </c>
      <c r="M23" s="12">
        <f>Causas[[#This Row],[parada_duracion (SEG)]]/60</f>
        <v>34.549999999999997</v>
      </c>
      <c r="O23" s="13">
        <f>Causas[[#This Row],[min]]-Causas[[#This Row],[min reales]]</f>
        <v>34.549999999999997</v>
      </c>
      <c r="P23" s="21" t="s">
        <v>813</v>
      </c>
      <c r="Q23" s="2" t="s">
        <v>807</v>
      </c>
      <c r="R23" s="2"/>
    </row>
    <row r="24" spans="1:18" x14ac:dyDescent="0.25">
      <c r="A24" s="20" t="s">
        <v>779</v>
      </c>
      <c r="B24" s="20" t="s">
        <v>30</v>
      </c>
      <c r="C24" s="20" t="s">
        <v>781</v>
      </c>
      <c r="D24" s="20" t="s">
        <v>35</v>
      </c>
      <c r="E24" s="24">
        <v>43405</v>
      </c>
      <c r="F24" s="20"/>
      <c r="G24" s="20" t="s">
        <v>9</v>
      </c>
      <c r="H24" s="4">
        <v>43985</v>
      </c>
      <c r="I24" s="36">
        <v>0.62405092592592593</v>
      </c>
      <c r="J24" s="4">
        <v>43985</v>
      </c>
      <c r="K24" s="36">
        <v>0.63475694444444442</v>
      </c>
      <c r="L24" s="28">
        <v>925</v>
      </c>
      <c r="M24" s="12">
        <f>Causas[[#This Row],[parada_duracion (SEG)]]/60</f>
        <v>15.416666666666666</v>
      </c>
      <c r="O24" s="13">
        <f>Causas[[#This Row],[min]]-Causas[[#This Row],[min reales]]</f>
        <v>15.416666666666666</v>
      </c>
      <c r="P24" s="20" t="s">
        <v>104</v>
      </c>
      <c r="Q24" s="2" t="s">
        <v>807</v>
      </c>
      <c r="R24" s="2"/>
    </row>
    <row r="25" spans="1:18" x14ac:dyDescent="0.25">
      <c r="A25" s="20" t="s">
        <v>779</v>
      </c>
      <c r="B25" s="21" t="s">
        <v>30</v>
      </c>
      <c r="C25" s="20" t="s">
        <v>781</v>
      </c>
      <c r="D25" s="21" t="s">
        <v>35</v>
      </c>
      <c r="E25" s="24">
        <v>43405</v>
      </c>
      <c r="F25" s="21"/>
      <c r="G25" s="21" t="s">
        <v>19</v>
      </c>
      <c r="H25" s="4">
        <v>43985</v>
      </c>
      <c r="I25" s="36">
        <v>0.63480324074074079</v>
      </c>
      <c r="J25" s="4">
        <v>43985</v>
      </c>
      <c r="K25" s="36">
        <v>0.68556712962962962</v>
      </c>
      <c r="L25" s="27">
        <v>4380</v>
      </c>
      <c r="M25" s="12">
        <f>Causas[[#This Row],[parada_duracion (SEG)]]/60</f>
        <v>73</v>
      </c>
      <c r="O25" s="13">
        <f>Causas[[#This Row],[min]]-Causas[[#This Row],[min reales]]</f>
        <v>73</v>
      </c>
      <c r="P25" s="21" t="s">
        <v>802</v>
      </c>
      <c r="Q25" s="2" t="s">
        <v>806</v>
      </c>
      <c r="R25" s="2"/>
    </row>
    <row r="26" spans="1:18" x14ac:dyDescent="0.25">
      <c r="A26" s="20" t="s">
        <v>779</v>
      </c>
      <c r="B26" s="20" t="s">
        <v>21</v>
      </c>
      <c r="C26" s="20" t="s">
        <v>781</v>
      </c>
      <c r="D26" s="20" t="s">
        <v>35</v>
      </c>
      <c r="E26" s="24">
        <v>43405</v>
      </c>
      <c r="F26" s="20"/>
      <c r="G26" s="20" t="s">
        <v>19</v>
      </c>
      <c r="H26" s="4">
        <v>43985</v>
      </c>
      <c r="I26" s="36">
        <v>0.75057870370370372</v>
      </c>
      <c r="J26" s="4">
        <v>43985</v>
      </c>
      <c r="K26" s="36">
        <v>0.89097222222222217</v>
      </c>
      <c r="L26" s="28">
        <v>12120</v>
      </c>
      <c r="M26" s="12">
        <f>Causas[[#This Row],[parada_duracion (SEG)]]/60</f>
        <v>202</v>
      </c>
      <c r="O26" s="13">
        <f>Causas[[#This Row],[min]]-Causas[[#This Row],[min reales]]</f>
        <v>202</v>
      </c>
      <c r="P26" s="20" t="s">
        <v>803</v>
      </c>
      <c r="Q26" s="2" t="s">
        <v>807</v>
      </c>
      <c r="R26" s="2"/>
    </row>
    <row r="27" spans="1:18" x14ac:dyDescent="0.25">
      <c r="A27" s="20" t="s">
        <v>779</v>
      </c>
      <c r="B27" s="23" t="s">
        <v>20</v>
      </c>
      <c r="C27" s="23"/>
      <c r="D27" s="23" t="s">
        <v>35</v>
      </c>
      <c r="E27" s="35"/>
      <c r="F27" s="23"/>
      <c r="G27" s="23" t="s">
        <v>9</v>
      </c>
      <c r="H27" s="4">
        <v>43986</v>
      </c>
      <c r="I27" s="36">
        <v>0.65293981481481478</v>
      </c>
      <c r="J27" s="4">
        <v>43986</v>
      </c>
      <c r="K27" s="36">
        <v>0.67575231481481479</v>
      </c>
      <c r="L27" s="20">
        <v>1971</v>
      </c>
      <c r="M27" s="19">
        <f>Causas[[#This Row],[parada_duracion (SEG)]]/60</f>
        <v>32.85</v>
      </c>
      <c r="O27" s="13">
        <f>Causas[[#This Row],[min]]-Causas[[#This Row],[min reales]]</f>
        <v>32.85</v>
      </c>
      <c r="P27" s="21" t="s">
        <v>804</v>
      </c>
      <c r="Q27" s="2" t="s">
        <v>807</v>
      </c>
      <c r="R27" s="2"/>
    </row>
    <row r="28" spans="1:18" x14ac:dyDescent="0.25">
      <c r="A28" s="2" t="s">
        <v>255</v>
      </c>
      <c r="B28" s="2" t="s">
        <v>7</v>
      </c>
      <c r="D28" s="2" t="s">
        <v>8</v>
      </c>
      <c r="E28" s="4"/>
      <c r="G28" s="2" t="s">
        <v>9</v>
      </c>
      <c r="H28" s="4">
        <v>44013</v>
      </c>
      <c r="I28" s="36">
        <v>0.25425925925925924</v>
      </c>
      <c r="J28" s="4">
        <v>44013</v>
      </c>
      <c r="K28" s="36">
        <v>0.36821759259259257</v>
      </c>
      <c r="L28" s="2">
        <v>9846</v>
      </c>
      <c r="M28" s="12">
        <f>Causas[[#This Row],[parada_duracion (SEG)]]/60</f>
        <v>164.1</v>
      </c>
      <c r="O28" s="13">
        <f>Causas[[#This Row],[min]]-Causas[[#This Row],[min reales]]</f>
        <v>164.1</v>
      </c>
      <c r="P28" s="2" t="s">
        <v>255</v>
      </c>
      <c r="Q28" s="2" t="s">
        <v>255</v>
      </c>
      <c r="R28" s="2"/>
    </row>
    <row r="29" spans="1:18" x14ac:dyDescent="0.25">
      <c r="A29" s="2" t="s">
        <v>255</v>
      </c>
      <c r="B29" s="2" t="s">
        <v>16</v>
      </c>
      <c r="D29" s="2" t="s">
        <v>17</v>
      </c>
      <c r="E29" s="4"/>
      <c r="G29" s="2" t="s">
        <v>19</v>
      </c>
      <c r="H29" s="4">
        <v>44013</v>
      </c>
      <c r="I29" s="36">
        <v>0.35037037037037039</v>
      </c>
      <c r="J29" s="4">
        <v>44013</v>
      </c>
      <c r="K29" s="36">
        <v>0.43172453703703706</v>
      </c>
      <c r="L29" s="2">
        <v>7029</v>
      </c>
      <c r="M29" s="12">
        <f>Causas[[#This Row],[parada_duracion (SEG)]]/60</f>
        <v>117.15</v>
      </c>
      <c r="O29" s="13">
        <f>Causas[[#This Row],[min]]-Causas[[#This Row],[min reales]]</f>
        <v>117.15</v>
      </c>
      <c r="P29" s="2" t="s">
        <v>255</v>
      </c>
      <c r="Q29" s="2" t="s">
        <v>255</v>
      </c>
      <c r="R29" s="2"/>
    </row>
    <row r="30" spans="1:18" x14ac:dyDescent="0.25">
      <c r="A30" s="2" t="s">
        <v>255</v>
      </c>
      <c r="B30" s="2" t="s">
        <v>21</v>
      </c>
      <c r="D30" s="2" t="s">
        <v>11</v>
      </c>
      <c r="E30" s="4"/>
      <c r="G30" s="2" t="s">
        <v>9</v>
      </c>
      <c r="H30" s="4">
        <v>44013</v>
      </c>
      <c r="I30" s="36">
        <v>0.39650462962962968</v>
      </c>
      <c r="J30" s="4">
        <v>44013</v>
      </c>
      <c r="K30" s="36">
        <v>0.43437500000000001</v>
      </c>
      <c r="L30" s="2">
        <v>3272</v>
      </c>
      <c r="M30" s="12">
        <f>Causas[[#This Row],[parada_duracion (SEG)]]/60</f>
        <v>54.533333333333331</v>
      </c>
      <c r="O30" s="13">
        <f>Causas[[#This Row],[min]]-Causas[[#This Row],[min reales]]</f>
        <v>54.533333333333331</v>
      </c>
      <c r="P30" s="2" t="s">
        <v>255</v>
      </c>
      <c r="Q30" s="2" t="s">
        <v>255</v>
      </c>
      <c r="R30" s="2"/>
    </row>
    <row r="31" spans="1:18" x14ac:dyDescent="0.25">
      <c r="A31" s="2" t="s">
        <v>255</v>
      </c>
      <c r="B31" s="2" t="s">
        <v>7</v>
      </c>
      <c r="D31" s="2" t="s">
        <v>8</v>
      </c>
      <c r="E31" s="4"/>
      <c r="G31" s="2" t="s">
        <v>9</v>
      </c>
      <c r="H31" s="4">
        <v>44013</v>
      </c>
      <c r="I31" s="36">
        <v>0.4228703703703704</v>
      </c>
      <c r="J31" s="4">
        <v>44013</v>
      </c>
      <c r="K31" s="36">
        <v>0.43449074074074073</v>
      </c>
      <c r="L31" s="2">
        <v>1004</v>
      </c>
      <c r="M31" s="12">
        <f>Causas[[#This Row],[parada_duracion (SEG)]]/60</f>
        <v>16.733333333333334</v>
      </c>
      <c r="O31" s="13">
        <f>Causas[[#This Row],[min]]-Causas[[#This Row],[min reales]]</f>
        <v>16.733333333333334</v>
      </c>
      <c r="P31" s="2" t="s">
        <v>255</v>
      </c>
      <c r="Q31" s="2" t="s">
        <v>255</v>
      </c>
      <c r="R31" s="2"/>
    </row>
    <row r="32" spans="1:18" x14ac:dyDescent="0.25">
      <c r="A32" s="2" t="s">
        <v>255</v>
      </c>
      <c r="B32" s="2" t="s">
        <v>21</v>
      </c>
      <c r="D32" s="2" t="s">
        <v>11</v>
      </c>
      <c r="E32" s="4"/>
      <c r="G32" s="2" t="s">
        <v>9</v>
      </c>
      <c r="H32" s="4">
        <v>44013</v>
      </c>
      <c r="I32" s="36">
        <v>0.43445601851851851</v>
      </c>
      <c r="J32" s="4">
        <v>44013</v>
      </c>
      <c r="K32" s="36">
        <v>0.46112268518518523</v>
      </c>
      <c r="L32" s="2">
        <v>2304</v>
      </c>
      <c r="M32" s="12">
        <f>Causas[[#This Row],[parada_duracion (SEG)]]/60</f>
        <v>38.4</v>
      </c>
      <c r="O32" s="13">
        <f>Causas[[#This Row],[min]]-Causas[[#This Row],[min reales]]</f>
        <v>38.4</v>
      </c>
      <c r="P32" s="21" t="s">
        <v>255</v>
      </c>
      <c r="Q32" s="2" t="s">
        <v>255</v>
      </c>
      <c r="R32" s="2"/>
    </row>
    <row r="33" spans="1:18" x14ac:dyDescent="0.25">
      <c r="A33" s="2" t="s">
        <v>255</v>
      </c>
      <c r="B33" s="2" t="s">
        <v>7</v>
      </c>
      <c r="D33" s="2" t="s">
        <v>8</v>
      </c>
      <c r="E33" s="4"/>
      <c r="G33" s="2" t="s">
        <v>9</v>
      </c>
      <c r="H33" s="4">
        <v>44013</v>
      </c>
      <c r="I33" s="36">
        <v>0.44909722222222226</v>
      </c>
      <c r="J33" s="4">
        <v>44013</v>
      </c>
      <c r="K33" s="36">
        <v>0.49299768518518516</v>
      </c>
      <c r="L33" s="2">
        <v>3793</v>
      </c>
      <c r="M33" s="12">
        <f>Causas[[#This Row],[parada_duracion (SEG)]]/60</f>
        <v>63.216666666666669</v>
      </c>
      <c r="O33" s="13">
        <f>Causas[[#This Row],[min]]-Causas[[#This Row],[min reales]]</f>
        <v>63.216666666666669</v>
      </c>
      <c r="P33" s="2" t="s">
        <v>255</v>
      </c>
      <c r="Q33" s="2" t="s">
        <v>255</v>
      </c>
      <c r="R33" s="2"/>
    </row>
    <row r="34" spans="1:18" x14ac:dyDescent="0.25">
      <c r="A34" s="2" t="s">
        <v>255</v>
      </c>
      <c r="B34" s="2" t="s">
        <v>3</v>
      </c>
      <c r="D34" s="2" t="s">
        <v>4</v>
      </c>
      <c r="E34" s="4"/>
      <c r="G34" s="2" t="s">
        <v>19</v>
      </c>
      <c r="H34" s="4">
        <v>44013</v>
      </c>
      <c r="I34" s="36">
        <v>0.4816319444444444</v>
      </c>
      <c r="J34" s="4">
        <v>44013</v>
      </c>
      <c r="K34" s="36">
        <v>0.60568287037037039</v>
      </c>
      <c r="L34" s="2">
        <v>10718</v>
      </c>
      <c r="M34" s="12">
        <f>Causas[[#This Row],[parada_duracion (SEG)]]/60</f>
        <v>178.63333333333333</v>
      </c>
      <c r="O34" s="13">
        <f>Causas[[#This Row],[min]]-Causas[[#This Row],[min reales]]</f>
        <v>178.63333333333333</v>
      </c>
      <c r="P34" s="2" t="s">
        <v>255</v>
      </c>
      <c r="Q34" s="2" t="s">
        <v>255</v>
      </c>
      <c r="R34" s="2"/>
    </row>
    <row r="35" spans="1:18" x14ac:dyDescent="0.25">
      <c r="A35" s="2" t="s">
        <v>255</v>
      </c>
      <c r="B35" s="2" t="s">
        <v>21</v>
      </c>
      <c r="D35" s="2" t="s">
        <v>11</v>
      </c>
      <c r="E35" s="4"/>
      <c r="G35" s="2" t="s">
        <v>19</v>
      </c>
      <c r="H35" s="4">
        <v>44013</v>
      </c>
      <c r="I35" s="36">
        <v>0.4944675925925926</v>
      </c>
      <c r="J35" s="4">
        <v>44013</v>
      </c>
      <c r="K35" s="36">
        <v>0.61548611111111107</v>
      </c>
      <c r="L35" s="2">
        <v>10456</v>
      </c>
      <c r="M35" s="12">
        <f>Causas[[#This Row],[parada_duracion (SEG)]]/60</f>
        <v>174.26666666666668</v>
      </c>
      <c r="O35" s="13">
        <f>Causas[[#This Row],[min]]-Causas[[#This Row],[min reales]]</f>
        <v>174.26666666666668</v>
      </c>
      <c r="P35" s="2" t="s">
        <v>255</v>
      </c>
      <c r="Q35" s="2" t="s">
        <v>255</v>
      </c>
      <c r="R35" s="2"/>
    </row>
    <row r="36" spans="1:18" x14ac:dyDescent="0.25">
      <c r="A36" s="2" t="s">
        <v>255</v>
      </c>
      <c r="B36" s="2" t="s">
        <v>26</v>
      </c>
      <c r="D36" s="2" t="s">
        <v>8</v>
      </c>
      <c r="E36" s="4"/>
      <c r="G36" s="2" t="s">
        <v>19</v>
      </c>
      <c r="H36" s="4">
        <v>44013</v>
      </c>
      <c r="I36" s="36">
        <v>0.51856481481481487</v>
      </c>
      <c r="J36" s="4">
        <v>44013</v>
      </c>
      <c r="K36" s="36">
        <v>0.55372685185185189</v>
      </c>
      <c r="L36" s="2">
        <v>3038</v>
      </c>
      <c r="M36" s="12">
        <f>Causas[[#This Row],[parada_duracion (SEG)]]/60</f>
        <v>50.633333333333333</v>
      </c>
      <c r="O36" s="13">
        <f>Causas[[#This Row],[min]]-Causas[[#This Row],[min reales]]</f>
        <v>50.633333333333333</v>
      </c>
      <c r="P36" s="2" t="s">
        <v>255</v>
      </c>
      <c r="Q36" s="2" t="s">
        <v>255</v>
      </c>
      <c r="R36" s="2"/>
    </row>
    <row r="37" spans="1:18" x14ac:dyDescent="0.25">
      <c r="A37" s="2" t="s">
        <v>255</v>
      </c>
      <c r="B37" s="2" t="s">
        <v>27</v>
      </c>
      <c r="D37" s="2" t="s">
        <v>17</v>
      </c>
      <c r="E37" s="4"/>
      <c r="G37" s="2" t="s">
        <v>9</v>
      </c>
      <c r="H37" s="4">
        <v>44013</v>
      </c>
      <c r="I37" s="36">
        <v>0.54837962962962961</v>
      </c>
      <c r="J37" s="4">
        <v>44013</v>
      </c>
      <c r="K37" s="36">
        <v>0.55887731481481484</v>
      </c>
      <c r="L37" s="2">
        <v>907</v>
      </c>
      <c r="M37" s="12">
        <f>Causas[[#This Row],[parada_duracion (SEG)]]/60</f>
        <v>15.116666666666667</v>
      </c>
      <c r="O37" s="13">
        <f>Causas[[#This Row],[min]]-Causas[[#This Row],[min reales]]</f>
        <v>15.116666666666667</v>
      </c>
      <c r="P37" s="2" t="s">
        <v>255</v>
      </c>
      <c r="Q37" s="2" t="s">
        <v>255</v>
      </c>
      <c r="R37" s="2"/>
    </row>
    <row r="38" spans="1:18" x14ac:dyDescent="0.25">
      <c r="A38" s="2" t="s">
        <v>255</v>
      </c>
      <c r="B38" s="2" t="s">
        <v>30</v>
      </c>
      <c r="D38" s="2" t="s">
        <v>11</v>
      </c>
      <c r="E38" s="4"/>
      <c r="G38" s="2" t="s">
        <v>19</v>
      </c>
      <c r="H38" s="4">
        <v>44013</v>
      </c>
      <c r="I38" s="36">
        <v>0.69155092592592593</v>
      </c>
      <c r="J38" s="4">
        <v>44013</v>
      </c>
      <c r="K38" s="36">
        <v>0.750462962962963</v>
      </c>
      <c r="L38" s="2">
        <v>5090</v>
      </c>
      <c r="M38" s="12">
        <f>Causas[[#This Row],[parada_duracion (SEG)]]/60</f>
        <v>84.833333333333329</v>
      </c>
      <c r="O38" s="13">
        <f>Causas[[#This Row],[min]]-Causas[[#This Row],[min reales]]</f>
        <v>84.833333333333329</v>
      </c>
      <c r="P38" s="2" t="s">
        <v>255</v>
      </c>
      <c r="Q38" s="2" t="s">
        <v>255</v>
      </c>
      <c r="R38" s="2"/>
    </row>
    <row r="39" spans="1:18" x14ac:dyDescent="0.25">
      <c r="A39" s="2" t="s">
        <v>255</v>
      </c>
      <c r="B39" s="2" t="s">
        <v>22</v>
      </c>
      <c r="D39" s="2" t="s">
        <v>11</v>
      </c>
      <c r="E39" s="4"/>
      <c r="G39" s="2" t="s">
        <v>9</v>
      </c>
      <c r="H39" s="4">
        <v>44013</v>
      </c>
      <c r="I39" s="36">
        <v>0.77680555555555564</v>
      </c>
      <c r="J39" s="4">
        <v>44013</v>
      </c>
      <c r="K39" s="36">
        <v>0.81337962962962962</v>
      </c>
      <c r="L39" s="2">
        <v>3160</v>
      </c>
      <c r="M39" s="12">
        <f>Causas[[#This Row],[parada_duracion (SEG)]]/60</f>
        <v>52.666666666666664</v>
      </c>
      <c r="O39" s="13">
        <f>Causas[[#This Row],[min]]-Causas[[#This Row],[min reales]]</f>
        <v>52.666666666666664</v>
      </c>
      <c r="P39" s="2" t="s">
        <v>255</v>
      </c>
      <c r="Q39" s="2" t="s">
        <v>255</v>
      </c>
      <c r="R39" s="2"/>
    </row>
    <row r="40" spans="1:18" x14ac:dyDescent="0.25">
      <c r="A40" s="2" t="s">
        <v>255</v>
      </c>
      <c r="B40" s="2" t="s">
        <v>3</v>
      </c>
      <c r="D40" s="2" t="s">
        <v>4</v>
      </c>
      <c r="E40" s="4"/>
      <c r="G40" s="2" t="s">
        <v>19</v>
      </c>
      <c r="H40" s="4">
        <v>44014</v>
      </c>
      <c r="I40" s="36">
        <v>0.11579861111111112</v>
      </c>
      <c r="J40" s="4">
        <v>44014</v>
      </c>
      <c r="K40" s="36">
        <v>0.14011574074074074</v>
      </c>
      <c r="L40" s="2">
        <v>2101</v>
      </c>
      <c r="M40" s="12">
        <f>Causas[[#This Row],[parada_duracion (SEG)]]/60</f>
        <v>35.016666666666666</v>
      </c>
      <c r="O40" s="13">
        <f>Causas[[#This Row],[min]]-Causas[[#This Row],[min reales]]</f>
        <v>35.016666666666666</v>
      </c>
      <c r="P40" s="2" t="s">
        <v>255</v>
      </c>
      <c r="Q40" s="2" t="s">
        <v>255</v>
      </c>
      <c r="R40" s="2"/>
    </row>
    <row r="41" spans="1:18" x14ac:dyDescent="0.25">
      <c r="A41" s="2" t="s">
        <v>255</v>
      </c>
      <c r="B41" s="2" t="s">
        <v>30</v>
      </c>
      <c r="D41" s="2" t="s">
        <v>34</v>
      </c>
      <c r="E41" s="4"/>
      <c r="G41" s="2" t="s">
        <v>19</v>
      </c>
      <c r="H41" s="4">
        <v>44014</v>
      </c>
      <c r="I41" s="36">
        <v>0.33119212962962963</v>
      </c>
      <c r="J41" s="4">
        <v>44014</v>
      </c>
      <c r="K41" s="36">
        <v>0.51217592592592587</v>
      </c>
      <c r="L41" s="2">
        <v>15637</v>
      </c>
      <c r="M41" s="12">
        <f>Causas[[#This Row],[parada_duracion (SEG)]]/60</f>
        <v>260.61666666666667</v>
      </c>
      <c r="O41" s="13">
        <f>Causas[[#This Row],[min]]-Causas[[#This Row],[min reales]]</f>
        <v>260.61666666666667</v>
      </c>
      <c r="P41" s="2" t="s">
        <v>255</v>
      </c>
      <c r="Q41" s="2" t="s">
        <v>255</v>
      </c>
      <c r="R41" s="2"/>
    </row>
    <row r="42" spans="1:18" x14ac:dyDescent="0.25">
      <c r="A42" s="2" t="s">
        <v>255</v>
      </c>
      <c r="B42" s="2" t="s">
        <v>36</v>
      </c>
      <c r="D42" s="2" t="s">
        <v>35</v>
      </c>
      <c r="E42" s="4"/>
      <c r="G42" s="2" t="s">
        <v>19</v>
      </c>
      <c r="H42" s="4">
        <v>44014</v>
      </c>
      <c r="I42" s="36">
        <v>0.37304398148148149</v>
      </c>
      <c r="J42" s="4">
        <v>44014</v>
      </c>
      <c r="K42" s="36">
        <v>0.65259259259259261</v>
      </c>
      <c r="L42" s="2">
        <v>24153</v>
      </c>
      <c r="M42" s="12">
        <f>Causas[[#This Row],[parada_duracion (SEG)]]/60</f>
        <v>402.55</v>
      </c>
      <c r="O42" s="13">
        <f>Causas[[#This Row],[min]]-Causas[[#This Row],[min reales]]</f>
        <v>402.55</v>
      </c>
      <c r="P42" s="2" t="s">
        <v>255</v>
      </c>
      <c r="Q42" s="2" t="s">
        <v>255</v>
      </c>
      <c r="R42" s="2"/>
    </row>
    <row r="43" spans="1:18" x14ac:dyDescent="0.25">
      <c r="A43" s="2" t="s">
        <v>255</v>
      </c>
      <c r="B43" s="2" t="s">
        <v>7</v>
      </c>
      <c r="D43" s="2" t="s">
        <v>8</v>
      </c>
      <c r="E43" s="4"/>
      <c r="G43" s="2" t="s">
        <v>9</v>
      </c>
      <c r="H43" s="4">
        <v>44014</v>
      </c>
      <c r="I43" s="36">
        <v>0.38120370370370371</v>
      </c>
      <c r="J43" s="4">
        <v>44014</v>
      </c>
      <c r="K43" s="36">
        <v>0.44012731481481482</v>
      </c>
      <c r="L43" s="2">
        <v>5091</v>
      </c>
      <c r="M43" s="12">
        <f>Causas[[#This Row],[parada_duracion (SEG)]]/60</f>
        <v>84.85</v>
      </c>
      <c r="O43" s="13">
        <f>Causas[[#This Row],[min]]-Causas[[#This Row],[min reales]]</f>
        <v>84.85</v>
      </c>
      <c r="P43" s="2" t="s">
        <v>255</v>
      </c>
      <c r="Q43" s="2" t="s">
        <v>255</v>
      </c>
      <c r="R43" s="7"/>
    </row>
    <row r="44" spans="1:18" x14ac:dyDescent="0.25">
      <c r="A44" s="2" t="s">
        <v>255</v>
      </c>
      <c r="B44" s="2" t="s">
        <v>27</v>
      </c>
      <c r="D44" s="2" t="s">
        <v>17</v>
      </c>
      <c r="E44" s="4"/>
      <c r="G44" s="2" t="s">
        <v>9</v>
      </c>
      <c r="H44" s="4">
        <v>44014</v>
      </c>
      <c r="I44" s="36">
        <v>0.38815972222222223</v>
      </c>
      <c r="J44" s="4">
        <v>44014</v>
      </c>
      <c r="K44" s="36">
        <v>0.39920138888888884</v>
      </c>
      <c r="L44" s="2">
        <v>954</v>
      </c>
      <c r="M44" s="12">
        <f>Causas[[#This Row],[parada_duracion (SEG)]]/60</f>
        <v>15.9</v>
      </c>
      <c r="O44" s="13">
        <f>Causas[[#This Row],[min]]-Causas[[#This Row],[min reales]]</f>
        <v>15.9</v>
      </c>
      <c r="P44" s="2" t="s">
        <v>255</v>
      </c>
      <c r="Q44" s="2" t="s">
        <v>255</v>
      </c>
      <c r="R44" s="9"/>
    </row>
    <row r="45" spans="1:18" x14ac:dyDescent="0.25">
      <c r="A45" s="2" t="s">
        <v>255</v>
      </c>
      <c r="B45" s="2" t="s">
        <v>37</v>
      </c>
      <c r="D45" s="2" t="s">
        <v>28</v>
      </c>
      <c r="E45" s="4"/>
      <c r="G45" s="2" t="s">
        <v>19</v>
      </c>
      <c r="H45" s="4">
        <v>44014</v>
      </c>
      <c r="I45" s="36">
        <v>0.45804398148148145</v>
      </c>
      <c r="J45" s="4">
        <v>44014</v>
      </c>
      <c r="K45" s="36">
        <v>0.49023148148148149</v>
      </c>
      <c r="L45" s="2">
        <v>2781</v>
      </c>
      <c r="M45" s="12">
        <f>Causas[[#This Row],[parada_duracion (SEG)]]/60</f>
        <v>46.35</v>
      </c>
      <c r="O45" s="13">
        <f>Causas[[#This Row],[min]]-Causas[[#This Row],[min reales]]</f>
        <v>46.35</v>
      </c>
      <c r="P45" s="2" t="s">
        <v>255</v>
      </c>
      <c r="Q45" s="2" t="s">
        <v>255</v>
      </c>
      <c r="R45" s="2"/>
    </row>
    <row r="46" spans="1:18" x14ac:dyDescent="0.25">
      <c r="A46" s="2" t="s">
        <v>255</v>
      </c>
      <c r="B46" s="2" t="s">
        <v>20</v>
      </c>
      <c r="D46" s="2" t="s">
        <v>32</v>
      </c>
      <c r="E46" s="4"/>
      <c r="G46" s="2" t="s">
        <v>19</v>
      </c>
      <c r="H46" s="4">
        <v>44014</v>
      </c>
      <c r="I46" s="36">
        <v>0.47317129629629634</v>
      </c>
      <c r="J46" s="4">
        <v>44014</v>
      </c>
      <c r="K46" s="36">
        <v>0.52809027777777773</v>
      </c>
      <c r="L46" s="2">
        <v>4745</v>
      </c>
      <c r="M46" s="12">
        <f>Causas[[#This Row],[parada_duracion (SEG)]]/60</f>
        <v>79.083333333333329</v>
      </c>
      <c r="O46" s="13">
        <f>Causas[[#This Row],[min]]-Causas[[#This Row],[min reales]]</f>
        <v>79.083333333333329</v>
      </c>
      <c r="P46" s="2" t="s">
        <v>255</v>
      </c>
      <c r="Q46" s="2" t="s">
        <v>255</v>
      </c>
      <c r="R46" s="2"/>
    </row>
    <row r="47" spans="1:18" x14ac:dyDescent="0.25">
      <c r="A47" s="2" t="s">
        <v>255</v>
      </c>
      <c r="B47" s="2" t="s">
        <v>20</v>
      </c>
      <c r="D47" s="2" t="s">
        <v>32</v>
      </c>
      <c r="E47" s="4"/>
      <c r="G47" s="2" t="s">
        <v>19</v>
      </c>
      <c r="H47" s="4">
        <v>44014</v>
      </c>
      <c r="I47" s="36">
        <v>0.61587962962962961</v>
      </c>
      <c r="J47" s="4">
        <v>44014</v>
      </c>
      <c r="K47" s="36">
        <v>0.64278935185185182</v>
      </c>
      <c r="L47" s="2">
        <v>2325</v>
      </c>
      <c r="M47" s="12">
        <f>Causas[[#This Row],[parada_duracion (SEG)]]/60</f>
        <v>38.75</v>
      </c>
      <c r="O47" s="13">
        <f>Causas[[#This Row],[min]]-Causas[[#This Row],[min reales]]</f>
        <v>38.75</v>
      </c>
      <c r="P47" s="2" t="s">
        <v>255</v>
      </c>
      <c r="Q47" s="2" t="s">
        <v>255</v>
      </c>
      <c r="R47" s="2"/>
    </row>
    <row r="48" spans="1:18" x14ac:dyDescent="0.25">
      <c r="A48" s="2" t="s">
        <v>255</v>
      </c>
      <c r="B48" s="2" t="s">
        <v>27</v>
      </c>
      <c r="D48" s="2" t="s">
        <v>17</v>
      </c>
      <c r="E48" s="4"/>
      <c r="G48" s="2" t="s">
        <v>9</v>
      </c>
      <c r="H48" s="4">
        <v>44014</v>
      </c>
      <c r="I48" s="36">
        <v>0.62840277777777775</v>
      </c>
      <c r="J48" s="4">
        <v>44014</v>
      </c>
      <c r="K48" s="36">
        <v>0.64549768518518513</v>
      </c>
      <c r="L48" s="2">
        <v>1477</v>
      </c>
      <c r="M48" s="12">
        <f>Causas[[#This Row],[parada_duracion (SEG)]]/60</f>
        <v>24.616666666666667</v>
      </c>
      <c r="O48" s="13">
        <f>Causas[[#This Row],[min]]-Causas[[#This Row],[min reales]]</f>
        <v>24.616666666666667</v>
      </c>
      <c r="P48" s="2" t="s">
        <v>255</v>
      </c>
      <c r="Q48" s="2" t="s">
        <v>255</v>
      </c>
      <c r="R48" s="2"/>
    </row>
    <row r="49" spans="1:18" x14ac:dyDescent="0.25">
      <c r="A49" s="2" t="s">
        <v>255</v>
      </c>
      <c r="B49" s="2" t="s">
        <v>20</v>
      </c>
      <c r="D49" s="2" t="s">
        <v>32</v>
      </c>
      <c r="E49" s="4"/>
      <c r="G49" s="2" t="s">
        <v>19</v>
      </c>
      <c r="H49" s="4">
        <v>44014</v>
      </c>
      <c r="I49" s="36">
        <v>0.67025462962962967</v>
      </c>
      <c r="J49" s="4">
        <v>44014</v>
      </c>
      <c r="K49" s="36">
        <v>0.68665509259259261</v>
      </c>
      <c r="L49" s="2">
        <v>1417</v>
      </c>
      <c r="M49" s="12">
        <f>Causas[[#This Row],[parada_duracion (SEG)]]/60</f>
        <v>23.616666666666667</v>
      </c>
      <c r="O49" s="13">
        <f>Causas[[#This Row],[min]]-Causas[[#This Row],[min reales]]</f>
        <v>23.616666666666667</v>
      </c>
      <c r="P49" s="2" t="s">
        <v>255</v>
      </c>
      <c r="Q49" s="2" t="s">
        <v>255</v>
      </c>
      <c r="R49" s="2"/>
    </row>
    <row r="50" spans="1:18" x14ac:dyDescent="0.25">
      <c r="A50" s="2" t="s">
        <v>255</v>
      </c>
      <c r="B50" s="2" t="s">
        <v>3</v>
      </c>
      <c r="D50" s="2" t="s">
        <v>4</v>
      </c>
      <c r="E50" s="4"/>
      <c r="G50" s="2" t="s">
        <v>19</v>
      </c>
      <c r="H50" s="4">
        <v>44014</v>
      </c>
      <c r="I50" s="36">
        <v>0.71646990740740746</v>
      </c>
      <c r="J50" s="4">
        <v>44014</v>
      </c>
      <c r="K50" s="36">
        <v>0.74689814814814814</v>
      </c>
      <c r="L50" s="2">
        <v>2629</v>
      </c>
      <c r="M50" s="12">
        <f>Causas[[#This Row],[parada_duracion (SEG)]]/60</f>
        <v>43.81666666666667</v>
      </c>
      <c r="O50" s="13">
        <f>Causas[[#This Row],[min]]-Causas[[#This Row],[min reales]]</f>
        <v>43.81666666666667</v>
      </c>
      <c r="P50" s="2" t="s">
        <v>255</v>
      </c>
      <c r="Q50" s="2" t="s">
        <v>255</v>
      </c>
      <c r="R50" s="2"/>
    </row>
    <row r="51" spans="1:18" x14ac:dyDescent="0.25">
      <c r="A51" s="2" t="s">
        <v>255</v>
      </c>
      <c r="B51" s="2" t="s">
        <v>30</v>
      </c>
      <c r="D51" s="2" t="s">
        <v>10</v>
      </c>
      <c r="E51" s="4"/>
      <c r="G51" s="2" t="s">
        <v>19</v>
      </c>
      <c r="H51" s="4">
        <v>44014</v>
      </c>
      <c r="I51" s="36">
        <v>0.72072916666666664</v>
      </c>
      <c r="J51" s="4">
        <v>44014</v>
      </c>
      <c r="K51" s="36">
        <v>0.75587962962962962</v>
      </c>
      <c r="L51" s="2">
        <v>3037</v>
      </c>
      <c r="M51" s="12">
        <f>Causas[[#This Row],[parada_duracion (SEG)]]/60</f>
        <v>50.616666666666667</v>
      </c>
      <c r="O51" s="13">
        <f>Causas[[#This Row],[min]]-Causas[[#This Row],[min reales]]</f>
        <v>50.616666666666667</v>
      </c>
      <c r="P51" s="2" t="s">
        <v>255</v>
      </c>
      <c r="Q51" s="2" t="s">
        <v>255</v>
      </c>
      <c r="R51" s="2"/>
    </row>
    <row r="52" spans="1:18" x14ac:dyDescent="0.25">
      <c r="A52" s="2" t="s">
        <v>255</v>
      </c>
      <c r="B52" s="2" t="s">
        <v>20</v>
      </c>
      <c r="D52" s="2" t="s">
        <v>39</v>
      </c>
      <c r="E52" s="4"/>
      <c r="G52" s="2" t="s">
        <v>9</v>
      </c>
      <c r="H52" s="4">
        <v>44014</v>
      </c>
      <c r="I52" s="36">
        <v>0.77165509259259257</v>
      </c>
      <c r="J52" s="4">
        <v>44014</v>
      </c>
      <c r="K52" s="36">
        <v>0.83638888888888896</v>
      </c>
      <c r="L52" s="2">
        <v>5593</v>
      </c>
      <c r="M52" s="12">
        <f>Causas[[#This Row],[parada_duracion (SEG)]]/60</f>
        <v>93.216666666666669</v>
      </c>
      <c r="O52" s="13">
        <f>Causas[[#This Row],[min]]-Causas[[#This Row],[min reales]]</f>
        <v>93.216666666666669</v>
      </c>
      <c r="P52" s="2" t="s">
        <v>255</v>
      </c>
      <c r="Q52" s="2" t="s">
        <v>255</v>
      </c>
      <c r="R52" s="2"/>
    </row>
    <row r="53" spans="1:18" x14ac:dyDescent="0.25">
      <c r="A53" s="2" t="s">
        <v>255</v>
      </c>
      <c r="B53" s="2" t="s">
        <v>13</v>
      </c>
      <c r="D53" s="2" t="s">
        <v>32</v>
      </c>
      <c r="E53" s="4"/>
      <c r="G53" s="2" t="s">
        <v>9</v>
      </c>
      <c r="H53" s="4">
        <v>44014</v>
      </c>
      <c r="I53" s="36">
        <v>0.77782407407407417</v>
      </c>
      <c r="J53" s="4">
        <v>44014</v>
      </c>
      <c r="K53" s="36">
        <v>0.82789351851851845</v>
      </c>
      <c r="L53" s="2">
        <v>4326</v>
      </c>
      <c r="M53" s="12">
        <f>Causas[[#This Row],[parada_duracion (SEG)]]/60</f>
        <v>72.099999999999994</v>
      </c>
      <c r="O53" s="13">
        <f>Causas[[#This Row],[min]]-Causas[[#This Row],[min reales]]</f>
        <v>72.099999999999994</v>
      </c>
      <c r="P53" s="2" t="s">
        <v>255</v>
      </c>
      <c r="Q53" s="2" t="s">
        <v>255</v>
      </c>
      <c r="R53" s="2"/>
    </row>
    <row r="54" spans="1:18" x14ac:dyDescent="0.25">
      <c r="A54" s="2" t="s">
        <v>255</v>
      </c>
      <c r="B54" s="2" t="s">
        <v>30</v>
      </c>
      <c r="D54" s="2" t="s">
        <v>35</v>
      </c>
      <c r="E54" s="4"/>
      <c r="G54" s="2" t="s">
        <v>9</v>
      </c>
      <c r="H54" s="4">
        <v>44014</v>
      </c>
      <c r="I54" s="36">
        <v>0.83696759259259268</v>
      </c>
      <c r="J54" s="4">
        <v>44015</v>
      </c>
      <c r="K54" s="36">
        <v>0.27464120370370371</v>
      </c>
      <c r="L54" s="2">
        <v>37815</v>
      </c>
      <c r="M54" s="12">
        <f>Causas[[#This Row],[parada_duracion (SEG)]]/60</f>
        <v>630.25</v>
      </c>
      <c r="O54" s="13">
        <f>Causas[[#This Row],[min]]-Causas[[#This Row],[min reales]]</f>
        <v>630.25</v>
      </c>
      <c r="P54" s="2" t="s">
        <v>255</v>
      </c>
      <c r="Q54" s="2" t="s">
        <v>255</v>
      </c>
      <c r="R54" s="2"/>
    </row>
    <row r="55" spans="1:18" x14ac:dyDescent="0.25">
      <c r="A55" s="2" t="s">
        <v>255</v>
      </c>
      <c r="B55" s="2" t="s">
        <v>20</v>
      </c>
      <c r="D55" s="2" t="s">
        <v>15</v>
      </c>
      <c r="E55" s="4"/>
      <c r="G55" s="2" t="s">
        <v>19</v>
      </c>
      <c r="H55" s="4">
        <v>44015</v>
      </c>
      <c r="I55" s="36">
        <v>0.2591087962962963</v>
      </c>
      <c r="J55" s="4">
        <v>44015</v>
      </c>
      <c r="K55" s="36">
        <v>0.29837962962962966</v>
      </c>
      <c r="L55" s="2">
        <v>3393</v>
      </c>
      <c r="M55" s="12">
        <f>Causas[[#This Row],[parada_duracion (SEG)]]/60</f>
        <v>56.55</v>
      </c>
      <c r="N55" s="2">
        <v>56.55</v>
      </c>
      <c r="O55" s="13">
        <f>Causas[[#This Row],[min]]-Causas[[#This Row],[min reales]]</f>
        <v>0</v>
      </c>
      <c r="P55" s="6" t="s">
        <v>61</v>
      </c>
      <c r="Q55" s="2"/>
      <c r="R55" s="2"/>
    </row>
    <row r="56" spans="1:18" x14ac:dyDescent="0.25">
      <c r="A56" s="2" t="s">
        <v>255</v>
      </c>
      <c r="B56" s="2" t="s">
        <v>41</v>
      </c>
      <c r="D56" s="2" t="s">
        <v>32</v>
      </c>
      <c r="E56" s="4"/>
      <c r="G56" s="2" t="s">
        <v>9</v>
      </c>
      <c r="H56" s="4">
        <v>44015</v>
      </c>
      <c r="I56" s="36">
        <v>0.26634259259259258</v>
      </c>
      <c r="J56" s="4">
        <v>44015</v>
      </c>
      <c r="K56" s="36">
        <v>0.28131944444444446</v>
      </c>
      <c r="L56" s="2">
        <v>1294</v>
      </c>
      <c r="M56" s="12">
        <f>Causas[[#This Row],[parada_duracion (SEG)]]/60</f>
        <v>21.566666666666666</v>
      </c>
      <c r="N56" s="2">
        <v>0</v>
      </c>
      <c r="O56" s="13">
        <f>Causas[[#This Row],[min]]-Causas[[#This Row],[min reales]]</f>
        <v>21.566666666666666</v>
      </c>
      <c r="P56" s="6" t="s">
        <v>62</v>
      </c>
      <c r="Q56" s="2"/>
      <c r="R56" s="2"/>
    </row>
    <row r="57" spans="1:18" x14ac:dyDescent="0.25">
      <c r="A57" s="2" t="s">
        <v>255</v>
      </c>
      <c r="B57" s="2" t="s">
        <v>7</v>
      </c>
      <c r="D57" s="2" t="s">
        <v>8</v>
      </c>
      <c r="E57" s="4"/>
      <c r="G57" s="2" t="s">
        <v>9</v>
      </c>
      <c r="H57" s="4">
        <v>44015</v>
      </c>
      <c r="I57" s="36">
        <v>0.26656249999999998</v>
      </c>
      <c r="J57" s="4">
        <v>44015</v>
      </c>
      <c r="K57" s="36">
        <v>0.32091435185185185</v>
      </c>
      <c r="L57" s="2">
        <v>4696</v>
      </c>
      <c r="M57" s="12">
        <f>Causas[[#This Row],[parada_duracion (SEG)]]/60</f>
        <v>78.266666666666666</v>
      </c>
      <c r="O57" s="13">
        <f>Causas[[#This Row],[min]]-Causas[[#This Row],[min reales]]</f>
        <v>78.266666666666666</v>
      </c>
      <c r="P57" s="7" t="s">
        <v>63</v>
      </c>
      <c r="Q57" s="2"/>
      <c r="R57" s="2"/>
    </row>
    <row r="58" spans="1:18" x14ac:dyDescent="0.25">
      <c r="A58" s="2" t="s">
        <v>255</v>
      </c>
      <c r="B58" s="2" t="s">
        <v>20</v>
      </c>
      <c r="D58" s="2" t="s">
        <v>35</v>
      </c>
      <c r="E58" s="4"/>
      <c r="G58" s="2" t="s">
        <v>9</v>
      </c>
      <c r="H58" s="4">
        <v>44015</v>
      </c>
      <c r="I58" s="36">
        <v>0.27469907407407407</v>
      </c>
      <c r="J58" s="4">
        <v>44015</v>
      </c>
      <c r="K58" s="36">
        <v>0.28378472222222223</v>
      </c>
      <c r="L58" s="2">
        <v>785</v>
      </c>
      <c r="M58" s="12">
        <f>Causas[[#This Row],[parada_duracion (SEG)]]/60</f>
        <v>13.083333333333334</v>
      </c>
      <c r="N58" s="2">
        <v>13.08</v>
      </c>
      <c r="O58" s="13">
        <f>Causas[[#This Row],[min]]-Causas[[#This Row],[min reales]]</f>
        <v>3.3333333333338544E-3</v>
      </c>
      <c r="P58" s="2" t="s">
        <v>64</v>
      </c>
      <c r="Q58" s="2" t="s">
        <v>806</v>
      </c>
      <c r="R58" s="2"/>
    </row>
    <row r="59" spans="1:18" x14ac:dyDescent="0.25">
      <c r="A59" s="2" t="s">
        <v>255</v>
      </c>
      <c r="B59" s="2" t="s">
        <v>20</v>
      </c>
      <c r="D59" s="2" t="s">
        <v>4</v>
      </c>
      <c r="E59" s="4"/>
      <c r="G59" s="2" t="s">
        <v>19</v>
      </c>
      <c r="H59" s="4">
        <v>44015</v>
      </c>
      <c r="I59" s="36">
        <v>0.34631944444444446</v>
      </c>
      <c r="J59" s="4">
        <v>44015</v>
      </c>
      <c r="K59" s="36">
        <v>0.44991898148148146</v>
      </c>
      <c r="L59" s="2">
        <v>8951</v>
      </c>
      <c r="M59" s="12">
        <f>Causas[[#This Row],[parada_duracion (SEG)]]/60</f>
        <v>149.18333333333334</v>
      </c>
      <c r="N59" s="2">
        <v>149.18</v>
      </c>
      <c r="O59" s="13">
        <f>Causas[[#This Row],[min]]-Causas[[#This Row],[min reales]]</f>
        <v>3.3333333333303017E-3</v>
      </c>
      <c r="P59" s="2" t="s">
        <v>65</v>
      </c>
      <c r="Q59" s="2"/>
      <c r="R59" s="2"/>
    </row>
    <row r="60" spans="1:18" x14ac:dyDescent="0.25">
      <c r="A60" s="2" t="s">
        <v>255</v>
      </c>
      <c r="B60" s="2" t="s">
        <v>20</v>
      </c>
      <c r="D60" s="2" t="s">
        <v>4</v>
      </c>
      <c r="E60" s="4"/>
      <c r="G60" s="2" t="s">
        <v>19</v>
      </c>
      <c r="H60" s="4">
        <v>44015</v>
      </c>
      <c r="I60" s="36">
        <v>0.5003009259259259</v>
      </c>
      <c r="J60" s="4">
        <v>44015</v>
      </c>
      <c r="K60" s="36">
        <v>0.55740740740740746</v>
      </c>
      <c r="L60" s="2">
        <v>4934</v>
      </c>
      <c r="M60" s="12">
        <f>Causas[[#This Row],[parada_duracion (SEG)]]/60</f>
        <v>82.233333333333334</v>
      </c>
      <c r="N60" s="2">
        <v>82.23</v>
      </c>
      <c r="O60" s="13">
        <f>Causas[[#This Row],[min]]-Causas[[#This Row],[min reales]]</f>
        <v>3.3333333333303017E-3</v>
      </c>
      <c r="P60" s="2" t="s">
        <v>65</v>
      </c>
      <c r="Q60" s="2"/>
      <c r="R60" s="2"/>
    </row>
    <row r="61" spans="1:18" x14ac:dyDescent="0.25">
      <c r="A61" s="2" t="s">
        <v>255</v>
      </c>
      <c r="B61" s="2" t="s">
        <v>20</v>
      </c>
      <c r="D61" s="2" t="s">
        <v>4</v>
      </c>
      <c r="E61" s="4"/>
      <c r="G61" s="2" t="s">
        <v>19</v>
      </c>
      <c r="H61" s="4">
        <v>44015</v>
      </c>
      <c r="I61" s="36">
        <v>0.62329861111111107</v>
      </c>
      <c r="J61" s="4">
        <v>44015</v>
      </c>
      <c r="K61" s="36">
        <v>0.67714120370370379</v>
      </c>
      <c r="L61" s="2">
        <v>4652</v>
      </c>
      <c r="M61" s="12">
        <f>Causas[[#This Row],[parada_duracion (SEG)]]/60</f>
        <v>77.533333333333331</v>
      </c>
      <c r="N61" s="2">
        <v>77.53</v>
      </c>
      <c r="O61" s="13">
        <f>Causas[[#This Row],[min]]-Causas[[#This Row],[min reales]]</f>
        <v>3.3333333333303017E-3</v>
      </c>
      <c r="P61" s="2" t="s">
        <v>65</v>
      </c>
      <c r="Q61" s="2"/>
      <c r="R61" s="2"/>
    </row>
    <row r="62" spans="1:18" x14ac:dyDescent="0.25">
      <c r="A62" s="2" t="s">
        <v>255</v>
      </c>
      <c r="B62" s="2" t="s">
        <v>20</v>
      </c>
      <c r="D62" s="2" t="s">
        <v>8</v>
      </c>
      <c r="E62" s="4"/>
      <c r="G62" s="2" t="s">
        <v>19</v>
      </c>
      <c r="H62" s="4">
        <v>44015</v>
      </c>
      <c r="I62" s="36">
        <v>0.76376157407407408</v>
      </c>
      <c r="J62" s="4">
        <v>44015</v>
      </c>
      <c r="K62" s="36">
        <v>0.77718750000000003</v>
      </c>
      <c r="L62" s="2">
        <v>1160</v>
      </c>
      <c r="M62" s="12">
        <f>Causas[[#This Row],[parada_duracion (SEG)]]/60</f>
        <v>19.333333333333332</v>
      </c>
      <c r="O62" s="13">
        <f>Causas[[#This Row],[min]]-Causas[[#This Row],[min reales]]</f>
        <v>19.333333333333332</v>
      </c>
      <c r="P62" s="2" t="s">
        <v>255</v>
      </c>
      <c r="Q62" s="2" t="s">
        <v>255</v>
      </c>
      <c r="R62" s="2"/>
    </row>
    <row r="63" spans="1:18" x14ac:dyDescent="0.25">
      <c r="A63" s="2" t="s">
        <v>255</v>
      </c>
      <c r="B63" s="2" t="s">
        <v>20</v>
      </c>
      <c r="D63" s="2" t="s">
        <v>8</v>
      </c>
      <c r="E63" s="4"/>
      <c r="G63" s="2" t="s">
        <v>9</v>
      </c>
      <c r="H63" s="4">
        <v>44015</v>
      </c>
      <c r="I63" s="36">
        <v>0.77724537037037045</v>
      </c>
      <c r="J63" s="4">
        <v>44015</v>
      </c>
      <c r="K63" s="36">
        <v>0.79126157407407405</v>
      </c>
      <c r="L63" s="2">
        <v>1211</v>
      </c>
      <c r="M63" s="12">
        <f>Causas[[#This Row],[parada_duracion (SEG)]]/60</f>
        <v>20.183333333333334</v>
      </c>
      <c r="O63" s="13">
        <f>Causas[[#This Row],[min]]-Causas[[#This Row],[min reales]]</f>
        <v>20.183333333333334</v>
      </c>
      <c r="P63" s="2" t="s">
        <v>255</v>
      </c>
      <c r="Q63" s="2" t="s">
        <v>255</v>
      </c>
      <c r="R63" s="2"/>
    </row>
    <row r="64" spans="1:18" x14ac:dyDescent="0.25">
      <c r="A64" s="2" t="s">
        <v>255</v>
      </c>
      <c r="B64" s="2" t="s">
        <v>13</v>
      </c>
      <c r="D64" s="2" t="s">
        <v>32</v>
      </c>
      <c r="E64" s="4"/>
      <c r="G64" s="2" t="s">
        <v>19</v>
      </c>
      <c r="H64" s="4">
        <v>44015</v>
      </c>
      <c r="I64" s="36">
        <v>0.83729166666666666</v>
      </c>
      <c r="J64" s="4">
        <v>44015</v>
      </c>
      <c r="K64" s="36">
        <v>0.8587731481481482</v>
      </c>
      <c r="L64" s="2">
        <v>1856</v>
      </c>
      <c r="M64" s="12">
        <f>Causas[[#This Row],[parada_duracion (SEG)]]/60</f>
        <v>30.933333333333334</v>
      </c>
      <c r="O64" s="13">
        <f>Causas[[#This Row],[min]]-Causas[[#This Row],[min reales]]</f>
        <v>30.933333333333334</v>
      </c>
      <c r="P64" s="6" t="s">
        <v>68</v>
      </c>
      <c r="Q64" s="2"/>
      <c r="R64" s="2"/>
    </row>
    <row r="65" spans="1:18" x14ac:dyDescent="0.25">
      <c r="A65" s="2" t="s">
        <v>255</v>
      </c>
      <c r="B65" s="2" t="s">
        <v>3</v>
      </c>
      <c r="D65" s="2" t="s">
        <v>4</v>
      </c>
      <c r="E65" s="4"/>
      <c r="G65" s="2" t="s">
        <v>19</v>
      </c>
      <c r="H65" s="4">
        <v>44015</v>
      </c>
      <c r="I65" s="36">
        <v>0.98002314814814817</v>
      </c>
      <c r="J65" s="4">
        <v>44016</v>
      </c>
      <c r="K65" s="36">
        <v>3.0821759259259257E-2</v>
      </c>
      <c r="L65" s="2">
        <v>4389</v>
      </c>
      <c r="M65" s="12">
        <f>Causas[[#This Row],[parada_duracion (SEG)]]/60</f>
        <v>73.150000000000006</v>
      </c>
      <c r="N65" s="2">
        <v>50</v>
      </c>
      <c r="O65" s="13">
        <f>Causas[[#This Row],[min]]-Causas[[#This Row],[min reales]]</f>
        <v>23.150000000000006</v>
      </c>
      <c r="P65" s="6" t="s">
        <v>67</v>
      </c>
      <c r="Q65" s="2"/>
      <c r="R65" s="2"/>
    </row>
    <row r="66" spans="1:18" x14ac:dyDescent="0.25">
      <c r="A66" s="2" t="s">
        <v>255</v>
      </c>
      <c r="B66" s="2" t="s">
        <v>24</v>
      </c>
      <c r="D66" s="2" t="s">
        <v>10</v>
      </c>
      <c r="E66" s="4"/>
      <c r="G66" s="2" t="s">
        <v>9</v>
      </c>
      <c r="H66" s="4">
        <v>44016</v>
      </c>
      <c r="I66" s="36">
        <v>0.4425694444444444</v>
      </c>
      <c r="J66" s="4">
        <v>44016</v>
      </c>
      <c r="K66" s="36">
        <v>0.45685185185185184</v>
      </c>
      <c r="L66" s="2">
        <v>1234</v>
      </c>
      <c r="M66" s="12">
        <f>Causas[[#This Row],[parada_duracion (SEG)]]/60</f>
        <v>20.566666666666666</v>
      </c>
      <c r="O66" s="13">
        <f>Causas[[#This Row],[min]]-Causas[[#This Row],[min reales]]</f>
        <v>20.566666666666666</v>
      </c>
      <c r="P66" s="2" t="s">
        <v>255</v>
      </c>
      <c r="Q66" s="2" t="s">
        <v>255</v>
      </c>
      <c r="R66" s="2"/>
    </row>
    <row r="67" spans="1:18" x14ac:dyDescent="0.25">
      <c r="A67" s="2" t="s">
        <v>255</v>
      </c>
      <c r="B67" s="2" t="s">
        <v>7</v>
      </c>
      <c r="D67" s="2" t="s">
        <v>8</v>
      </c>
      <c r="E67" s="4"/>
      <c r="G67" s="2" t="s">
        <v>9</v>
      </c>
      <c r="H67" s="4">
        <v>44016</v>
      </c>
      <c r="I67" s="36">
        <v>0.44575231481481481</v>
      </c>
      <c r="J67" s="4">
        <v>44016</v>
      </c>
      <c r="K67" s="36">
        <v>0.47278935185185184</v>
      </c>
      <c r="L67" s="2">
        <v>2336</v>
      </c>
      <c r="M67" s="12">
        <f>Causas[[#This Row],[parada_duracion (SEG)]]/60</f>
        <v>38.93333333333333</v>
      </c>
      <c r="O67" s="13">
        <f>Causas[[#This Row],[min]]-Causas[[#This Row],[min reales]]</f>
        <v>38.93333333333333</v>
      </c>
      <c r="P67" s="2" t="s">
        <v>255</v>
      </c>
      <c r="Q67" s="2" t="s">
        <v>255</v>
      </c>
      <c r="R67" s="2"/>
    </row>
    <row r="68" spans="1:18" x14ac:dyDescent="0.25">
      <c r="A68" s="2" t="s">
        <v>255</v>
      </c>
      <c r="B68" s="2" t="s">
        <v>24</v>
      </c>
      <c r="D68" s="2" t="s">
        <v>10</v>
      </c>
      <c r="E68" s="4"/>
      <c r="G68" s="2" t="s">
        <v>9</v>
      </c>
      <c r="H68" s="4">
        <v>44016</v>
      </c>
      <c r="I68" s="36">
        <v>0.45980324074074069</v>
      </c>
      <c r="J68" s="4">
        <v>44016</v>
      </c>
      <c r="K68" s="36">
        <v>0.47173611111111113</v>
      </c>
      <c r="L68" s="2">
        <v>1031</v>
      </c>
      <c r="M68" s="12">
        <f>Causas[[#This Row],[parada_duracion (SEG)]]/60</f>
        <v>17.183333333333334</v>
      </c>
      <c r="O68" s="13">
        <f>Causas[[#This Row],[min]]-Causas[[#This Row],[min reales]]</f>
        <v>17.183333333333334</v>
      </c>
      <c r="P68" s="2" t="s">
        <v>255</v>
      </c>
      <c r="Q68" s="2" t="s">
        <v>255</v>
      </c>
      <c r="R68" s="2"/>
    </row>
    <row r="69" spans="1:18" x14ac:dyDescent="0.25">
      <c r="A69" s="2" t="s">
        <v>255</v>
      </c>
      <c r="B69" s="2" t="s">
        <v>7</v>
      </c>
      <c r="D69" s="2" t="s">
        <v>8</v>
      </c>
      <c r="E69" s="4"/>
      <c r="G69" s="2" t="s">
        <v>19</v>
      </c>
      <c r="H69" s="4">
        <v>44016</v>
      </c>
      <c r="I69" s="36">
        <v>0.49513888888888885</v>
      </c>
      <c r="J69" s="4">
        <v>44016</v>
      </c>
      <c r="K69" s="36">
        <v>0.55888888888888888</v>
      </c>
      <c r="L69" s="2">
        <v>5508</v>
      </c>
      <c r="M69" s="12">
        <f>Causas[[#This Row],[parada_duracion (SEG)]]/60</f>
        <v>91.8</v>
      </c>
      <c r="O69" s="13">
        <f>Causas[[#This Row],[min]]-Causas[[#This Row],[min reales]]</f>
        <v>91.8</v>
      </c>
      <c r="P69" s="2" t="s">
        <v>255</v>
      </c>
      <c r="Q69" s="2" t="s">
        <v>255</v>
      </c>
      <c r="R69" s="2"/>
    </row>
    <row r="70" spans="1:18" x14ac:dyDescent="0.25">
      <c r="A70" s="2" t="s">
        <v>255</v>
      </c>
      <c r="B70" s="2" t="s">
        <v>20</v>
      </c>
      <c r="D70" s="2" t="s">
        <v>46</v>
      </c>
      <c r="E70" s="4"/>
      <c r="G70" s="2" t="s">
        <v>19</v>
      </c>
      <c r="H70" s="4">
        <v>44016</v>
      </c>
      <c r="I70" s="36">
        <v>0.5458912037037037</v>
      </c>
      <c r="J70" s="4">
        <v>44016</v>
      </c>
      <c r="K70" s="36">
        <v>0.56673611111111111</v>
      </c>
      <c r="L70" s="2">
        <v>1801</v>
      </c>
      <c r="M70" s="12">
        <f>Causas[[#This Row],[parada_duracion (SEG)]]/60</f>
        <v>30.016666666666666</v>
      </c>
      <c r="O70" s="13">
        <f>Causas[[#This Row],[min]]-Causas[[#This Row],[min reales]]</f>
        <v>30.016666666666666</v>
      </c>
      <c r="P70" s="2" t="s">
        <v>255</v>
      </c>
      <c r="Q70" s="2" t="s">
        <v>255</v>
      </c>
      <c r="R70" s="2"/>
    </row>
    <row r="71" spans="1:18" x14ac:dyDescent="0.25">
      <c r="A71" s="2" t="s">
        <v>255</v>
      </c>
      <c r="B71" s="2" t="s">
        <v>24</v>
      </c>
      <c r="D71" s="2" t="s">
        <v>10</v>
      </c>
      <c r="E71" s="4"/>
      <c r="G71" s="2" t="s">
        <v>9</v>
      </c>
      <c r="H71" s="4">
        <v>44016</v>
      </c>
      <c r="I71" s="36">
        <v>0.55212962962962964</v>
      </c>
      <c r="J71" s="4">
        <v>44016</v>
      </c>
      <c r="K71" s="36">
        <v>0.56435185185185188</v>
      </c>
      <c r="L71" s="2">
        <v>1056</v>
      </c>
      <c r="M71" s="12">
        <f>Causas[[#This Row],[parada_duracion (SEG)]]/60</f>
        <v>17.600000000000001</v>
      </c>
      <c r="O71" s="13">
        <f>Causas[[#This Row],[min]]-Causas[[#This Row],[min reales]]</f>
        <v>17.600000000000001</v>
      </c>
      <c r="P71" s="2" t="s">
        <v>255</v>
      </c>
      <c r="Q71" s="2" t="s">
        <v>255</v>
      </c>
      <c r="R71" s="2"/>
    </row>
    <row r="72" spans="1:18" x14ac:dyDescent="0.25">
      <c r="A72" s="2" t="s">
        <v>255</v>
      </c>
      <c r="B72" s="2" t="s">
        <v>20</v>
      </c>
      <c r="D72" s="2" t="s">
        <v>43</v>
      </c>
      <c r="E72" s="4"/>
      <c r="G72" s="2" t="s">
        <v>19</v>
      </c>
      <c r="H72" s="4">
        <v>44016</v>
      </c>
      <c r="I72" s="36">
        <v>0.60954861111111114</v>
      </c>
      <c r="J72" s="4">
        <v>44016</v>
      </c>
      <c r="K72" s="36">
        <v>0.62984953703703705</v>
      </c>
      <c r="L72" s="2">
        <v>1754</v>
      </c>
      <c r="M72" s="12">
        <f>Causas[[#This Row],[parada_duracion (SEG)]]/60</f>
        <v>29.233333333333334</v>
      </c>
      <c r="O72" s="13">
        <f>Causas[[#This Row],[min]]-Causas[[#This Row],[min reales]]</f>
        <v>29.233333333333334</v>
      </c>
      <c r="P72" s="2" t="s">
        <v>66</v>
      </c>
      <c r="Q72" s="2"/>
      <c r="R72" s="2"/>
    </row>
    <row r="73" spans="1:18" x14ac:dyDescent="0.25">
      <c r="A73" s="2" t="s">
        <v>255</v>
      </c>
      <c r="B73" s="2" t="s">
        <v>36</v>
      </c>
      <c r="D73" s="2" t="s">
        <v>39</v>
      </c>
      <c r="E73" s="4"/>
      <c r="G73" s="2" t="s">
        <v>19</v>
      </c>
      <c r="H73" s="4">
        <v>44016</v>
      </c>
      <c r="I73" s="36">
        <v>0.61135416666666664</v>
      </c>
      <c r="J73" s="4">
        <v>44016</v>
      </c>
      <c r="K73" s="36">
        <v>0.62292824074074071</v>
      </c>
      <c r="L73" s="2">
        <v>1000</v>
      </c>
      <c r="M73" s="12">
        <f>Causas[[#This Row],[parada_duracion (SEG)]]/60</f>
        <v>16.666666666666668</v>
      </c>
      <c r="O73" s="13">
        <f>Causas[[#This Row],[min]]-Causas[[#This Row],[min reales]]</f>
        <v>16.666666666666668</v>
      </c>
      <c r="P73" s="2" t="s">
        <v>255</v>
      </c>
      <c r="Q73" s="2" t="s">
        <v>255</v>
      </c>
      <c r="R73" s="2"/>
    </row>
    <row r="74" spans="1:18" x14ac:dyDescent="0.25">
      <c r="A74" s="2" t="s">
        <v>255</v>
      </c>
      <c r="B74" s="2" t="s">
        <v>26</v>
      </c>
      <c r="D74" s="2" t="s">
        <v>8</v>
      </c>
      <c r="E74" s="4"/>
      <c r="G74" s="2" t="s">
        <v>9</v>
      </c>
      <c r="H74" s="4">
        <v>44016</v>
      </c>
      <c r="I74" s="36">
        <v>0.69519675925925928</v>
      </c>
      <c r="J74" s="4">
        <v>44016</v>
      </c>
      <c r="K74" s="36">
        <v>0.71789351851851846</v>
      </c>
      <c r="L74" s="2">
        <v>1961</v>
      </c>
      <c r="M74" s="12">
        <f>Causas[[#This Row],[parada_duracion (SEG)]]/60</f>
        <v>32.68333333333333</v>
      </c>
      <c r="O74" s="13">
        <f>Causas[[#This Row],[min]]-Causas[[#This Row],[min reales]]</f>
        <v>32.68333333333333</v>
      </c>
      <c r="P74" s="2" t="s">
        <v>255</v>
      </c>
      <c r="Q74" s="2" t="s">
        <v>255</v>
      </c>
      <c r="R74" s="2"/>
    </row>
    <row r="75" spans="1:18" x14ac:dyDescent="0.25">
      <c r="A75" s="2" t="s">
        <v>255</v>
      </c>
      <c r="B75" s="2" t="s">
        <v>26</v>
      </c>
      <c r="D75" s="2" t="s">
        <v>8</v>
      </c>
      <c r="E75" s="4"/>
      <c r="G75" s="2" t="s">
        <v>19</v>
      </c>
      <c r="H75" s="4">
        <v>44016</v>
      </c>
      <c r="I75" s="36">
        <v>0.72690972222222217</v>
      </c>
      <c r="J75" s="4">
        <v>44016</v>
      </c>
      <c r="K75" s="36">
        <v>0.81834490740740751</v>
      </c>
      <c r="L75" s="2">
        <v>7900</v>
      </c>
      <c r="M75" s="12">
        <f>Causas[[#This Row],[parada_duracion (SEG)]]/60</f>
        <v>131.66666666666666</v>
      </c>
      <c r="O75" s="13">
        <f>Causas[[#This Row],[min]]-Causas[[#This Row],[min reales]]</f>
        <v>131.66666666666666</v>
      </c>
      <c r="P75" s="2" t="s">
        <v>255</v>
      </c>
      <c r="Q75" s="2" t="s">
        <v>255</v>
      </c>
      <c r="R75" s="2"/>
    </row>
    <row r="76" spans="1:18" x14ac:dyDescent="0.25">
      <c r="A76" s="2" t="s">
        <v>255</v>
      </c>
      <c r="B76" s="2" t="s">
        <v>20</v>
      </c>
      <c r="D76" s="2" t="s">
        <v>28</v>
      </c>
      <c r="E76" s="4"/>
      <c r="G76" s="2" t="s">
        <v>9</v>
      </c>
      <c r="H76" s="4">
        <v>44017</v>
      </c>
      <c r="I76" s="36">
        <v>0.2883101851851852</v>
      </c>
      <c r="J76" s="4">
        <v>44017</v>
      </c>
      <c r="K76" s="36">
        <v>0.31422453703703707</v>
      </c>
      <c r="L76" s="2">
        <v>2239</v>
      </c>
      <c r="M76" s="12">
        <f>Causas[[#This Row],[parada_duracion (SEG)]]/60</f>
        <v>37.31666666666667</v>
      </c>
      <c r="O76" s="13">
        <f>Causas[[#This Row],[min]]-Causas[[#This Row],[min reales]]</f>
        <v>37.31666666666667</v>
      </c>
      <c r="P76" s="2" t="s">
        <v>69</v>
      </c>
      <c r="Q76" s="2"/>
      <c r="R76" s="2"/>
    </row>
    <row r="77" spans="1:18" x14ac:dyDescent="0.25">
      <c r="A77" s="2" t="s">
        <v>255</v>
      </c>
      <c r="B77" s="2" t="s">
        <v>20</v>
      </c>
      <c r="D77" s="2" t="s">
        <v>4</v>
      </c>
      <c r="E77" s="4"/>
      <c r="G77" s="2" t="s">
        <v>19</v>
      </c>
      <c r="H77" s="4">
        <v>44017</v>
      </c>
      <c r="I77" s="36">
        <v>0.30145833333333333</v>
      </c>
      <c r="J77" s="4">
        <v>44017</v>
      </c>
      <c r="K77" s="36">
        <v>0.33812500000000001</v>
      </c>
      <c r="L77" s="2">
        <v>3168</v>
      </c>
      <c r="M77" s="12">
        <f>Causas[[#This Row],[parada_duracion (SEG)]]/60</f>
        <v>52.8</v>
      </c>
      <c r="O77" s="13">
        <f>Causas[[#This Row],[min]]-Causas[[#This Row],[min reales]]</f>
        <v>52.8</v>
      </c>
      <c r="P77" s="2" t="s">
        <v>70</v>
      </c>
      <c r="Q77" s="2"/>
      <c r="R77" s="2"/>
    </row>
    <row r="78" spans="1:18" x14ac:dyDescent="0.25">
      <c r="A78" s="2" t="s">
        <v>255</v>
      </c>
      <c r="B78" s="2" t="s">
        <v>20</v>
      </c>
      <c r="D78" s="2" t="s">
        <v>8</v>
      </c>
      <c r="E78" s="4"/>
      <c r="G78" s="2" t="s">
        <v>9</v>
      </c>
      <c r="H78" s="4">
        <v>44017</v>
      </c>
      <c r="I78" s="36">
        <v>0.3099189814814815</v>
      </c>
      <c r="J78" s="4">
        <v>44017</v>
      </c>
      <c r="K78" s="36">
        <v>0.32124999999999998</v>
      </c>
      <c r="L78" s="2">
        <v>979</v>
      </c>
      <c r="M78" s="12">
        <f>Causas[[#This Row],[parada_duracion (SEG)]]/60</f>
        <v>16.316666666666666</v>
      </c>
      <c r="O78" s="13">
        <f>Causas[[#This Row],[min]]-Causas[[#This Row],[min reales]]</f>
        <v>16.316666666666666</v>
      </c>
      <c r="P78" s="2" t="s">
        <v>71</v>
      </c>
      <c r="Q78" s="2"/>
      <c r="R78" s="2"/>
    </row>
    <row r="79" spans="1:18" x14ac:dyDescent="0.25">
      <c r="A79" s="2" t="s">
        <v>255</v>
      </c>
      <c r="B79" s="2" t="s">
        <v>20</v>
      </c>
      <c r="D79" s="2" t="s">
        <v>28</v>
      </c>
      <c r="E79" s="4"/>
      <c r="G79" s="2" t="s">
        <v>19</v>
      </c>
      <c r="H79" s="4">
        <v>44017</v>
      </c>
      <c r="I79" s="36">
        <v>0.3880439814814815</v>
      </c>
      <c r="J79" s="4">
        <v>44017</v>
      </c>
      <c r="K79" s="36">
        <v>0.42776620370370372</v>
      </c>
      <c r="L79" s="2">
        <v>3432</v>
      </c>
      <c r="M79" s="12">
        <f>Causas[[#This Row],[parada_duracion (SEG)]]/60</f>
        <v>57.2</v>
      </c>
      <c r="O79" s="13">
        <f>Causas[[#This Row],[min]]-Causas[[#This Row],[min reales]]</f>
        <v>57.2</v>
      </c>
      <c r="P79" s="9" t="s">
        <v>72</v>
      </c>
      <c r="Q79" s="2"/>
      <c r="R79" s="2"/>
    </row>
    <row r="80" spans="1:18" x14ac:dyDescent="0.25">
      <c r="A80" s="2" t="s">
        <v>255</v>
      </c>
      <c r="B80" s="2" t="s">
        <v>20</v>
      </c>
      <c r="D80" s="2" t="s">
        <v>28</v>
      </c>
      <c r="E80" s="4"/>
      <c r="G80" s="2" t="s">
        <v>19</v>
      </c>
      <c r="H80" s="4">
        <v>44017</v>
      </c>
      <c r="I80" s="36">
        <v>0.42783564814814817</v>
      </c>
      <c r="J80" s="4">
        <v>44017</v>
      </c>
      <c r="K80" s="36">
        <v>0.47215277777777781</v>
      </c>
      <c r="L80" s="2">
        <v>3829</v>
      </c>
      <c r="M80" s="12">
        <f>Causas[[#This Row],[parada_duracion (SEG)]]/60</f>
        <v>63.81666666666667</v>
      </c>
      <c r="O80" s="13">
        <f>Causas[[#This Row],[min]]-Causas[[#This Row],[min reales]]</f>
        <v>63.81666666666667</v>
      </c>
      <c r="P80" s="9" t="s">
        <v>72</v>
      </c>
      <c r="Q80" s="2"/>
      <c r="R80" s="2"/>
    </row>
    <row r="81" spans="1:18" x14ac:dyDescent="0.25">
      <c r="A81" s="2" t="s">
        <v>255</v>
      </c>
      <c r="B81" s="2" t="s">
        <v>21</v>
      </c>
      <c r="D81" s="2" t="s">
        <v>35</v>
      </c>
      <c r="E81" s="4"/>
      <c r="G81" s="2" t="s">
        <v>19</v>
      </c>
      <c r="H81" s="4">
        <v>44017</v>
      </c>
      <c r="I81" s="36">
        <v>0.61289351851851859</v>
      </c>
      <c r="J81" s="4">
        <v>44017</v>
      </c>
      <c r="K81" s="36">
        <v>0.77689814814814817</v>
      </c>
      <c r="L81" s="2">
        <v>14170</v>
      </c>
      <c r="M81" s="12">
        <f>Causas[[#This Row],[parada_duracion (SEG)]]/60</f>
        <v>236.16666666666666</v>
      </c>
      <c r="O81" s="13">
        <f>Causas[[#This Row],[min]]-Causas[[#This Row],[min reales]]</f>
        <v>236.16666666666666</v>
      </c>
      <c r="P81" s="6" t="s">
        <v>73</v>
      </c>
      <c r="Q81" s="2" t="s">
        <v>807</v>
      </c>
      <c r="R81" s="2"/>
    </row>
    <row r="82" spans="1:18" x14ac:dyDescent="0.25">
      <c r="A82" s="2" t="s">
        <v>255</v>
      </c>
      <c r="B82" s="2" t="s">
        <v>36</v>
      </c>
      <c r="D82" s="2" t="s">
        <v>39</v>
      </c>
      <c r="E82" s="4"/>
      <c r="G82" s="2" t="s">
        <v>19</v>
      </c>
      <c r="H82" s="4">
        <v>44017</v>
      </c>
      <c r="I82" s="36">
        <v>0.62534722222222217</v>
      </c>
      <c r="J82" s="4">
        <v>44017</v>
      </c>
      <c r="K82" s="36">
        <v>0.6413888888888889</v>
      </c>
      <c r="L82" s="2">
        <v>1386</v>
      </c>
      <c r="M82" s="12">
        <f>Causas[[#This Row],[parada_duracion (SEG)]]/60</f>
        <v>23.1</v>
      </c>
      <c r="O82" s="13">
        <f>Causas[[#This Row],[min]]-Causas[[#This Row],[min reales]]</f>
        <v>23.1</v>
      </c>
      <c r="P82" s="2" t="s">
        <v>255</v>
      </c>
      <c r="Q82" s="2" t="s">
        <v>255</v>
      </c>
      <c r="R82" s="2"/>
    </row>
    <row r="83" spans="1:18" x14ac:dyDescent="0.25">
      <c r="A83" s="2" t="s">
        <v>255</v>
      </c>
      <c r="B83" s="2" t="s">
        <v>20</v>
      </c>
      <c r="D83" s="2" t="s">
        <v>4</v>
      </c>
      <c r="E83" s="4"/>
      <c r="G83" s="2" t="s">
        <v>19</v>
      </c>
      <c r="H83" s="4">
        <v>44018</v>
      </c>
      <c r="I83" s="36">
        <v>0.26201388888888888</v>
      </c>
      <c r="J83" s="4">
        <v>44018</v>
      </c>
      <c r="K83" s="36">
        <v>0.36821759259259257</v>
      </c>
      <c r="L83" s="2">
        <v>9176</v>
      </c>
      <c r="M83" s="12">
        <f>Causas[[#This Row],[parada_duracion (SEG)]]/60</f>
        <v>152.93333333333334</v>
      </c>
      <c r="N83" s="2">
        <v>60</v>
      </c>
      <c r="O83" s="13">
        <f>Causas[[#This Row],[min]]-Causas[[#This Row],[min reales]]</f>
        <v>92.933333333333337</v>
      </c>
      <c r="P83" s="6" t="s">
        <v>74</v>
      </c>
      <c r="Q83" s="3"/>
      <c r="R83" s="3"/>
    </row>
    <row r="84" spans="1:18" x14ac:dyDescent="0.25">
      <c r="A84" s="2" t="s">
        <v>255</v>
      </c>
      <c r="B84" s="2" t="s">
        <v>20</v>
      </c>
      <c r="D84" s="2" t="s">
        <v>8</v>
      </c>
      <c r="E84" s="4"/>
      <c r="G84" s="2" t="s">
        <v>9</v>
      </c>
      <c r="H84" s="4">
        <v>44018</v>
      </c>
      <c r="I84" s="36">
        <v>0.34657407407407409</v>
      </c>
      <c r="J84" s="4">
        <v>44018</v>
      </c>
      <c r="K84" s="36">
        <v>0.36660879629629628</v>
      </c>
      <c r="L84" s="2">
        <v>1731</v>
      </c>
      <c r="M84" s="12">
        <f>Causas[[#This Row],[parada_duracion (SEG)]]/60</f>
        <v>28.85</v>
      </c>
      <c r="N84" s="2">
        <v>28.85</v>
      </c>
      <c r="O84" s="13">
        <f>Causas[[#This Row],[min]]-Causas[[#This Row],[min reales]]</f>
        <v>0</v>
      </c>
      <c r="P84" s="6" t="s">
        <v>75</v>
      </c>
      <c r="Q84" s="3"/>
      <c r="R84" s="3"/>
    </row>
    <row r="85" spans="1:18" x14ac:dyDescent="0.25">
      <c r="A85" s="2" t="s">
        <v>255</v>
      </c>
      <c r="B85" s="2" t="s">
        <v>21</v>
      </c>
      <c r="D85" s="2" t="s">
        <v>35</v>
      </c>
      <c r="E85" s="4"/>
      <c r="G85" s="2" t="s">
        <v>19</v>
      </c>
      <c r="H85" s="4">
        <v>44018</v>
      </c>
      <c r="I85" s="36">
        <v>0.37366898148148148</v>
      </c>
      <c r="J85" s="4">
        <v>44018</v>
      </c>
      <c r="K85" s="36">
        <v>0.40751157407407407</v>
      </c>
      <c r="L85" s="2">
        <v>2924</v>
      </c>
      <c r="M85" s="12">
        <f>Causas[[#This Row],[parada_duracion (SEG)]]/60</f>
        <v>48.733333333333334</v>
      </c>
      <c r="N85" s="2">
        <v>48.73</v>
      </c>
      <c r="O85" s="13">
        <f>Causas[[#This Row],[min]]-Causas[[#This Row],[min reales]]</f>
        <v>3.3333333333374071E-3</v>
      </c>
      <c r="P85" s="2" t="s">
        <v>76</v>
      </c>
      <c r="Q85" s="3" t="s">
        <v>806</v>
      </c>
      <c r="R85" s="3"/>
    </row>
    <row r="86" spans="1:18" x14ac:dyDescent="0.25">
      <c r="A86" s="2" t="s">
        <v>255</v>
      </c>
      <c r="B86" s="2" t="s">
        <v>29</v>
      </c>
      <c r="D86" s="2" t="s">
        <v>4</v>
      </c>
      <c r="E86" s="4"/>
      <c r="G86" s="2" t="s">
        <v>19</v>
      </c>
      <c r="H86" s="4">
        <v>44018</v>
      </c>
      <c r="I86" s="36">
        <v>0.41041666666666665</v>
      </c>
      <c r="J86" s="4">
        <v>44018</v>
      </c>
      <c r="K86" s="36">
        <v>0.46278935185185183</v>
      </c>
      <c r="L86" s="2">
        <v>4525</v>
      </c>
      <c r="M86" s="12">
        <f>Causas[[#This Row],[parada_duracion (SEG)]]/60</f>
        <v>75.416666666666671</v>
      </c>
      <c r="N86" s="2">
        <v>75.42</v>
      </c>
      <c r="O86" s="13">
        <f>Causas[[#This Row],[min]]-Causas[[#This Row],[min reales]]</f>
        <v>-3.3333333333303017E-3</v>
      </c>
      <c r="P86" s="6" t="s">
        <v>74</v>
      </c>
      <c r="Q86" s="3"/>
      <c r="R86" s="3"/>
    </row>
    <row r="87" spans="1:18" x14ac:dyDescent="0.25">
      <c r="A87" s="2" t="s">
        <v>255</v>
      </c>
      <c r="B87" s="2" t="s">
        <v>30</v>
      </c>
      <c r="D87" s="2" t="s">
        <v>34</v>
      </c>
      <c r="E87" s="4"/>
      <c r="G87" s="2" t="s">
        <v>19</v>
      </c>
      <c r="H87" s="4">
        <v>44018</v>
      </c>
      <c r="I87" s="36">
        <v>0.46327546296296296</v>
      </c>
      <c r="J87" s="4">
        <v>44018</v>
      </c>
      <c r="K87" s="36">
        <v>0.47374999999999995</v>
      </c>
      <c r="L87" s="2">
        <v>905</v>
      </c>
      <c r="M87" s="12">
        <f>Causas[[#This Row],[parada_duracion (SEG)]]/60</f>
        <v>15.083333333333334</v>
      </c>
      <c r="N87" s="2">
        <v>15.08</v>
      </c>
      <c r="O87" s="13">
        <f>Causas[[#This Row],[min]]-Causas[[#This Row],[min reales]]</f>
        <v>3.3333333333338544E-3</v>
      </c>
      <c r="P87" s="2" t="s">
        <v>77</v>
      </c>
      <c r="Q87" s="3"/>
      <c r="R87" s="3"/>
    </row>
    <row r="88" spans="1:18" x14ac:dyDescent="0.25">
      <c r="A88" s="2" t="s">
        <v>255</v>
      </c>
      <c r="B88" s="2" t="s">
        <v>24</v>
      </c>
      <c r="D88" s="2" t="s">
        <v>8</v>
      </c>
      <c r="E88" s="4"/>
      <c r="G88" s="2" t="s">
        <v>19</v>
      </c>
      <c r="H88" s="4">
        <v>44018</v>
      </c>
      <c r="I88" s="36">
        <v>0.49563657407407408</v>
      </c>
      <c r="J88" s="4">
        <v>44018</v>
      </c>
      <c r="K88" s="36">
        <v>0.51337962962962969</v>
      </c>
      <c r="L88" s="2">
        <v>1533</v>
      </c>
      <c r="M88" s="12">
        <f>Causas[[#This Row],[parada_duracion (SEG)]]/60</f>
        <v>25.55</v>
      </c>
      <c r="N88" s="2">
        <v>25.55</v>
      </c>
      <c r="O88" s="13">
        <f>Causas[[#This Row],[min]]-Causas[[#This Row],[min reales]]</f>
        <v>0</v>
      </c>
      <c r="P88" s="2" t="s">
        <v>78</v>
      </c>
      <c r="Q88" s="3"/>
      <c r="R88" s="3"/>
    </row>
    <row r="89" spans="1:18" x14ac:dyDescent="0.25">
      <c r="A89" s="2" t="s">
        <v>255</v>
      </c>
      <c r="B89" s="2" t="s">
        <v>21</v>
      </c>
      <c r="D89" s="2" t="s">
        <v>35</v>
      </c>
      <c r="E89" s="4"/>
      <c r="G89" s="2" t="s">
        <v>9</v>
      </c>
      <c r="H89" s="4">
        <v>44018</v>
      </c>
      <c r="I89" s="36">
        <v>0.77890046296296289</v>
      </c>
      <c r="J89" s="4">
        <v>44018</v>
      </c>
      <c r="K89" s="36">
        <v>0.80665509259259249</v>
      </c>
      <c r="L89" s="2">
        <v>2398</v>
      </c>
      <c r="M89" s="12">
        <f>Causas[[#This Row],[parada_duracion (SEG)]]/60</f>
        <v>39.966666666666669</v>
      </c>
      <c r="N89" s="2">
        <v>10</v>
      </c>
      <c r="O89" s="13">
        <f>Causas[[#This Row],[min]]-Causas[[#This Row],[min reales]]</f>
        <v>29.966666666666669</v>
      </c>
      <c r="P89" s="2" t="s">
        <v>79</v>
      </c>
      <c r="Q89" s="3" t="s">
        <v>806</v>
      </c>
      <c r="R89" s="3"/>
    </row>
    <row r="90" spans="1:18" x14ac:dyDescent="0.25">
      <c r="A90" s="2" t="s">
        <v>255</v>
      </c>
      <c r="B90" s="2" t="s">
        <v>20</v>
      </c>
      <c r="D90" s="2" t="s">
        <v>32</v>
      </c>
      <c r="E90" s="4"/>
      <c r="G90" s="2" t="s">
        <v>19</v>
      </c>
      <c r="H90" s="4">
        <v>44018</v>
      </c>
      <c r="I90" s="36">
        <v>0.84738425925925931</v>
      </c>
      <c r="J90" s="4">
        <v>44018</v>
      </c>
      <c r="K90" s="36">
        <v>0.89738425925925924</v>
      </c>
      <c r="L90" s="2">
        <v>4320</v>
      </c>
      <c r="M90" s="12">
        <f>Causas[[#This Row],[parada_duracion (SEG)]]/60</f>
        <v>72</v>
      </c>
      <c r="N90" s="2">
        <v>72</v>
      </c>
      <c r="O90" s="13">
        <f>Causas[[#This Row],[min]]-Causas[[#This Row],[min reales]]</f>
        <v>0</v>
      </c>
      <c r="P90" s="2" t="s">
        <v>80</v>
      </c>
      <c r="Q90" s="3"/>
      <c r="R90" s="3"/>
    </row>
    <row r="91" spans="1:18" x14ac:dyDescent="0.25">
      <c r="A91" s="2" t="s">
        <v>255</v>
      </c>
      <c r="B91" s="2" t="s">
        <v>7</v>
      </c>
      <c r="D91" s="2" t="s">
        <v>8</v>
      </c>
      <c r="E91" s="4"/>
      <c r="G91" s="2" t="s">
        <v>9</v>
      </c>
      <c r="H91" s="4">
        <v>44019</v>
      </c>
      <c r="I91" s="36">
        <v>0.2560648148148148</v>
      </c>
      <c r="J91" s="4">
        <v>44019</v>
      </c>
      <c r="K91" s="36">
        <v>0.294375</v>
      </c>
      <c r="L91" s="2">
        <v>3310</v>
      </c>
      <c r="M91" s="12">
        <f>Causas[[#This Row],[parada_duracion (SEG)]]/60</f>
        <v>55.166666666666664</v>
      </c>
      <c r="N91" s="2">
        <v>55.17</v>
      </c>
      <c r="O91" s="13">
        <f>Causas[[#This Row],[min]]-Causas[[#This Row],[min reales]]</f>
        <v>-3.3333333333374071E-3</v>
      </c>
      <c r="P91" s="7" t="s">
        <v>81</v>
      </c>
      <c r="Q91" s="3"/>
      <c r="R91" s="3"/>
    </row>
    <row r="92" spans="1:18" x14ac:dyDescent="0.25">
      <c r="A92" s="2" t="s">
        <v>255</v>
      </c>
      <c r="B92" s="2" t="s">
        <v>13</v>
      </c>
      <c r="D92" s="2" t="s">
        <v>32</v>
      </c>
      <c r="E92" s="4"/>
      <c r="G92" s="2" t="s">
        <v>9</v>
      </c>
      <c r="H92" s="4">
        <v>44019</v>
      </c>
      <c r="I92" s="36">
        <v>0.28971064814814812</v>
      </c>
      <c r="J92" s="4">
        <v>44019</v>
      </c>
      <c r="K92" s="36">
        <v>0.32374999999999998</v>
      </c>
      <c r="L92" s="2">
        <v>2941</v>
      </c>
      <c r="M92" s="12">
        <f>Causas[[#This Row],[parada_duracion (SEG)]]/60</f>
        <v>49.016666666666666</v>
      </c>
      <c r="N92" s="2">
        <v>49.02</v>
      </c>
      <c r="O92" s="13">
        <f>Causas[[#This Row],[min]]-Causas[[#This Row],[min reales]]</f>
        <v>-3.3333333333374071E-3</v>
      </c>
      <c r="P92" s="2" t="s">
        <v>82</v>
      </c>
      <c r="Q92" s="3"/>
      <c r="R92" s="3"/>
    </row>
    <row r="93" spans="1:18" x14ac:dyDescent="0.25">
      <c r="A93" s="2" t="s">
        <v>255</v>
      </c>
      <c r="B93" s="2" t="s">
        <v>27</v>
      </c>
      <c r="D93" s="2" t="s">
        <v>17</v>
      </c>
      <c r="E93" s="4"/>
      <c r="G93" s="2" t="s">
        <v>9</v>
      </c>
      <c r="H93" s="4">
        <v>44019</v>
      </c>
      <c r="I93" s="36">
        <v>0.33100694444444445</v>
      </c>
      <c r="J93" s="4">
        <v>44019</v>
      </c>
      <c r="K93" s="36">
        <v>0.34210648148148143</v>
      </c>
      <c r="L93" s="2">
        <v>959</v>
      </c>
      <c r="M93" s="12">
        <f>Causas[[#This Row],[parada_duracion (SEG)]]/60</f>
        <v>15.983333333333333</v>
      </c>
      <c r="N93" s="2">
        <v>15.98</v>
      </c>
      <c r="O93" s="13">
        <f>Causas[[#This Row],[min]]-Causas[[#This Row],[min reales]]</f>
        <v>3.333333333332078E-3</v>
      </c>
      <c r="P93" s="6" t="s">
        <v>83</v>
      </c>
      <c r="Q93" s="3"/>
      <c r="R93" s="3"/>
    </row>
    <row r="94" spans="1:18" ht="30" x14ac:dyDescent="0.25">
      <c r="A94" s="2" t="s">
        <v>255</v>
      </c>
      <c r="B94" s="2" t="s">
        <v>13</v>
      </c>
      <c r="D94" s="2" t="s">
        <v>32</v>
      </c>
      <c r="E94" s="4"/>
      <c r="G94" s="2" t="s">
        <v>9</v>
      </c>
      <c r="H94" s="4">
        <v>44019</v>
      </c>
      <c r="I94" s="36">
        <v>0.34334490740740736</v>
      </c>
      <c r="J94" s="4">
        <v>44019</v>
      </c>
      <c r="K94" s="36">
        <v>0.38317129629629632</v>
      </c>
      <c r="L94" s="2">
        <v>3441</v>
      </c>
      <c r="M94" s="12">
        <f>Causas[[#This Row],[parada_duracion (SEG)]]/60</f>
        <v>57.35</v>
      </c>
      <c r="N94" s="2">
        <v>30</v>
      </c>
      <c r="O94" s="13">
        <f>Causas[[#This Row],[min]]-Causas[[#This Row],[min reales]]</f>
        <v>27.35</v>
      </c>
      <c r="P94" s="2" t="s">
        <v>84</v>
      </c>
      <c r="Q94" s="3"/>
      <c r="R94" s="3"/>
    </row>
    <row r="95" spans="1:18" x14ac:dyDescent="0.25">
      <c r="A95" s="2" t="s">
        <v>255</v>
      </c>
      <c r="B95" s="2" t="s">
        <v>48</v>
      </c>
      <c r="D95" s="2" t="s">
        <v>39</v>
      </c>
      <c r="E95" s="4"/>
      <c r="G95" s="2" t="s">
        <v>9</v>
      </c>
      <c r="H95" s="4">
        <v>44019</v>
      </c>
      <c r="I95" s="36">
        <v>0.4525925925925926</v>
      </c>
      <c r="J95" s="4">
        <v>44019</v>
      </c>
      <c r="K95" s="36">
        <v>0.46001157407407406</v>
      </c>
      <c r="L95" s="2">
        <v>641</v>
      </c>
      <c r="M95" s="12">
        <f>Causas[[#This Row],[parada_duracion (SEG)]]/60</f>
        <v>10.683333333333334</v>
      </c>
      <c r="N95" s="2">
        <v>0</v>
      </c>
      <c r="O95" s="13">
        <f>Causas[[#This Row],[min]]-Causas[[#This Row],[min reales]]</f>
        <v>10.683333333333334</v>
      </c>
      <c r="P95" s="6" t="s">
        <v>85</v>
      </c>
      <c r="Q95" s="3"/>
      <c r="R95" s="3"/>
    </row>
    <row r="96" spans="1:18" x14ac:dyDescent="0.25">
      <c r="A96" s="2" t="s">
        <v>255</v>
      </c>
      <c r="B96" s="2" t="s">
        <v>7</v>
      </c>
      <c r="D96" s="2" t="s">
        <v>8</v>
      </c>
      <c r="E96" s="4"/>
      <c r="G96" s="2" t="s">
        <v>9</v>
      </c>
      <c r="H96" s="4">
        <v>44019</v>
      </c>
      <c r="I96" s="36">
        <v>0.49850694444444449</v>
      </c>
      <c r="J96" s="4">
        <v>44019</v>
      </c>
      <c r="K96" s="36">
        <v>0.52706018518518516</v>
      </c>
      <c r="L96" s="2">
        <v>2467</v>
      </c>
      <c r="M96" s="12">
        <f>Causas[[#This Row],[parada_duracion (SEG)]]/60</f>
        <v>41.116666666666667</v>
      </c>
      <c r="N96" s="2">
        <v>41.12</v>
      </c>
      <c r="O96" s="13">
        <f>Causas[[#This Row],[min]]-Causas[[#This Row],[min reales]]</f>
        <v>-3.3333333333303017E-3</v>
      </c>
      <c r="P96" s="7" t="s">
        <v>86</v>
      </c>
      <c r="Q96" s="3"/>
      <c r="R96" s="3"/>
    </row>
    <row r="97" spans="1:18" x14ac:dyDescent="0.25">
      <c r="A97" s="2" t="s">
        <v>255</v>
      </c>
      <c r="B97" s="2" t="s">
        <v>7</v>
      </c>
      <c r="D97" s="2" t="s">
        <v>8</v>
      </c>
      <c r="E97" s="4"/>
      <c r="G97" s="2" t="s">
        <v>9</v>
      </c>
      <c r="H97" s="4">
        <v>44019</v>
      </c>
      <c r="I97" s="36">
        <v>0.6199189814814815</v>
      </c>
      <c r="J97" s="4">
        <v>44019</v>
      </c>
      <c r="K97" s="36">
        <v>0.63343749999999999</v>
      </c>
      <c r="L97" s="2">
        <v>1168</v>
      </c>
      <c r="M97" s="12">
        <f>Causas[[#This Row],[parada_duracion (SEG)]]/60</f>
        <v>19.466666666666665</v>
      </c>
      <c r="N97" s="2">
        <v>19.47</v>
      </c>
      <c r="O97" s="13">
        <f>Causas[[#This Row],[min]]-Causas[[#This Row],[min reales]]</f>
        <v>-3.3333333333338544E-3</v>
      </c>
      <c r="P97" s="7" t="s">
        <v>81</v>
      </c>
      <c r="Q97" s="3"/>
      <c r="R97" s="3"/>
    </row>
    <row r="98" spans="1:18" ht="30" x14ac:dyDescent="0.25">
      <c r="A98" s="2" t="s">
        <v>255</v>
      </c>
      <c r="B98" s="2" t="s">
        <v>49</v>
      </c>
      <c r="D98" s="2" t="s">
        <v>28</v>
      </c>
      <c r="E98" s="4"/>
      <c r="G98" s="2" t="s">
        <v>9</v>
      </c>
      <c r="H98" s="4">
        <v>44019</v>
      </c>
      <c r="I98" s="36">
        <v>0.64277777777777778</v>
      </c>
      <c r="J98" s="4">
        <v>44019</v>
      </c>
      <c r="K98" s="36">
        <v>0.65820601851851845</v>
      </c>
      <c r="L98" s="2">
        <v>1333</v>
      </c>
      <c r="M98" s="12">
        <f>Causas[[#This Row],[parada_duracion (SEG)]]/60</f>
        <v>22.216666666666665</v>
      </c>
      <c r="N98" s="2">
        <v>22.22</v>
      </c>
      <c r="O98" s="13">
        <f>Causas[[#This Row],[min]]-Causas[[#This Row],[min reales]]</f>
        <v>-3.3333333333338544E-3</v>
      </c>
      <c r="P98" s="2" t="s">
        <v>87</v>
      </c>
      <c r="Q98" s="3"/>
      <c r="R98" s="3"/>
    </row>
    <row r="99" spans="1:18" x14ac:dyDescent="0.25">
      <c r="A99" s="2" t="s">
        <v>255</v>
      </c>
      <c r="B99" s="2" t="s">
        <v>7</v>
      </c>
      <c r="D99" s="2" t="s">
        <v>8</v>
      </c>
      <c r="E99" s="4"/>
      <c r="G99" s="2" t="s">
        <v>9</v>
      </c>
      <c r="H99" s="4">
        <v>44019</v>
      </c>
      <c r="I99" s="36">
        <v>0.70149305555555552</v>
      </c>
      <c r="J99" s="4">
        <v>44019</v>
      </c>
      <c r="K99" s="36">
        <v>0.71877314814814808</v>
      </c>
      <c r="L99" s="2">
        <v>1493</v>
      </c>
      <c r="M99" s="12">
        <f>Causas[[#This Row],[parada_duracion (SEG)]]/60</f>
        <v>24.883333333333333</v>
      </c>
      <c r="N99" s="2">
        <v>24.88</v>
      </c>
      <c r="O99" s="13">
        <f>Causas[[#This Row],[min]]-Causas[[#This Row],[min reales]]</f>
        <v>3.3333333333338544E-3</v>
      </c>
      <c r="P99" s="7" t="s">
        <v>88</v>
      </c>
      <c r="Q99" s="3"/>
      <c r="R99" s="3"/>
    </row>
    <row r="100" spans="1:18" x14ac:dyDescent="0.25">
      <c r="A100" s="2" t="s">
        <v>255</v>
      </c>
      <c r="B100" s="2" t="s">
        <v>21</v>
      </c>
      <c r="D100" s="2" t="s">
        <v>35</v>
      </c>
      <c r="E100" s="4"/>
      <c r="G100" s="2" t="s">
        <v>19</v>
      </c>
      <c r="H100" s="4">
        <v>44020</v>
      </c>
      <c r="I100" s="36">
        <v>0.32381944444444444</v>
      </c>
      <c r="J100" s="4">
        <v>44020</v>
      </c>
      <c r="K100" s="36">
        <v>0.3584606481481481</v>
      </c>
      <c r="L100" s="2">
        <v>2993</v>
      </c>
      <c r="M100" s="12">
        <f>Causas[[#This Row],[parada_duracion (SEG)]]/60</f>
        <v>49.883333333333333</v>
      </c>
      <c r="N100" s="2">
        <v>49.88</v>
      </c>
      <c r="O100" s="13">
        <f>Causas[[#This Row],[min]]-Causas[[#This Row],[min reales]]</f>
        <v>3.3333333333303017E-3</v>
      </c>
      <c r="P100" s="2" t="s">
        <v>89</v>
      </c>
      <c r="Q100" s="3" t="s">
        <v>806</v>
      </c>
      <c r="R100" s="3"/>
    </row>
    <row r="101" spans="1:18" x14ac:dyDescent="0.25">
      <c r="A101" s="2" t="s">
        <v>255</v>
      </c>
      <c r="B101" s="2" t="s">
        <v>21</v>
      </c>
      <c r="D101" s="2" t="s">
        <v>35</v>
      </c>
      <c r="E101" s="4"/>
      <c r="G101" s="2" t="s">
        <v>19</v>
      </c>
      <c r="H101" s="4">
        <v>44020</v>
      </c>
      <c r="I101" s="36">
        <v>0.35866898148148146</v>
      </c>
      <c r="J101" s="4">
        <v>44020</v>
      </c>
      <c r="K101" s="36">
        <v>0.39937500000000004</v>
      </c>
      <c r="L101" s="2">
        <v>3517</v>
      </c>
      <c r="M101" s="12">
        <f>Causas[[#This Row],[parada_duracion (SEG)]]/60</f>
        <v>58.616666666666667</v>
      </c>
      <c r="N101" s="2">
        <v>58.62</v>
      </c>
      <c r="O101" s="13">
        <f>Causas[[#This Row],[min]]-Causas[[#This Row],[min reales]]</f>
        <v>-3.3333333333303017E-3</v>
      </c>
      <c r="P101" s="2" t="s">
        <v>89</v>
      </c>
      <c r="Q101" s="2" t="s">
        <v>806</v>
      </c>
      <c r="R101" s="2"/>
    </row>
    <row r="102" spans="1:18" x14ac:dyDescent="0.25">
      <c r="A102" s="2" t="s">
        <v>255</v>
      </c>
      <c r="B102" s="2" t="s">
        <v>26</v>
      </c>
      <c r="D102" s="2" t="s">
        <v>8</v>
      </c>
      <c r="E102" s="4"/>
      <c r="G102" s="2" t="s">
        <v>19</v>
      </c>
      <c r="H102" s="4">
        <v>44020</v>
      </c>
      <c r="I102" s="36">
        <v>0.39877314814814818</v>
      </c>
      <c r="J102" s="4">
        <v>44020</v>
      </c>
      <c r="K102" s="36">
        <v>0.44086805555555553</v>
      </c>
      <c r="L102" s="2">
        <v>3637</v>
      </c>
      <c r="M102" s="12">
        <f>Causas[[#This Row],[parada_duracion (SEG)]]/60</f>
        <v>60.616666666666667</v>
      </c>
      <c r="N102" s="2">
        <v>0</v>
      </c>
      <c r="O102" s="13">
        <f>Causas[[#This Row],[min]]-Causas[[#This Row],[min reales]]</f>
        <v>60.616666666666667</v>
      </c>
      <c r="P102" s="7" t="s">
        <v>90</v>
      </c>
      <c r="Q102" s="2"/>
      <c r="R102" s="2"/>
    </row>
    <row r="103" spans="1:18" x14ac:dyDescent="0.25">
      <c r="A103" s="2" t="s">
        <v>255</v>
      </c>
      <c r="B103" s="2" t="s">
        <v>30</v>
      </c>
      <c r="D103" s="2" t="s">
        <v>10</v>
      </c>
      <c r="E103" s="4"/>
      <c r="G103" s="2" t="s">
        <v>19</v>
      </c>
      <c r="H103" s="4">
        <v>44020</v>
      </c>
      <c r="I103" s="36">
        <v>0.42116898148148146</v>
      </c>
      <c r="J103" s="4">
        <v>44020</v>
      </c>
      <c r="K103" s="36">
        <v>0.43351851851851847</v>
      </c>
      <c r="L103" s="2">
        <v>1067</v>
      </c>
      <c r="M103" s="12">
        <f>Causas[[#This Row],[parada_duracion (SEG)]]/60</f>
        <v>17.783333333333335</v>
      </c>
      <c r="N103" s="2">
        <v>0</v>
      </c>
      <c r="O103" s="13">
        <f>Causas[[#This Row],[min]]-Causas[[#This Row],[min reales]]</f>
        <v>17.783333333333335</v>
      </c>
      <c r="P103" s="6" t="s">
        <v>91</v>
      </c>
      <c r="Q103" s="2"/>
      <c r="R103" s="2"/>
    </row>
    <row r="104" spans="1:18" x14ac:dyDescent="0.25">
      <c r="A104" s="2" t="s">
        <v>255</v>
      </c>
      <c r="B104" s="2" t="s">
        <v>21</v>
      </c>
      <c r="D104" s="2" t="s">
        <v>10</v>
      </c>
      <c r="E104" s="4"/>
      <c r="G104" s="2" t="s">
        <v>19</v>
      </c>
      <c r="H104" s="4">
        <v>44020</v>
      </c>
      <c r="I104" s="36">
        <v>0.45328703703703704</v>
      </c>
      <c r="J104" s="4">
        <v>44020</v>
      </c>
      <c r="K104" s="36">
        <v>0.5154050925925926</v>
      </c>
      <c r="L104" s="2">
        <v>5367</v>
      </c>
      <c r="M104" s="12">
        <f>Causas[[#This Row],[parada_duracion (SEG)]]/60</f>
        <v>89.45</v>
      </c>
      <c r="N104" s="2">
        <v>89.45</v>
      </c>
      <c r="O104" s="13">
        <f>Causas[[#This Row],[min]]-Causas[[#This Row],[min reales]]</f>
        <v>0</v>
      </c>
      <c r="P104" s="2" t="s">
        <v>92</v>
      </c>
      <c r="Q104" s="2"/>
      <c r="R104" s="2"/>
    </row>
    <row r="105" spans="1:18" x14ac:dyDescent="0.25">
      <c r="A105" s="2" t="s">
        <v>255</v>
      </c>
      <c r="B105" s="2" t="s">
        <v>29</v>
      </c>
      <c r="D105" s="2" t="s">
        <v>18</v>
      </c>
      <c r="E105" s="4"/>
      <c r="G105" s="2" t="s">
        <v>19</v>
      </c>
      <c r="H105" s="4">
        <v>44020</v>
      </c>
      <c r="I105" s="36">
        <v>0.62872685185185184</v>
      </c>
      <c r="J105" s="4">
        <v>44020</v>
      </c>
      <c r="K105" s="36">
        <v>0.6600462962962963</v>
      </c>
      <c r="L105" s="2">
        <v>2706</v>
      </c>
      <c r="M105" s="12">
        <f>Causas[[#This Row],[parada_duracion (SEG)]]/60</f>
        <v>45.1</v>
      </c>
      <c r="O105" s="13">
        <f>Causas[[#This Row],[min]]-Causas[[#This Row],[min reales]]</f>
        <v>45.1</v>
      </c>
      <c r="P105" s="2" t="s">
        <v>255</v>
      </c>
      <c r="Q105" s="2" t="s">
        <v>255</v>
      </c>
      <c r="R105" s="2"/>
    </row>
    <row r="106" spans="1:18" x14ac:dyDescent="0.25">
      <c r="A106" s="2" t="s">
        <v>255</v>
      </c>
      <c r="B106" s="2" t="s">
        <v>21</v>
      </c>
      <c r="D106" s="2" t="s">
        <v>10</v>
      </c>
      <c r="E106" s="4"/>
      <c r="G106" s="2" t="s">
        <v>19</v>
      </c>
      <c r="H106" s="4">
        <v>44020</v>
      </c>
      <c r="I106" s="36">
        <v>0.75778935185185192</v>
      </c>
      <c r="J106" s="4">
        <v>44020</v>
      </c>
      <c r="K106" s="36">
        <v>0.81287037037037047</v>
      </c>
      <c r="L106" s="2">
        <v>4759</v>
      </c>
      <c r="M106" s="12">
        <f>Causas[[#This Row],[parada_duracion (SEG)]]/60</f>
        <v>79.316666666666663</v>
      </c>
      <c r="O106" s="13">
        <f>Causas[[#This Row],[min]]-Causas[[#This Row],[min reales]]</f>
        <v>79.316666666666663</v>
      </c>
      <c r="P106" s="2" t="s">
        <v>255</v>
      </c>
      <c r="Q106" s="2" t="s">
        <v>255</v>
      </c>
      <c r="R106" s="2"/>
    </row>
    <row r="107" spans="1:18" x14ac:dyDescent="0.25">
      <c r="A107" s="2" t="s">
        <v>255</v>
      </c>
      <c r="B107" s="2" t="s">
        <v>21</v>
      </c>
      <c r="D107" s="2" t="s">
        <v>10</v>
      </c>
      <c r="E107" s="4"/>
      <c r="G107" s="2" t="s">
        <v>19</v>
      </c>
      <c r="H107" s="4">
        <v>44020</v>
      </c>
      <c r="I107" s="36">
        <v>0.83706018518518521</v>
      </c>
      <c r="J107" s="4">
        <v>44020</v>
      </c>
      <c r="K107" s="36">
        <v>0.86087962962962961</v>
      </c>
      <c r="L107" s="2">
        <v>2058</v>
      </c>
      <c r="M107" s="12">
        <f>Causas[[#This Row],[parada_duracion (SEG)]]/60</f>
        <v>34.299999999999997</v>
      </c>
      <c r="O107" s="13">
        <f>Causas[[#This Row],[min]]-Causas[[#This Row],[min reales]]</f>
        <v>34.299999999999997</v>
      </c>
      <c r="P107" s="2" t="s">
        <v>255</v>
      </c>
      <c r="Q107" s="2" t="s">
        <v>255</v>
      </c>
      <c r="R107" s="2"/>
    </row>
    <row r="108" spans="1:18" x14ac:dyDescent="0.25">
      <c r="A108" s="2" t="s">
        <v>255</v>
      </c>
      <c r="B108" s="2" t="s">
        <v>3</v>
      </c>
      <c r="D108" s="2" t="s">
        <v>4</v>
      </c>
      <c r="E108" s="4"/>
      <c r="G108" s="2" t="s">
        <v>19</v>
      </c>
      <c r="H108" s="4">
        <v>44021</v>
      </c>
      <c r="I108" s="36">
        <v>0.24743055555555557</v>
      </c>
      <c r="J108" s="4">
        <v>44021</v>
      </c>
      <c r="K108" s="36">
        <v>0.26734953703703707</v>
      </c>
      <c r="L108" s="2">
        <v>1721</v>
      </c>
      <c r="M108" s="12">
        <f>Causas[[#This Row],[parada_duracion (SEG)]]/60</f>
        <v>28.683333333333334</v>
      </c>
      <c r="O108" s="13">
        <f>Causas[[#This Row],[min]]-Causas[[#This Row],[min reales]]</f>
        <v>28.683333333333334</v>
      </c>
      <c r="P108" s="2" t="s">
        <v>255</v>
      </c>
      <c r="Q108" s="2" t="s">
        <v>255</v>
      </c>
      <c r="R108" s="2"/>
    </row>
    <row r="109" spans="1:18" x14ac:dyDescent="0.25">
      <c r="A109" s="2" t="s">
        <v>255</v>
      </c>
      <c r="B109" s="2" t="s">
        <v>5</v>
      </c>
      <c r="D109" s="2" t="s">
        <v>4</v>
      </c>
      <c r="E109" s="4"/>
      <c r="G109" s="2" t="s">
        <v>9</v>
      </c>
      <c r="H109" s="4">
        <v>44021</v>
      </c>
      <c r="I109" s="36">
        <v>0.34232638888888883</v>
      </c>
      <c r="J109" s="4">
        <v>44021</v>
      </c>
      <c r="K109" s="36">
        <v>0.38915509259259262</v>
      </c>
      <c r="L109" s="2">
        <v>4046</v>
      </c>
      <c r="M109" s="12">
        <f>Causas[[#This Row],[parada_duracion (SEG)]]/60</f>
        <v>67.433333333333337</v>
      </c>
      <c r="O109" s="13">
        <f>Causas[[#This Row],[min]]-Causas[[#This Row],[min reales]]</f>
        <v>67.433333333333337</v>
      </c>
      <c r="P109" s="6" t="s">
        <v>93</v>
      </c>
      <c r="Q109" s="2"/>
      <c r="R109" s="2"/>
    </row>
    <row r="110" spans="1:18" x14ac:dyDescent="0.25">
      <c r="A110" s="2" t="s">
        <v>255</v>
      </c>
      <c r="B110" s="2" t="s">
        <v>29</v>
      </c>
      <c r="D110" s="2" t="s">
        <v>39</v>
      </c>
      <c r="E110" s="4"/>
      <c r="G110" s="2" t="s">
        <v>9</v>
      </c>
      <c r="H110" s="4">
        <v>44021</v>
      </c>
      <c r="I110" s="36">
        <v>0.76990740740740737</v>
      </c>
      <c r="J110" s="4">
        <v>44021</v>
      </c>
      <c r="K110" s="36">
        <v>0.87160879629629628</v>
      </c>
      <c r="L110" s="2">
        <v>8787</v>
      </c>
      <c r="M110" s="12">
        <f>Causas[[#This Row],[parada_duracion (SEG)]]/60</f>
        <v>146.44999999999999</v>
      </c>
      <c r="N110" s="2">
        <v>40</v>
      </c>
      <c r="O110" s="13">
        <f>Causas[[#This Row],[min]]-Causas[[#This Row],[min reales]]</f>
        <v>106.44999999999999</v>
      </c>
      <c r="P110" s="2" t="s">
        <v>94</v>
      </c>
      <c r="Q110" s="2"/>
      <c r="R110" s="2"/>
    </row>
    <row r="111" spans="1:18" x14ac:dyDescent="0.25">
      <c r="A111" s="2" t="s">
        <v>255</v>
      </c>
      <c r="B111" s="2" t="s">
        <v>20</v>
      </c>
      <c r="D111" s="2" t="s">
        <v>15</v>
      </c>
      <c r="E111" s="4"/>
      <c r="G111" s="2" t="s">
        <v>19</v>
      </c>
      <c r="H111" s="4">
        <v>44021</v>
      </c>
      <c r="I111" s="36">
        <v>0.78990740740740739</v>
      </c>
      <c r="J111" s="4">
        <v>44021</v>
      </c>
      <c r="K111" s="36">
        <v>0.81969907407407405</v>
      </c>
      <c r="L111" s="2">
        <v>2574</v>
      </c>
      <c r="M111" s="12">
        <f>Causas[[#This Row],[parada_duracion (SEG)]]/60</f>
        <v>42.9</v>
      </c>
      <c r="N111" s="2">
        <v>10</v>
      </c>
      <c r="O111" s="13">
        <f>Causas[[#This Row],[min]]-Causas[[#This Row],[min reales]]</f>
        <v>32.9</v>
      </c>
      <c r="P111" s="2" t="s">
        <v>255</v>
      </c>
      <c r="Q111" s="2" t="s">
        <v>255</v>
      </c>
      <c r="R111" s="2"/>
    </row>
    <row r="112" spans="1:18" x14ac:dyDescent="0.25">
      <c r="A112" s="2" t="s">
        <v>255</v>
      </c>
      <c r="B112" s="2" t="s">
        <v>20</v>
      </c>
      <c r="D112" s="2" t="s">
        <v>39</v>
      </c>
      <c r="E112" s="4"/>
      <c r="G112" s="2" t="s">
        <v>19</v>
      </c>
      <c r="H112" s="4">
        <v>44021</v>
      </c>
      <c r="I112" s="36">
        <v>0.87165509259259266</v>
      </c>
      <c r="J112" s="4">
        <v>44022</v>
      </c>
      <c r="K112" s="36">
        <v>0.29350694444444442</v>
      </c>
      <c r="L112" s="2">
        <v>36448</v>
      </c>
      <c r="M112" s="12">
        <f>Causas[[#This Row],[parada_duracion (SEG)]]/60</f>
        <v>607.4666666666667</v>
      </c>
      <c r="N112" s="2">
        <v>40</v>
      </c>
      <c r="O112" s="13">
        <f>Causas[[#This Row],[min]]-Causas[[#This Row],[min reales]]</f>
        <v>567.4666666666667</v>
      </c>
      <c r="P112" s="2" t="s">
        <v>94</v>
      </c>
      <c r="Q112" s="2"/>
      <c r="R112" s="2"/>
    </row>
    <row r="113" spans="1:18" x14ac:dyDescent="0.25">
      <c r="A113" s="2" t="s">
        <v>255</v>
      </c>
      <c r="B113" s="2" t="s">
        <v>20</v>
      </c>
      <c r="D113" s="2" t="s">
        <v>4</v>
      </c>
      <c r="E113" s="4"/>
      <c r="G113" s="2" t="s">
        <v>19</v>
      </c>
      <c r="H113" s="4">
        <v>44022</v>
      </c>
      <c r="I113" s="36">
        <v>0.29142361111111109</v>
      </c>
      <c r="J113" s="4">
        <v>44022</v>
      </c>
      <c r="K113" s="36">
        <v>0.3845486111111111</v>
      </c>
      <c r="L113" s="2">
        <v>8046</v>
      </c>
      <c r="M113" s="12">
        <f>Causas[[#This Row],[parada_duracion (SEG)]]/60</f>
        <v>134.1</v>
      </c>
      <c r="N113" s="2">
        <v>134.1</v>
      </c>
      <c r="O113" s="13">
        <f>Causas[[#This Row],[min]]-Causas[[#This Row],[min reales]]</f>
        <v>0</v>
      </c>
      <c r="P113" s="2" t="s">
        <v>95</v>
      </c>
      <c r="Q113" s="2"/>
      <c r="R113" s="2"/>
    </row>
    <row r="114" spans="1:18" x14ac:dyDescent="0.25">
      <c r="A114" s="2" t="s">
        <v>255</v>
      </c>
      <c r="B114" s="2" t="s">
        <v>52</v>
      </c>
      <c r="D114" s="2" t="s">
        <v>14</v>
      </c>
      <c r="E114" s="4"/>
      <c r="G114" s="2" t="s">
        <v>19</v>
      </c>
      <c r="H114" s="4">
        <v>44022</v>
      </c>
      <c r="I114" s="36">
        <v>0.86648148148148152</v>
      </c>
      <c r="J114" s="4">
        <v>44022</v>
      </c>
      <c r="K114" s="36">
        <v>0.88939814814814822</v>
      </c>
      <c r="L114" s="2">
        <v>1980</v>
      </c>
      <c r="M114" s="12">
        <f>Causas[[#This Row],[parada_duracion (SEG)]]/60</f>
        <v>33</v>
      </c>
      <c r="N114" s="2">
        <v>33</v>
      </c>
      <c r="O114" s="13">
        <f>Causas[[#This Row],[min]]-Causas[[#This Row],[min reales]]</f>
        <v>0</v>
      </c>
      <c r="P114" s="2" t="s">
        <v>96</v>
      </c>
      <c r="Q114" s="2"/>
      <c r="R114" s="2"/>
    </row>
    <row r="115" spans="1:18" x14ac:dyDescent="0.25">
      <c r="A115" s="2" t="s">
        <v>255</v>
      </c>
      <c r="B115" s="2" t="s">
        <v>3</v>
      </c>
      <c r="D115" s="2" t="s">
        <v>4</v>
      </c>
      <c r="E115" s="4"/>
      <c r="G115" s="2" t="s">
        <v>19</v>
      </c>
      <c r="H115" s="4">
        <v>44023</v>
      </c>
      <c r="I115" s="36">
        <v>0.26444444444444443</v>
      </c>
      <c r="J115" s="4">
        <v>44023</v>
      </c>
      <c r="K115" s="36">
        <v>0.3175694444444444</v>
      </c>
      <c r="L115" s="2">
        <v>4590</v>
      </c>
      <c r="M115" s="12">
        <f>Causas[[#This Row],[parada_duracion (SEG)]]/60</f>
        <v>76.5</v>
      </c>
      <c r="N115" s="2">
        <v>0</v>
      </c>
      <c r="O115" s="13">
        <f>Causas[[#This Row],[min]]-Causas[[#This Row],[min reales]]</f>
        <v>76.5</v>
      </c>
      <c r="P115" s="6" t="s">
        <v>97</v>
      </c>
      <c r="Q115" s="2"/>
      <c r="R115" s="2"/>
    </row>
    <row r="116" spans="1:18" x14ac:dyDescent="0.25">
      <c r="A116" s="2" t="s">
        <v>255</v>
      </c>
      <c r="B116" s="2" t="s">
        <v>20</v>
      </c>
      <c r="D116" s="2" t="s">
        <v>15</v>
      </c>
      <c r="E116" s="4"/>
      <c r="G116" s="2" t="s">
        <v>19</v>
      </c>
      <c r="H116" s="4">
        <v>44023</v>
      </c>
      <c r="I116" s="36">
        <v>0.44653935185185184</v>
      </c>
      <c r="J116" s="4">
        <v>44023</v>
      </c>
      <c r="K116" s="36">
        <v>0.48854166666666665</v>
      </c>
      <c r="L116" s="2">
        <v>3629</v>
      </c>
      <c r="M116" s="12">
        <f>Causas[[#This Row],[parada_duracion (SEG)]]/60</f>
        <v>60.483333333333334</v>
      </c>
      <c r="N116" s="2">
        <v>0</v>
      </c>
      <c r="O116" s="13">
        <f>Causas[[#This Row],[min]]-Causas[[#This Row],[min reales]]</f>
        <v>60.483333333333334</v>
      </c>
      <c r="P116" s="6" t="s">
        <v>98</v>
      </c>
      <c r="Q116" s="2"/>
      <c r="R116" s="2"/>
    </row>
    <row r="117" spans="1:18" x14ac:dyDescent="0.25">
      <c r="A117" s="2" t="s">
        <v>255</v>
      </c>
      <c r="B117" s="2" t="s">
        <v>30</v>
      </c>
      <c r="D117" s="2" t="s">
        <v>35</v>
      </c>
      <c r="E117" s="4"/>
      <c r="G117" s="2" t="s">
        <v>19</v>
      </c>
      <c r="H117" s="4">
        <v>44023</v>
      </c>
      <c r="I117" s="36">
        <v>0.4834606481481481</v>
      </c>
      <c r="J117" s="4">
        <v>44023</v>
      </c>
      <c r="K117" s="36">
        <v>0.49775462962962963</v>
      </c>
      <c r="L117" s="2">
        <v>1235</v>
      </c>
      <c r="M117" s="19">
        <f>Causas[[#This Row],[parada_duracion (SEG)]]/60</f>
        <v>20.583333333333332</v>
      </c>
      <c r="O117" s="13">
        <f>Causas[[#This Row],[min]]-Causas[[#This Row],[min reales]]</f>
        <v>20.583333333333332</v>
      </c>
      <c r="P117" s="2" t="s">
        <v>255</v>
      </c>
      <c r="Q117" s="2" t="s">
        <v>255</v>
      </c>
      <c r="R117" s="2"/>
    </row>
    <row r="118" spans="1:18" x14ac:dyDescent="0.25">
      <c r="A118" s="2" t="s">
        <v>255</v>
      </c>
      <c r="B118" s="2" t="s">
        <v>20</v>
      </c>
      <c r="D118" s="2" t="s">
        <v>14</v>
      </c>
      <c r="E118" s="4"/>
      <c r="G118" s="2" t="s">
        <v>19</v>
      </c>
      <c r="H118" s="4">
        <v>44023</v>
      </c>
      <c r="I118" s="36">
        <v>0.49640046296296297</v>
      </c>
      <c r="J118" s="4">
        <v>44023</v>
      </c>
      <c r="K118" s="36">
        <v>0.50709490740740748</v>
      </c>
      <c r="L118" s="2">
        <v>924</v>
      </c>
      <c r="M118" s="12">
        <f>Causas[[#This Row],[parada_duracion (SEG)]]/60</f>
        <v>15.4</v>
      </c>
      <c r="O118" s="13">
        <f>Causas[[#This Row],[min]]-Causas[[#This Row],[min reales]]</f>
        <v>15.4</v>
      </c>
      <c r="P118" s="2" t="s">
        <v>255</v>
      </c>
      <c r="Q118" s="2" t="s">
        <v>255</v>
      </c>
      <c r="R118" s="2"/>
    </row>
    <row r="119" spans="1:18" x14ac:dyDescent="0.25">
      <c r="A119" s="2" t="s">
        <v>255</v>
      </c>
      <c r="B119" s="2" t="s">
        <v>20</v>
      </c>
      <c r="D119" s="2" t="s">
        <v>15</v>
      </c>
      <c r="E119" s="4"/>
      <c r="G119" s="2" t="s">
        <v>19</v>
      </c>
      <c r="H119" s="4">
        <v>44023</v>
      </c>
      <c r="I119" s="36">
        <v>0.56520833333333331</v>
      </c>
      <c r="J119" s="4">
        <v>44023</v>
      </c>
      <c r="K119" s="36">
        <v>0.58130787037037035</v>
      </c>
      <c r="L119" s="2">
        <v>1391</v>
      </c>
      <c r="M119" s="12">
        <f>Causas[[#This Row],[parada_duracion (SEG)]]/60</f>
        <v>23.183333333333334</v>
      </c>
      <c r="N119" s="2">
        <v>0</v>
      </c>
      <c r="O119" s="13">
        <f>Causas[[#This Row],[min]]-Causas[[#This Row],[min reales]]</f>
        <v>23.183333333333334</v>
      </c>
      <c r="P119" s="6" t="s">
        <v>99</v>
      </c>
      <c r="Q119" s="2"/>
      <c r="R119" s="2"/>
    </row>
    <row r="120" spans="1:18" x14ac:dyDescent="0.25">
      <c r="A120" s="2" t="s">
        <v>255</v>
      </c>
      <c r="B120" s="2" t="s">
        <v>20</v>
      </c>
      <c r="D120" s="2" t="s">
        <v>15</v>
      </c>
      <c r="E120" s="4"/>
      <c r="G120" s="2" t="s">
        <v>19</v>
      </c>
      <c r="H120" s="4">
        <v>44023</v>
      </c>
      <c r="I120" s="36">
        <v>0.63766203703703705</v>
      </c>
      <c r="J120" s="4">
        <v>44023</v>
      </c>
      <c r="K120" s="36">
        <v>0.7154166666666667</v>
      </c>
      <c r="L120" s="2">
        <v>6718</v>
      </c>
      <c r="M120" s="12">
        <f>Causas[[#This Row],[parada_duracion (SEG)]]/60</f>
        <v>111.96666666666667</v>
      </c>
      <c r="N120" s="2">
        <v>111.97</v>
      </c>
      <c r="O120" s="13">
        <f>Causas[[#This Row],[min]]-Causas[[#This Row],[min reales]]</f>
        <v>-3.3333333333303017E-3</v>
      </c>
      <c r="P120" s="2" t="s">
        <v>100</v>
      </c>
      <c r="Q120" s="2"/>
      <c r="R120" s="2"/>
    </row>
    <row r="121" spans="1:18" x14ac:dyDescent="0.25">
      <c r="A121" s="2" t="s">
        <v>255</v>
      </c>
      <c r="B121" s="2" t="s">
        <v>16</v>
      </c>
      <c r="D121" s="2" t="s">
        <v>17</v>
      </c>
      <c r="E121" s="4"/>
      <c r="G121" s="2" t="s">
        <v>19</v>
      </c>
      <c r="H121" s="4">
        <v>44025</v>
      </c>
      <c r="I121" s="36">
        <v>0.34040509259259261</v>
      </c>
      <c r="J121" s="4">
        <v>44025</v>
      </c>
      <c r="K121" s="36">
        <v>0.35337962962962965</v>
      </c>
      <c r="L121" s="2">
        <v>1121</v>
      </c>
      <c r="M121" s="12">
        <f>Causas[[#This Row],[parada_duracion (SEG)]]/60</f>
        <v>18.683333333333334</v>
      </c>
      <c r="N121" s="2">
        <v>18.68</v>
      </c>
      <c r="O121" s="13">
        <f>Causas[[#This Row],[min]]-Causas[[#This Row],[min reales]]</f>
        <v>3.3333333333338544E-3</v>
      </c>
      <c r="P121" s="2" t="s">
        <v>101</v>
      </c>
      <c r="Q121" s="2"/>
      <c r="R121" s="2"/>
    </row>
    <row r="122" spans="1:18" x14ac:dyDescent="0.25">
      <c r="A122" s="2" t="s">
        <v>255</v>
      </c>
      <c r="B122" s="2" t="s">
        <v>7</v>
      </c>
      <c r="D122" s="2" t="s">
        <v>8</v>
      </c>
      <c r="E122" s="4"/>
      <c r="G122" s="2" t="s">
        <v>9</v>
      </c>
      <c r="H122" s="4">
        <v>44025</v>
      </c>
      <c r="I122" s="36">
        <v>0.3868402777777778</v>
      </c>
      <c r="J122" s="4">
        <v>44025</v>
      </c>
      <c r="K122" s="36">
        <v>0.39393518518518517</v>
      </c>
      <c r="L122" s="2">
        <v>613</v>
      </c>
      <c r="M122" s="12">
        <f>Causas[[#This Row],[parada_duracion (SEG)]]/60</f>
        <v>10.216666666666667</v>
      </c>
      <c r="O122" s="13">
        <f>Causas[[#This Row],[min]]-Causas[[#This Row],[min reales]]</f>
        <v>10.216666666666667</v>
      </c>
      <c r="P122" s="2" t="s">
        <v>255</v>
      </c>
      <c r="Q122" s="2" t="s">
        <v>255</v>
      </c>
      <c r="R122" s="2"/>
    </row>
    <row r="123" spans="1:18" x14ac:dyDescent="0.25">
      <c r="A123" s="2" t="s">
        <v>255</v>
      </c>
      <c r="B123" s="2" t="s">
        <v>29</v>
      </c>
      <c r="D123" s="2" t="s">
        <v>12</v>
      </c>
      <c r="E123" s="4"/>
      <c r="G123" s="2" t="s">
        <v>9</v>
      </c>
      <c r="H123" s="4">
        <v>44025</v>
      </c>
      <c r="I123" s="36">
        <v>0.40383101851851855</v>
      </c>
      <c r="J123" s="4">
        <v>44025</v>
      </c>
      <c r="K123" s="36">
        <v>0.41812500000000002</v>
      </c>
      <c r="L123" s="2">
        <v>1235</v>
      </c>
      <c r="M123" s="12">
        <f>Causas[[#This Row],[parada_duracion (SEG)]]/60</f>
        <v>20.583333333333332</v>
      </c>
      <c r="O123" s="13">
        <f>Causas[[#This Row],[min]]-Causas[[#This Row],[min reales]]</f>
        <v>20.583333333333332</v>
      </c>
      <c r="P123" s="2" t="s">
        <v>255</v>
      </c>
      <c r="Q123" s="2" t="s">
        <v>255</v>
      </c>
      <c r="R123" s="2"/>
    </row>
    <row r="124" spans="1:18" x14ac:dyDescent="0.25">
      <c r="A124" s="2" t="s">
        <v>255</v>
      </c>
      <c r="B124" s="2" t="s">
        <v>49</v>
      </c>
      <c r="D124" s="2" t="s">
        <v>28</v>
      </c>
      <c r="E124" s="4"/>
      <c r="G124" s="2" t="s">
        <v>19</v>
      </c>
      <c r="H124" s="4">
        <v>44025</v>
      </c>
      <c r="I124" s="36">
        <v>0.41317129629629629</v>
      </c>
      <c r="J124" s="4">
        <v>44025</v>
      </c>
      <c r="K124" s="36">
        <v>0.42716435185185181</v>
      </c>
      <c r="L124" s="2">
        <v>1209</v>
      </c>
      <c r="M124" s="12">
        <f>Causas[[#This Row],[parada_duracion (SEG)]]/60</f>
        <v>20.149999999999999</v>
      </c>
      <c r="N124" s="2">
        <v>20.149999999999999</v>
      </c>
      <c r="O124" s="13">
        <f>Causas[[#This Row],[min]]-Causas[[#This Row],[min reales]]</f>
        <v>0</v>
      </c>
      <c r="P124" s="2" t="s">
        <v>102</v>
      </c>
      <c r="Q124" s="2"/>
      <c r="R124" s="2"/>
    </row>
    <row r="125" spans="1:18" x14ac:dyDescent="0.25">
      <c r="A125" s="2" t="s">
        <v>255</v>
      </c>
      <c r="B125" s="2" t="s">
        <v>52</v>
      </c>
      <c r="D125" s="2" t="s">
        <v>14</v>
      </c>
      <c r="E125" s="4"/>
      <c r="G125" s="2" t="s">
        <v>19</v>
      </c>
      <c r="H125" s="4">
        <v>44025</v>
      </c>
      <c r="I125" s="36">
        <v>0.63069444444444445</v>
      </c>
      <c r="J125" s="4">
        <v>44025</v>
      </c>
      <c r="K125" s="36">
        <v>0.65108796296296301</v>
      </c>
      <c r="L125" s="2">
        <v>1762</v>
      </c>
      <c r="M125" s="12">
        <f>Causas[[#This Row],[parada_duracion (SEG)]]/60</f>
        <v>29.366666666666667</v>
      </c>
      <c r="N125" s="2">
        <v>29.37</v>
      </c>
      <c r="O125" s="13">
        <f>Causas[[#This Row],[min]]-Causas[[#This Row],[min reales]]</f>
        <v>-3.3333333333338544E-3</v>
      </c>
      <c r="P125" s="2" t="s">
        <v>103</v>
      </c>
      <c r="Q125" s="2"/>
      <c r="R125" s="2"/>
    </row>
    <row r="126" spans="1:18" x14ac:dyDescent="0.25">
      <c r="A126" s="2" t="s">
        <v>255</v>
      </c>
      <c r="B126" s="2" t="s">
        <v>20</v>
      </c>
      <c r="D126" s="2" t="s">
        <v>8</v>
      </c>
      <c r="E126" s="4"/>
      <c r="G126" s="2" t="s">
        <v>19</v>
      </c>
      <c r="H126" s="4">
        <v>44025</v>
      </c>
      <c r="I126" s="36">
        <v>0.63370370370370377</v>
      </c>
      <c r="J126" s="4">
        <v>44025</v>
      </c>
      <c r="K126" s="36">
        <v>0.6590625</v>
      </c>
      <c r="L126" s="2">
        <v>2191</v>
      </c>
      <c r="M126" s="12">
        <f>Causas[[#This Row],[parada_duracion (SEG)]]/60</f>
        <v>36.516666666666666</v>
      </c>
      <c r="O126" s="13">
        <f>Causas[[#This Row],[min]]-Causas[[#This Row],[min reales]]</f>
        <v>36.516666666666666</v>
      </c>
      <c r="P126" s="2" t="s">
        <v>255</v>
      </c>
      <c r="Q126" s="2" t="s">
        <v>255</v>
      </c>
      <c r="R126" s="2"/>
    </row>
    <row r="127" spans="1:18" x14ac:dyDescent="0.25">
      <c r="A127" s="2" t="s">
        <v>255</v>
      </c>
      <c r="B127" s="2" t="s">
        <v>20</v>
      </c>
      <c r="D127" s="2" t="s">
        <v>33</v>
      </c>
      <c r="E127" s="4"/>
      <c r="G127" s="2" t="s">
        <v>19</v>
      </c>
      <c r="H127" s="4">
        <v>44025</v>
      </c>
      <c r="I127" s="36">
        <v>0.65331018518518513</v>
      </c>
      <c r="J127" s="4">
        <v>44025</v>
      </c>
      <c r="K127" s="36">
        <v>0.66371527777777783</v>
      </c>
      <c r="L127" s="2">
        <v>899</v>
      </c>
      <c r="M127" s="12">
        <f>Causas[[#This Row],[parada_duracion (SEG)]]/60</f>
        <v>14.983333333333333</v>
      </c>
      <c r="O127" s="13">
        <f>Causas[[#This Row],[min]]-Causas[[#This Row],[min reales]]</f>
        <v>14.983333333333333</v>
      </c>
      <c r="P127" s="2" t="s">
        <v>255</v>
      </c>
      <c r="Q127" s="2" t="s">
        <v>255</v>
      </c>
      <c r="R127" s="2"/>
    </row>
    <row r="128" spans="1:18" x14ac:dyDescent="0.25">
      <c r="A128" s="2" t="s">
        <v>255</v>
      </c>
      <c r="B128" s="2" t="s">
        <v>52</v>
      </c>
      <c r="D128" s="2" t="s">
        <v>14</v>
      </c>
      <c r="E128" s="4"/>
      <c r="G128" s="2" t="s">
        <v>19</v>
      </c>
      <c r="H128" s="4">
        <v>44025</v>
      </c>
      <c r="I128" s="36">
        <v>0.6908333333333333</v>
      </c>
      <c r="J128" s="4">
        <v>44025</v>
      </c>
      <c r="K128" s="36">
        <v>0.73091435185185183</v>
      </c>
      <c r="L128" s="2">
        <v>3463</v>
      </c>
      <c r="M128" s="12">
        <f>Causas[[#This Row],[parada_duracion (SEG)]]/60</f>
        <v>57.716666666666669</v>
      </c>
      <c r="O128" s="13">
        <f>Causas[[#This Row],[min]]-Causas[[#This Row],[min reales]]</f>
        <v>57.716666666666669</v>
      </c>
      <c r="P128" s="2" t="s">
        <v>255</v>
      </c>
      <c r="Q128" s="2" t="s">
        <v>255</v>
      </c>
      <c r="R128" s="2"/>
    </row>
    <row r="129" spans="1:18" x14ac:dyDescent="0.25">
      <c r="A129" s="2" t="s">
        <v>255</v>
      </c>
      <c r="B129" s="2" t="s">
        <v>20</v>
      </c>
      <c r="D129" s="2" t="s">
        <v>32</v>
      </c>
      <c r="E129" s="4"/>
      <c r="G129" s="2" t="s">
        <v>19</v>
      </c>
      <c r="H129" s="4">
        <v>44025</v>
      </c>
      <c r="I129" s="36">
        <v>0.7088310185185186</v>
      </c>
      <c r="J129" s="4">
        <v>44025</v>
      </c>
      <c r="K129" s="36">
        <v>0.7243750000000001</v>
      </c>
      <c r="L129" s="2">
        <v>1343</v>
      </c>
      <c r="M129" s="12">
        <f>Causas[[#This Row],[parada_duracion (SEG)]]/60</f>
        <v>22.383333333333333</v>
      </c>
      <c r="N129" s="2">
        <v>0</v>
      </c>
      <c r="O129" s="13">
        <f>Causas[[#This Row],[min]]-Causas[[#This Row],[min reales]]</f>
        <v>22.383333333333333</v>
      </c>
      <c r="P129" s="6" t="s">
        <v>104</v>
      </c>
      <c r="Q129" s="2"/>
      <c r="R129" s="2"/>
    </row>
    <row r="130" spans="1:18" x14ac:dyDescent="0.25">
      <c r="A130" s="2" t="s">
        <v>255</v>
      </c>
      <c r="B130" s="2" t="s">
        <v>3</v>
      </c>
      <c r="D130" s="2" t="s">
        <v>4</v>
      </c>
      <c r="E130" s="4"/>
      <c r="G130" s="2" t="s">
        <v>19</v>
      </c>
      <c r="H130" s="4">
        <v>44026</v>
      </c>
      <c r="I130" s="36">
        <v>0.10577546296296296</v>
      </c>
      <c r="J130" s="4">
        <v>44026</v>
      </c>
      <c r="K130" s="36">
        <v>0.12994212962962962</v>
      </c>
      <c r="L130" s="2">
        <v>2088</v>
      </c>
      <c r="M130" s="12">
        <f>Causas[[#This Row],[parada_duracion (SEG)]]/60</f>
        <v>34.799999999999997</v>
      </c>
      <c r="N130" s="2">
        <v>0</v>
      </c>
      <c r="O130" s="13">
        <f>Causas[[#This Row],[min]]-Causas[[#This Row],[min reales]]</f>
        <v>34.799999999999997</v>
      </c>
      <c r="P130" s="2" t="s">
        <v>105</v>
      </c>
      <c r="Q130" s="2"/>
      <c r="R130" s="2"/>
    </row>
    <row r="131" spans="1:18" x14ac:dyDescent="0.25">
      <c r="A131" s="2" t="s">
        <v>255</v>
      </c>
      <c r="B131" s="2" t="s">
        <v>20</v>
      </c>
      <c r="D131" s="2" t="s">
        <v>15</v>
      </c>
      <c r="E131" s="4"/>
      <c r="G131" s="2" t="s">
        <v>19</v>
      </c>
      <c r="H131" s="4">
        <v>44026</v>
      </c>
      <c r="I131" s="36">
        <v>0.27378472222222222</v>
      </c>
      <c r="J131" s="4">
        <v>44026</v>
      </c>
      <c r="K131" s="36">
        <v>0.29616898148148146</v>
      </c>
      <c r="L131" s="2">
        <v>1934</v>
      </c>
      <c r="M131" s="12">
        <f>Causas[[#This Row],[parada_duracion (SEG)]]/60</f>
        <v>32.233333333333334</v>
      </c>
      <c r="N131" s="2">
        <v>0</v>
      </c>
      <c r="O131" s="13">
        <f>Causas[[#This Row],[min]]-Causas[[#This Row],[min reales]]</f>
        <v>32.233333333333334</v>
      </c>
      <c r="P131" s="6" t="s">
        <v>106</v>
      </c>
      <c r="Q131" s="2"/>
      <c r="R131" s="2"/>
    </row>
    <row r="132" spans="1:18" ht="30" x14ac:dyDescent="0.25">
      <c r="A132" s="2" t="s">
        <v>255</v>
      </c>
      <c r="B132" s="2" t="s">
        <v>7</v>
      </c>
      <c r="D132" s="2" t="s">
        <v>8</v>
      </c>
      <c r="E132" s="4"/>
      <c r="G132" s="2" t="s">
        <v>9</v>
      </c>
      <c r="H132" s="4">
        <v>44026</v>
      </c>
      <c r="I132" s="36">
        <v>0.35596064814814815</v>
      </c>
      <c r="J132" s="4">
        <v>44026</v>
      </c>
      <c r="K132" s="36">
        <v>0.55572916666666672</v>
      </c>
      <c r="L132" s="2">
        <v>17260</v>
      </c>
      <c r="M132" s="12">
        <f>Causas[[#This Row],[parada_duracion (SEG)]]/60</f>
        <v>287.66666666666669</v>
      </c>
      <c r="N132" s="2">
        <v>287.67</v>
      </c>
      <c r="O132" s="13">
        <f>Causas[[#This Row],[min]]-Causas[[#This Row],[min reales]]</f>
        <v>-3.3333333333303017E-3</v>
      </c>
      <c r="P132" s="8" t="s">
        <v>107</v>
      </c>
      <c r="Q132" s="2"/>
      <c r="R132" s="2"/>
    </row>
    <row r="133" spans="1:18" x14ac:dyDescent="0.25">
      <c r="A133" s="2" t="s">
        <v>255</v>
      </c>
      <c r="B133" s="2" t="s">
        <v>24</v>
      </c>
      <c r="D133" s="2" t="s">
        <v>17</v>
      </c>
      <c r="E133" s="4"/>
      <c r="G133" s="2" t="s">
        <v>9</v>
      </c>
      <c r="H133" s="4">
        <v>44026</v>
      </c>
      <c r="I133" s="36">
        <v>0.39310185185185187</v>
      </c>
      <c r="J133" s="4">
        <v>44026</v>
      </c>
      <c r="K133" s="36">
        <v>0.54376157407407411</v>
      </c>
      <c r="L133" s="2">
        <v>13017</v>
      </c>
      <c r="M133" s="12">
        <f>Causas[[#This Row],[parada_duracion (SEG)]]/60</f>
        <v>216.95</v>
      </c>
      <c r="N133" s="2">
        <v>216.95</v>
      </c>
      <c r="O133" s="13">
        <f>Causas[[#This Row],[min]]-Causas[[#This Row],[min reales]]</f>
        <v>0</v>
      </c>
      <c r="P133" s="8" t="s">
        <v>108</v>
      </c>
      <c r="Q133" s="2"/>
      <c r="R133" s="2"/>
    </row>
    <row r="134" spans="1:18" ht="30" x14ac:dyDescent="0.25">
      <c r="A134" s="2" t="s">
        <v>255</v>
      </c>
      <c r="B134" s="2" t="s">
        <v>31</v>
      </c>
      <c r="D134" s="2" t="s">
        <v>4</v>
      </c>
      <c r="E134" s="4"/>
      <c r="G134" s="2" t="s">
        <v>19</v>
      </c>
      <c r="H134" s="4">
        <v>44026</v>
      </c>
      <c r="I134" s="36">
        <v>0.39747685185185189</v>
      </c>
      <c r="J134" s="4">
        <v>44026</v>
      </c>
      <c r="K134" s="36">
        <v>0.41287037037037039</v>
      </c>
      <c r="L134" s="2">
        <v>1330</v>
      </c>
      <c r="M134" s="12">
        <f>Causas[[#This Row],[parada_duracion (SEG)]]/60</f>
        <v>22.166666666666668</v>
      </c>
      <c r="N134" s="2">
        <v>0</v>
      </c>
      <c r="O134" s="13">
        <f>Causas[[#This Row],[min]]-Causas[[#This Row],[min reales]]</f>
        <v>22.166666666666668</v>
      </c>
      <c r="P134" s="9" t="s">
        <v>267</v>
      </c>
      <c r="Q134" s="2"/>
      <c r="R134" s="2"/>
    </row>
    <row r="135" spans="1:18" ht="30" x14ac:dyDescent="0.25">
      <c r="A135" s="2" t="s">
        <v>255</v>
      </c>
      <c r="B135" s="2" t="s">
        <v>31</v>
      </c>
      <c r="D135" s="2" t="s">
        <v>4</v>
      </c>
      <c r="E135" s="4"/>
      <c r="G135" s="2" t="s">
        <v>19</v>
      </c>
      <c r="H135" s="4">
        <v>44026</v>
      </c>
      <c r="I135" s="36">
        <v>0.44975694444444447</v>
      </c>
      <c r="J135" s="4">
        <v>44026</v>
      </c>
      <c r="K135" s="36">
        <v>0.46334490740740741</v>
      </c>
      <c r="L135" s="2">
        <v>1174</v>
      </c>
      <c r="M135" s="12">
        <f>Causas[[#This Row],[parada_duracion (SEG)]]/60</f>
        <v>19.566666666666666</v>
      </c>
      <c r="N135" s="2">
        <v>0</v>
      </c>
      <c r="O135" s="13">
        <f>Causas[[#This Row],[min]]-Causas[[#This Row],[min reales]]</f>
        <v>19.566666666666666</v>
      </c>
      <c r="P135" s="9" t="s">
        <v>109</v>
      </c>
      <c r="Q135" s="2"/>
      <c r="R135" s="2"/>
    </row>
    <row r="136" spans="1:18" x14ac:dyDescent="0.25">
      <c r="A136" s="2" t="s">
        <v>255</v>
      </c>
      <c r="B136" s="2" t="s">
        <v>13</v>
      </c>
      <c r="D136" s="2" t="s">
        <v>12</v>
      </c>
      <c r="E136" s="4"/>
      <c r="G136" s="2" t="s">
        <v>19</v>
      </c>
      <c r="H136" s="4">
        <v>44026</v>
      </c>
      <c r="I136" s="36">
        <v>0.65309027777777773</v>
      </c>
      <c r="J136" s="4">
        <v>44026</v>
      </c>
      <c r="K136" s="36">
        <v>0.66799768518518521</v>
      </c>
      <c r="L136" s="2">
        <v>1288</v>
      </c>
      <c r="M136" s="12">
        <f>Causas[[#This Row],[parada_duracion (SEG)]]/60</f>
        <v>21.466666666666665</v>
      </c>
      <c r="N136" s="2">
        <v>0</v>
      </c>
      <c r="O136" s="13">
        <f>Causas[[#This Row],[min]]-Causas[[#This Row],[min reales]]</f>
        <v>21.466666666666665</v>
      </c>
      <c r="P136" s="2" t="s">
        <v>110</v>
      </c>
      <c r="Q136" s="2"/>
      <c r="R136" s="2"/>
    </row>
    <row r="137" spans="1:18" x14ac:dyDescent="0.25">
      <c r="A137" s="2" t="s">
        <v>255</v>
      </c>
      <c r="B137" s="2" t="s">
        <v>20</v>
      </c>
      <c r="D137" s="2" t="s">
        <v>32</v>
      </c>
      <c r="E137" s="4"/>
      <c r="G137" s="2" t="s">
        <v>19</v>
      </c>
      <c r="H137" s="4">
        <v>44026</v>
      </c>
      <c r="I137" s="36">
        <v>0.69526620370370373</v>
      </c>
      <c r="J137" s="4">
        <v>44026</v>
      </c>
      <c r="K137" s="36">
        <v>0.73773148148148149</v>
      </c>
      <c r="L137" s="2">
        <v>3669</v>
      </c>
      <c r="M137" s="12">
        <f>Causas[[#This Row],[parada_duracion (SEG)]]/60</f>
        <v>61.15</v>
      </c>
      <c r="N137" s="2">
        <v>61.15</v>
      </c>
      <c r="O137" s="13">
        <f>Causas[[#This Row],[min]]-Causas[[#This Row],[min reales]]</f>
        <v>0</v>
      </c>
      <c r="P137" s="2" t="s">
        <v>111</v>
      </c>
      <c r="Q137" s="2"/>
      <c r="R137" s="2"/>
    </row>
    <row r="138" spans="1:18" x14ac:dyDescent="0.25">
      <c r="A138" s="2" t="s">
        <v>255</v>
      </c>
      <c r="B138" s="2" t="s">
        <v>5</v>
      </c>
      <c r="D138" s="2" t="s">
        <v>14</v>
      </c>
      <c r="E138" s="4"/>
      <c r="G138" s="2" t="s">
        <v>9</v>
      </c>
      <c r="H138" s="4">
        <v>44026</v>
      </c>
      <c r="I138" s="36">
        <v>0.7456018518518519</v>
      </c>
      <c r="J138" s="4">
        <v>44026</v>
      </c>
      <c r="K138" s="36">
        <v>0.76643518518518527</v>
      </c>
      <c r="L138" s="2">
        <v>1800</v>
      </c>
      <c r="M138" s="12">
        <f>Causas[[#This Row],[parada_duracion (SEG)]]/60</f>
        <v>30</v>
      </c>
      <c r="N138" s="2">
        <v>30</v>
      </c>
      <c r="O138" s="13">
        <f>Causas[[#This Row],[min]]-Causas[[#This Row],[min reales]]</f>
        <v>0</v>
      </c>
      <c r="P138" s="2" t="s">
        <v>112</v>
      </c>
      <c r="Q138" s="2"/>
      <c r="R138" s="2"/>
    </row>
    <row r="139" spans="1:18" x14ac:dyDescent="0.25">
      <c r="A139" s="2" t="s">
        <v>255</v>
      </c>
      <c r="B139" s="2" t="s">
        <v>20</v>
      </c>
      <c r="D139" s="2" t="s">
        <v>25</v>
      </c>
      <c r="E139" s="4"/>
      <c r="G139" s="2" t="s">
        <v>9</v>
      </c>
      <c r="H139" s="4">
        <v>44026</v>
      </c>
      <c r="I139" s="36">
        <v>0.84201388888888884</v>
      </c>
      <c r="J139" s="4">
        <v>44026</v>
      </c>
      <c r="K139" s="36">
        <v>0.86453703703703699</v>
      </c>
      <c r="L139" s="2">
        <v>1946</v>
      </c>
      <c r="M139" s="12">
        <f>Causas[[#This Row],[parada_duracion (SEG)]]/60</f>
        <v>32.43333333333333</v>
      </c>
      <c r="N139" s="2">
        <v>0</v>
      </c>
      <c r="O139" s="13">
        <f>Causas[[#This Row],[min]]-Causas[[#This Row],[min reales]]</f>
        <v>32.43333333333333</v>
      </c>
      <c r="P139" s="9" t="s">
        <v>113</v>
      </c>
      <c r="Q139" s="2"/>
      <c r="R139" s="2"/>
    </row>
    <row r="140" spans="1:18" ht="30" x14ac:dyDescent="0.25">
      <c r="A140" s="2" t="s">
        <v>255</v>
      </c>
      <c r="B140" s="2" t="s">
        <v>20</v>
      </c>
      <c r="D140" s="2" t="s">
        <v>33</v>
      </c>
      <c r="E140" s="4"/>
      <c r="G140" s="2" t="s">
        <v>19</v>
      </c>
      <c r="H140" s="4">
        <v>44026</v>
      </c>
      <c r="I140" s="36">
        <v>0.84665509259259253</v>
      </c>
      <c r="J140" s="4">
        <v>44026</v>
      </c>
      <c r="K140" s="36">
        <v>0.87532407407407409</v>
      </c>
      <c r="L140" s="2">
        <v>2477</v>
      </c>
      <c r="M140" s="12">
        <f>Causas[[#This Row],[parada_duracion (SEG)]]/60</f>
        <v>41.283333333333331</v>
      </c>
      <c r="N140" s="2">
        <v>0</v>
      </c>
      <c r="O140" s="13">
        <f>Causas[[#This Row],[min]]-Causas[[#This Row],[min reales]]</f>
        <v>41.283333333333331</v>
      </c>
      <c r="P140" s="2" t="s">
        <v>114</v>
      </c>
      <c r="Q140" s="2"/>
      <c r="R140" s="2"/>
    </row>
    <row r="141" spans="1:18" x14ac:dyDescent="0.25">
      <c r="A141" s="2" t="s">
        <v>255</v>
      </c>
      <c r="B141" s="2" t="s">
        <v>20</v>
      </c>
      <c r="D141" s="2" t="s">
        <v>8</v>
      </c>
      <c r="E141" s="4"/>
      <c r="G141" s="2" t="s">
        <v>19</v>
      </c>
      <c r="H141" s="4">
        <v>44026</v>
      </c>
      <c r="I141" s="36">
        <v>0.87635416666666666</v>
      </c>
      <c r="J141" s="4">
        <v>44026</v>
      </c>
      <c r="K141" s="36">
        <v>0.88608796296296299</v>
      </c>
      <c r="L141" s="2">
        <v>841</v>
      </c>
      <c r="M141" s="12">
        <f>Causas[[#This Row],[parada_duracion (SEG)]]/60</f>
        <v>14.016666666666667</v>
      </c>
      <c r="N141" s="2">
        <v>0</v>
      </c>
      <c r="O141" s="13">
        <f>Causas[[#This Row],[min]]-Causas[[#This Row],[min reales]]</f>
        <v>14.016666666666667</v>
      </c>
      <c r="P141" s="2" t="s">
        <v>115</v>
      </c>
      <c r="Q141" s="2"/>
      <c r="R141" s="2"/>
    </row>
    <row r="142" spans="1:18" x14ac:dyDescent="0.25">
      <c r="A142" s="2" t="s">
        <v>255</v>
      </c>
      <c r="B142" s="2" t="s">
        <v>7</v>
      </c>
      <c r="D142" s="2" t="s">
        <v>8</v>
      </c>
      <c r="E142" s="4"/>
      <c r="G142" s="2" t="s">
        <v>9</v>
      </c>
      <c r="H142" s="4">
        <v>44027</v>
      </c>
      <c r="I142" s="36">
        <v>0.25263888888888891</v>
      </c>
      <c r="J142" s="4">
        <v>44027</v>
      </c>
      <c r="K142" s="36">
        <v>0.26983796296296297</v>
      </c>
      <c r="L142" s="2">
        <v>1486</v>
      </c>
      <c r="M142" s="12">
        <f>Causas[[#This Row],[parada_duracion (SEG)]]/60</f>
        <v>24.766666666666666</v>
      </c>
      <c r="N142" s="2">
        <v>24.77</v>
      </c>
      <c r="O142" s="13">
        <f>Causas[[#This Row],[min]]-Causas[[#This Row],[min reales]]</f>
        <v>-3.3333333333338544E-3</v>
      </c>
      <c r="P142" s="7" t="s">
        <v>116</v>
      </c>
      <c r="Q142" s="2"/>
      <c r="R142" s="2"/>
    </row>
    <row r="143" spans="1:18" x14ac:dyDescent="0.25">
      <c r="A143" s="2" t="s">
        <v>255</v>
      </c>
      <c r="B143" s="2" t="s">
        <v>20</v>
      </c>
      <c r="D143" s="2" t="s">
        <v>25</v>
      </c>
      <c r="E143" s="4"/>
      <c r="G143" s="2" t="s">
        <v>9</v>
      </c>
      <c r="H143" s="4">
        <v>44027</v>
      </c>
      <c r="I143" s="36">
        <v>0.31364583333333335</v>
      </c>
      <c r="J143" s="4">
        <v>44027</v>
      </c>
      <c r="K143" s="36">
        <v>0.32170138888888888</v>
      </c>
      <c r="L143" s="2">
        <v>696</v>
      </c>
      <c r="M143" s="12">
        <f>Causas[[#This Row],[parada_duracion (SEG)]]/60</f>
        <v>11.6</v>
      </c>
      <c r="N143" s="2">
        <v>0</v>
      </c>
      <c r="O143" s="13">
        <f>Causas[[#This Row],[min]]-Causas[[#This Row],[min reales]]</f>
        <v>11.6</v>
      </c>
      <c r="P143" s="9" t="s">
        <v>117</v>
      </c>
      <c r="Q143" s="2"/>
      <c r="R143" s="2"/>
    </row>
    <row r="144" spans="1:18" x14ac:dyDescent="0.25">
      <c r="A144" s="2" t="s">
        <v>255</v>
      </c>
      <c r="B144" s="2" t="s">
        <v>20</v>
      </c>
      <c r="D144" s="2" t="s">
        <v>15</v>
      </c>
      <c r="E144" s="4"/>
      <c r="G144" s="2" t="s">
        <v>19</v>
      </c>
      <c r="H144" s="4">
        <v>44027</v>
      </c>
      <c r="I144" s="36">
        <v>0.46194444444444444</v>
      </c>
      <c r="J144" s="4">
        <v>44027</v>
      </c>
      <c r="K144" s="36">
        <v>0.47585648148148146</v>
      </c>
      <c r="L144" s="2">
        <v>1202</v>
      </c>
      <c r="M144" s="12">
        <f>Causas[[#This Row],[parada_duracion (SEG)]]/60</f>
        <v>20.033333333333335</v>
      </c>
      <c r="N144" s="2">
        <v>20.03</v>
      </c>
      <c r="O144" s="13">
        <f>Causas[[#This Row],[min]]-Causas[[#This Row],[min reales]]</f>
        <v>3.3333333333338544E-3</v>
      </c>
      <c r="P144" s="2" t="s">
        <v>118</v>
      </c>
      <c r="Q144" s="2"/>
      <c r="R144" s="2"/>
    </row>
    <row r="145" spans="1:18" x14ac:dyDescent="0.25">
      <c r="A145" s="2" t="s">
        <v>255</v>
      </c>
      <c r="B145" s="2" t="s">
        <v>20</v>
      </c>
      <c r="D145" s="2" t="s">
        <v>25</v>
      </c>
      <c r="E145" s="4"/>
      <c r="G145" s="2" t="s">
        <v>9</v>
      </c>
      <c r="H145" s="4">
        <v>44027</v>
      </c>
      <c r="I145" s="36">
        <v>0.64327546296296301</v>
      </c>
      <c r="J145" s="4">
        <v>44027</v>
      </c>
      <c r="K145" s="36">
        <v>0.65395833333333331</v>
      </c>
      <c r="L145" s="2">
        <v>923</v>
      </c>
      <c r="M145" s="12">
        <f>Causas[[#This Row],[parada_duracion (SEG)]]/60</f>
        <v>15.383333333333333</v>
      </c>
      <c r="N145" s="2">
        <v>0</v>
      </c>
      <c r="O145" s="13">
        <f>Causas[[#This Row],[min]]-Causas[[#This Row],[min reales]]</f>
        <v>15.383333333333333</v>
      </c>
      <c r="P145" s="9" t="s">
        <v>119</v>
      </c>
      <c r="Q145" s="2"/>
      <c r="R145" s="2"/>
    </row>
    <row r="146" spans="1:18" x14ac:dyDescent="0.25">
      <c r="A146" s="2" t="s">
        <v>255</v>
      </c>
      <c r="B146" s="2" t="s">
        <v>20</v>
      </c>
      <c r="D146" s="2" t="s">
        <v>11</v>
      </c>
      <c r="E146" s="4"/>
      <c r="G146" s="2" t="s">
        <v>9</v>
      </c>
      <c r="H146" s="4">
        <v>44027</v>
      </c>
      <c r="I146" s="36">
        <v>0.68089120370370371</v>
      </c>
      <c r="J146" s="4">
        <v>44028</v>
      </c>
      <c r="K146" s="36">
        <v>0.27278935185185188</v>
      </c>
      <c r="L146" s="2">
        <v>51140</v>
      </c>
      <c r="M146" s="12">
        <f>Causas[[#This Row],[parada_duracion (SEG)]]/60</f>
        <v>852.33333333333337</v>
      </c>
      <c r="N146" s="2">
        <v>0</v>
      </c>
      <c r="O146" s="13">
        <f>Causas[[#This Row],[min]]-Causas[[#This Row],[min reales]]</f>
        <v>852.33333333333337</v>
      </c>
      <c r="P146" s="2" t="s">
        <v>120</v>
      </c>
      <c r="Q146" s="2"/>
      <c r="R146" s="2"/>
    </row>
    <row r="147" spans="1:18" x14ac:dyDescent="0.25">
      <c r="A147" s="2" t="s">
        <v>255</v>
      </c>
      <c r="B147" s="2" t="s">
        <v>20</v>
      </c>
      <c r="D147" s="2" t="s">
        <v>15</v>
      </c>
      <c r="E147" s="4"/>
      <c r="G147" s="2" t="s">
        <v>19</v>
      </c>
      <c r="H147" s="4">
        <v>44027</v>
      </c>
      <c r="I147" s="36">
        <v>0.70538194444444446</v>
      </c>
      <c r="J147" s="4">
        <v>44027</v>
      </c>
      <c r="K147" s="36">
        <v>0.7270833333333333</v>
      </c>
      <c r="L147" s="2">
        <v>1875</v>
      </c>
      <c r="M147" s="12">
        <f>Causas[[#This Row],[parada_duracion (SEG)]]/60</f>
        <v>31.25</v>
      </c>
      <c r="N147" s="2">
        <v>31.25</v>
      </c>
      <c r="O147" s="13">
        <f>Causas[[#This Row],[min]]-Causas[[#This Row],[min reales]]</f>
        <v>0</v>
      </c>
      <c r="P147" s="2" t="s">
        <v>121</v>
      </c>
      <c r="Q147" s="2"/>
      <c r="R147" s="2"/>
    </row>
    <row r="148" spans="1:18" x14ac:dyDescent="0.25">
      <c r="A148" s="2" t="s">
        <v>255</v>
      </c>
      <c r="B148" s="2" t="s">
        <v>24</v>
      </c>
      <c r="D148" s="2" t="s">
        <v>17</v>
      </c>
      <c r="E148" s="4"/>
      <c r="G148" s="2" t="s">
        <v>9</v>
      </c>
      <c r="H148" s="4">
        <v>44027</v>
      </c>
      <c r="I148" s="36">
        <v>0.70622685185185186</v>
      </c>
      <c r="J148" s="4">
        <v>44027</v>
      </c>
      <c r="K148" s="36">
        <v>0.72550925925925924</v>
      </c>
      <c r="L148" s="2">
        <v>1666</v>
      </c>
      <c r="M148" s="12">
        <f>Causas[[#This Row],[parada_duracion (SEG)]]/60</f>
        <v>27.766666666666666</v>
      </c>
      <c r="N148" s="2">
        <v>27.77</v>
      </c>
      <c r="O148" s="13">
        <f>Causas[[#This Row],[min]]-Causas[[#This Row],[min reales]]</f>
        <v>-3.3333333333338544E-3</v>
      </c>
      <c r="P148" s="2" t="s">
        <v>121</v>
      </c>
      <c r="Q148" s="2"/>
      <c r="R148" s="2"/>
    </row>
    <row r="149" spans="1:18" x14ac:dyDescent="0.25">
      <c r="A149" s="2" t="s">
        <v>255</v>
      </c>
      <c r="B149" s="2" t="s">
        <v>21</v>
      </c>
      <c r="D149" s="2" t="s">
        <v>6</v>
      </c>
      <c r="E149" s="4"/>
      <c r="G149" s="2" t="s">
        <v>9</v>
      </c>
      <c r="H149" s="4">
        <v>44027</v>
      </c>
      <c r="I149" s="36">
        <v>0.71131944444444439</v>
      </c>
      <c r="J149" s="4">
        <v>44027</v>
      </c>
      <c r="K149" s="36">
        <v>0.73199074074074078</v>
      </c>
      <c r="L149" s="2">
        <v>1786</v>
      </c>
      <c r="M149" s="12">
        <f>Causas[[#This Row],[parada_duracion (SEG)]]/60</f>
        <v>29.766666666666666</v>
      </c>
      <c r="N149" s="2">
        <v>29.77</v>
      </c>
      <c r="O149" s="13">
        <f>Causas[[#This Row],[min]]-Causas[[#This Row],[min reales]]</f>
        <v>-3.3333333333338544E-3</v>
      </c>
      <c r="P149" s="2" t="s">
        <v>122</v>
      </c>
      <c r="Q149" s="2"/>
      <c r="R149" s="2"/>
    </row>
    <row r="150" spans="1:18" x14ac:dyDescent="0.25">
      <c r="A150" s="2" t="s">
        <v>255</v>
      </c>
      <c r="B150" s="2" t="s">
        <v>30</v>
      </c>
      <c r="D150" s="2" t="s">
        <v>10</v>
      </c>
      <c r="E150" s="4"/>
      <c r="G150" s="2" t="s">
        <v>9</v>
      </c>
      <c r="H150" s="4">
        <v>44027</v>
      </c>
      <c r="I150" s="36">
        <v>0.73041666666666671</v>
      </c>
      <c r="J150" s="4">
        <v>44027</v>
      </c>
      <c r="K150" s="36">
        <v>0.74997685185185192</v>
      </c>
      <c r="L150" s="2">
        <v>1690</v>
      </c>
      <c r="M150" s="12">
        <f>Causas[[#This Row],[parada_duracion (SEG)]]/60</f>
        <v>28.166666666666668</v>
      </c>
      <c r="N150" s="2">
        <v>28.17</v>
      </c>
      <c r="O150" s="13">
        <f>Causas[[#This Row],[min]]-Causas[[#This Row],[min reales]]</f>
        <v>-3.3333333333338544E-3</v>
      </c>
      <c r="P150" s="2" t="s">
        <v>123</v>
      </c>
      <c r="Q150" s="2"/>
      <c r="R150" s="2"/>
    </row>
    <row r="151" spans="1:18" x14ac:dyDescent="0.25">
      <c r="A151" s="2" t="s">
        <v>255</v>
      </c>
      <c r="B151" s="2" t="s">
        <v>22</v>
      </c>
      <c r="D151" s="2" t="s">
        <v>32</v>
      </c>
      <c r="E151" s="4"/>
      <c r="G151" s="2" t="s">
        <v>9</v>
      </c>
      <c r="H151" s="4">
        <v>44027</v>
      </c>
      <c r="I151" s="36">
        <v>0.74233796296296306</v>
      </c>
      <c r="J151" s="4">
        <v>44027</v>
      </c>
      <c r="K151" s="36">
        <v>0.75601851851851853</v>
      </c>
      <c r="L151" s="2">
        <v>1182</v>
      </c>
      <c r="M151" s="12">
        <f>Causas[[#This Row],[parada_duracion (SEG)]]/60</f>
        <v>19.7</v>
      </c>
      <c r="N151" s="2">
        <v>19.7</v>
      </c>
      <c r="O151" s="13">
        <f>Causas[[#This Row],[min]]-Causas[[#This Row],[min reales]]</f>
        <v>0</v>
      </c>
      <c r="P151" s="2" t="s">
        <v>124</v>
      </c>
      <c r="Q151" s="2"/>
      <c r="R151" s="2"/>
    </row>
    <row r="152" spans="1:18" x14ac:dyDescent="0.25">
      <c r="A152" s="2" t="s">
        <v>255</v>
      </c>
      <c r="B152" s="2" t="s">
        <v>30</v>
      </c>
      <c r="D152" s="2" t="s">
        <v>10</v>
      </c>
      <c r="E152" s="4"/>
      <c r="G152" s="2" t="s">
        <v>19</v>
      </c>
      <c r="H152" s="4">
        <v>44027</v>
      </c>
      <c r="I152" s="36">
        <v>0.75005787037037042</v>
      </c>
      <c r="J152" s="4">
        <v>44027</v>
      </c>
      <c r="K152" s="36">
        <v>0.77527777777777773</v>
      </c>
      <c r="L152" s="2">
        <v>2179</v>
      </c>
      <c r="M152" s="12">
        <f>Causas[[#This Row],[parada_duracion (SEG)]]/60</f>
        <v>36.31666666666667</v>
      </c>
      <c r="N152" s="2">
        <v>36.32</v>
      </c>
      <c r="O152" s="13">
        <f>Causas[[#This Row],[min]]-Causas[[#This Row],[min reales]]</f>
        <v>-3.3333333333303017E-3</v>
      </c>
      <c r="P152" s="2" t="s">
        <v>125</v>
      </c>
      <c r="Q152" s="2"/>
      <c r="R152" s="2"/>
    </row>
    <row r="153" spans="1:18" x14ac:dyDescent="0.25">
      <c r="A153" s="2" t="s">
        <v>255</v>
      </c>
      <c r="B153" s="2" t="s">
        <v>21</v>
      </c>
      <c r="D153" s="2" t="s">
        <v>6</v>
      </c>
      <c r="E153" s="4"/>
      <c r="G153" s="2" t="s">
        <v>19</v>
      </c>
      <c r="H153" s="4">
        <v>44027</v>
      </c>
      <c r="I153" s="36">
        <v>0.76350694444444445</v>
      </c>
      <c r="J153" s="4">
        <v>44027</v>
      </c>
      <c r="K153" s="36">
        <v>0.77444444444444438</v>
      </c>
      <c r="L153" s="2">
        <v>945</v>
      </c>
      <c r="M153" s="12">
        <f>Causas[[#This Row],[parada_duracion (SEG)]]/60</f>
        <v>15.75</v>
      </c>
      <c r="N153" s="2">
        <v>15.75</v>
      </c>
      <c r="O153" s="13">
        <f>Causas[[#This Row],[min]]-Causas[[#This Row],[min reales]]</f>
        <v>0</v>
      </c>
      <c r="P153" s="2" t="s">
        <v>126</v>
      </c>
      <c r="Q153" s="2"/>
      <c r="R153" s="2"/>
    </row>
    <row r="154" spans="1:18" x14ac:dyDescent="0.25">
      <c r="A154" s="2" t="s">
        <v>255</v>
      </c>
      <c r="B154" s="2" t="s">
        <v>20</v>
      </c>
      <c r="D154" s="2" t="s">
        <v>35</v>
      </c>
      <c r="E154" s="4"/>
      <c r="G154" s="2" t="s">
        <v>9</v>
      </c>
      <c r="H154" s="4">
        <v>44027</v>
      </c>
      <c r="I154" s="36">
        <v>0.76399305555555552</v>
      </c>
      <c r="J154" s="4">
        <v>44027</v>
      </c>
      <c r="K154" s="36">
        <v>0.77879629629629632</v>
      </c>
      <c r="L154" s="2">
        <v>1279</v>
      </c>
      <c r="M154" s="19">
        <f>Causas[[#This Row],[parada_duracion (SEG)]]/60</f>
        <v>21.316666666666666</v>
      </c>
      <c r="N154" s="2">
        <v>21.32</v>
      </c>
      <c r="O154" s="13">
        <f>Causas[[#This Row],[min]]-Causas[[#This Row],[min reales]]</f>
        <v>-3.3333333333338544E-3</v>
      </c>
      <c r="P154" s="2" t="s">
        <v>127</v>
      </c>
      <c r="Q154" s="2" t="s">
        <v>806</v>
      </c>
      <c r="R154" s="2"/>
    </row>
    <row r="155" spans="1:18" x14ac:dyDescent="0.25">
      <c r="A155" s="2" t="s">
        <v>255</v>
      </c>
      <c r="B155" s="2" t="s">
        <v>36</v>
      </c>
      <c r="D155" s="2" t="s">
        <v>4</v>
      </c>
      <c r="E155" s="4"/>
      <c r="G155" s="2" t="s">
        <v>19</v>
      </c>
      <c r="H155" s="4">
        <v>44027</v>
      </c>
      <c r="I155" s="36">
        <v>0.82302083333333342</v>
      </c>
      <c r="J155" s="4">
        <v>44027</v>
      </c>
      <c r="K155" s="36">
        <v>0.85416666666666663</v>
      </c>
      <c r="L155" s="2">
        <v>2691</v>
      </c>
      <c r="M155" s="12">
        <f>Causas[[#This Row],[parada_duracion (SEG)]]/60</f>
        <v>44.85</v>
      </c>
      <c r="N155" s="2">
        <v>44.85</v>
      </c>
      <c r="O155" s="13">
        <f>Causas[[#This Row],[min]]-Causas[[#This Row],[min reales]]</f>
        <v>0</v>
      </c>
      <c r="P155" s="2" t="s">
        <v>128</v>
      </c>
      <c r="Q155" s="2"/>
      <c r="R155" s="2"/>
    </row>
    <row r="156" spans="1:18" x14ac:dyDescent="0.25">
      <c r="A156" s="2" t="s">
        <v>255</v>
      </c>
      <c r="B156" s="2" t="s">
        <v>3</v>
      </c>
      <c r="D156" s="2" t="s">
        <v>4</v>
      </c>
      <c r="E156" s="4"/>
      <c r="G156" s="2" t="s">
        <v>9</v>
      </c>
      <c r="H156" s="4">
        <v>44027</v>
      </c>
      <c r="I156" s="36">
        <v>0.94702546296296297</v>
      </c>
      <c r="J156" s="4">
        <v>44027</v>
      </c>
      <c r="K156" s="36">
        <v>0.9566782407407407</v>
      </c>
      <c r="L156" s="2">
        <v>834</v>
      </c>
      <c r="M156" s="12">
        <f>Causas[[#This Row],[parada_duracion (SEG)]]/60</f>
        <v>13.9</v>
      </c>
      <c r="O156" s="13">
        <f>Causas[[#This Row],[min]]-Causas[[#This Row],[min reales]]</f>
        <v>13.9</v>
      </c>
      <c r="P156" s="2" t="s">
        <v>255</v>
      </c>
      <c r="Q156" s="2" t="s">
        <v>255</v>
      </c>
      <c r="R156" s="2"/>
    </row>
    <row r="157" spans="1:18" x14ac:dyDescent="0.25">
      <c r="A157" s="2" t="s">
        <v>255</v>
      </c>
      <c r="B157" s="2" t="s">
        <v>7</v>
      </c>
      <c r="D157" s="2" t="s">
        <v>8</v>
      </c>
      <c r="E157" s="4"/>
      <c r="G157" s="2" t="s">
        <v>9</v>
      </c>
      <c r="H157" s="4">
        <v>44028</v>
      </c>
      <c r="I157" s="36">
        <v>0.24846064814814817</v>
      </c>
      <c r="J157" s="4">
        <v>44028</v>
      </c>
      <c r="K157" s="36">
        <v>0.27923611111111107</v>
      </c>
      <c r="L157" s="2">
        <v>2659</v>
      </c>
      <c r="M157" s="12">
        <f>Causas[[#This Row],[parada_duracion (SEG)]]/60</f>
        <v>44.31666666666667</v>
      </c>
      <c r="N157" s="2">
        <v>44.32</v>
      </c>
      <c r="O157" s="13">
        <f>Causas[[#This Row],[min]]-Causas[[#This Row],[min reales]]</f>
        <v>-3.3333333333303017E-3</v>
      </c>
      <c r="P157" s="7" t="s">
        <v>129</v>
      </c>
      <c r="Q157" s="2"/>
      <c r="R157" s="2"/>
    </row>
    <row r="158" spans="1:18" x14ac:dyDescent="0.25">
      <c r="A158" s="2" t="s">
        <v>255</v>
      </c>
      <c r="B158" s="2" t="s">
        <v>49</v>
      </c>
      <c r="D158" s="2" t="s">
        <v>28</v>
      </c>
      <c r="E158" s="4"/>
      <c r="G158" s="2" t="s">
        <v>9</v>
      </c>
      <c r="H158" s="4">
        <v>44028</v>
      </c>
      <c r="I158" s="36">
        <v>0.26265046296296296</v>
      </c>
      <c r="J158" s="4">
        <v>44028</v>
      </c>
      <c r="K158" s="36">
        <v>0.27215277777777774</v>
      </c>
      <c r="L158" s="2">
        <v>821</v>
      </c>
      <c r="M158" s="12">
        <f>Causas[[#This Row],[parada_duracion (SEG)]]/60</f>
        <v>13.683333333333334</v>
      </c>
      <c r="N158" s="2">
        <v>13.68</v>
      </c>
      <c r="O158" s="13">
        <f>Causas[[#This Row],[min]]-Causas[[#This Row],[min reales]]</f>
        <v>3.3333333333338544E-3</v>
      </c>
      <c r="P158" s="2" t="s">
        <v>130</v>
      </c>
      <c r="Q158" s="2"/>
      <c r="R158" s="2"/>
    </row>
    <row r="159" spans="1:18" x14ac:dyDescent="0.25">
      <c r="A159" s="2" t="s">
        <v>255</v>
      </c>
      <c r="B159" s="2" t="s">
        <v>16</v>
      </c>
      <c r="D159" s="2" t="s">
        <v>17</v>
      </c>
      <c r="E159" s="4"/>
      <c r="G159" s="2" t="s">
        <v>19</v>
      </c>
      <c r="H159" s="4">
        <v>44028</v>
      </c>
      <c r="I159" s="36">
        <v>0.2724537037037037</v>
      </c>
      <c r="J159" s="4">
        <v>44028</v>
      </c>
      <c r="K159" s="36">
        <v>0.32237268518518519</v>
      </c>
      <c r="L159" s="2">
        <v>4313</v>
      </c>
      <c r="M159" s="12">
        <f>Causas[[#This Row],[parada_duracion (SEG)]]/60</f>
        <v>71.88333333333334</v>
      </c>
      <c r="N159" s="2">
        <v>71.88</v>
      </c>
      <c r="O159" s="13">
        <f>Causas[[#This Row],[min]]-Causas[[#This Row],[min reales]]</f>
        <v>3.3333333333445125E-3</v>
      </c>
      <c r="P159" s="2" t="s">
        <v>131</v>
      </c>
      <c r="Q159" s="2"/>
      <c r="R159" s="2"/>
    </row>
    <row r="160" spans="1:18" x14ac:dyDescent="0.25">
      <c r="A160" s="2" t="s">
        <v>255</v>
      </c>
      <c r="B160" s="2" t="s">
        <v>53</v>
      </c>
      <c r="D160" s="2" t="s">
        <v>32</v>
      </c>
      <c r="E160" s="4"/>
      <c r="G160" s="2" t="s">
        <v>19</v>
      </c>
      <c r="H160" s="4">
        <v>44028</v>
      </c>
      <c r="I160" s="36">
        <v>0.27530092592592592</v>
      </c>
      <c r="J160" s="4">
        <v>44028</v>
      </c>
      <c r="K160" s="36">
        <v>0.28672453703703704</v>
      </c>
      <c r="L160" s="2">
        <v>987</v>
      </c>
      <c r="M160" s="12">
        <f>Causas[[#This Row],[parada_duracion (SEG)]]/60</f>
        <v>16.45</v>
      </c>
      <c r="N160" s="2">
        <v>16.45</v>
      </c>
      <c r="O160" s="13">
        <f>Causas[[#This Row],[min]]-Causas[[#This Row],[min reales]]</f>
        <v>0</v>
      </c>
      <c r="P160" s="2" t="s">
        <v>132</v>
      </c>
      <c r="Q160" s="2"/>
      <c r="R160" s="2"/>
    </row>
    <row r="161" spans="1:18" x14ac:dyDescent="0.25">
      <c r="A161" s="2" t="s">
        <v>255</v>
      </c>
      <c r="B161" s="2" t="s">
        <v>20</v>
      </c>
      <c r="D161" s="2" t="s">
        <v>18</v>
      </c>
      <c r="E161" s="4"/>
      <c r="G161" s="2" t="s">
        <v>19</v>
      </c>
      <c r="H161" s="4">
        <v>44028</v>
      </c>
      <c r="I161" s="36">
        <v>0.28047453703703701</v>
      </c>
      <c r="J161" s="4">
        <v>44028</v>
      </c>
      <c r="K161" s="36">
        <v>0.29924768518518519</v>
      </c>
      <c r="L161" s="2">
        <v>1622</v>
      </c>
      <c r="M161" s="12">
        <f>Causas[[#This Row],[parada_duracion (SEG)]]/60</f>
        <v>27.033333333333335</v>
      </c>
      <c r="N161" s="2">
        <v>0</v>
      </c>
      <c r="O161" s="13">
        <f>Causas[[#This Row],[min]]-Causas[[#This Row],[min reales]]</f>
        <v>27.033333333333335</v>
      </c>
      <c r="P161" s="2" t="s">
        <v>133</v>
      </c>
      <c r="Q161" s="2"/>
      <c r="R161" s="2"/>
    </row>
    <row r="162" spans="1:18" x14ac:dyDescent="0.25">
      <c r="A162" s="2" t="s">
        <v>255</v>
      </c>
      <c r="B162" s="2" t="s">
        <v>5</v>
      </c>
      <c r="D162" s="2" t="s">
        <v>32</v>
      </c>
      <c r="E162" s="4"/>
      <c r="G162" s="2" t="s">
        <v>19</v>
      </c>
      <c r="H162" s="4">
        <v>44028</v>
      </c>
      <c r="I162" s="36">
        <v>0.28973379629629631</v>
      </c>
      <c r="J162" s="4">
        <v>44028</v>
      </c>
      <c r="K162" s="36">
        <v>0.30436342592592591</v>
      </c>
      <c r="L162" s="2">
        <v>1264</v>
      </c>
      <c r="M162" s="12">
        <f>Causas[[#This Row],[parada_duracion (SEG)]]/60</f>
        <v>21.066666666666666</v>
      </c>
      <c r="N162" s="2">
        <v>21.07</v>
      </c>
      <c r="O162" s="13">
        <f>Causas[[#This Row],[min]]-Causas[[#This Row],[min reales]]</f>
        <v>-3.3333333333338544E-3</v>
      </c>
      <c r="P162" s="2" t="s">
        <v>134</v>
      </c>
      <c r="Q162" s="2"/>
      <c r="R162" s="2"/>
    </row>
    <row r="163" spans="1:18" x14ac:dyDescent="0.25">
      <c r="A163" s="2" t="s">
        <v>255</v>
      </c>
      <c r="B163" s="2" t="s">
        <v>31</v>
      </c>
      <c r="D163" s="2" t="s">
        <v>4</v>
      </c>
      <c r="E163" s="4"/>
      <c r="G163" s="2" t="s">
        <v>9</v>
      </c>
      <c r="H163" s="4">
        <v>44028</v>
      </c>
      <c r="I163" s="36">
        <v>0.40771990740740738</v>
      </c>
      <c r="J163" s="4">
        <v>44028</v>
      </c>
      <c r="K163" s="36">
        <v>0.42109953703703701</v>
      </c>
      <c r="L163" s="2">
        <v>1156</v>
      </c>
      <c r="M163" s="12">
        <f>Causas[[#This Row],[parada_duracion (SEG)]]/60</f>
        <v>19.266666666666666</v>
      </c>
      <c r="N163" s="2">
        <v>19.27</v>
      </c>
      <c r="O163" s="13">
        <f>Causas[[#This Row],[min]]-Causas[[#This Row],[min reales]]</f>
        <v>-3.3333333333338544E-3</v>
      </c>
      <c r="P163" s="2" t="s">
        <v>135</v>
      </c>
      <c r="Q163" s="2"/>
      <c r="R163" s="2"/>
    </row>
    <row r="164" spans="1:18" x14ac:dyDescent="0.25">
      <c r="A164" s="2" t="s">
        <v>255</v>
      </c>
      <c r="B164" s="2" t="s">
        <v>30</v>
      </c>
      <c r="D164" s="2" t="s">
        <v>10</v>
      </c>
      <c r="E164" s="4"/>
      <c r="G164" s="2" t="s">
        <v>9</v>
      </c>
      <c r="H164" s="4">
        <v>44028</v>
      </c>
      <c r="I164" s="36">
        <v>0.43047453703703703</v>
      </c>
      <c r="J164" s="4">
        <v>44028</v>
      </c>
      <c r="K164" s="36">
        <v>0.55606481481481485</v>
      </c>
      <c r="L164" s="2">
        <v>10851</v>
      </c>
      <c r="M164" s="12">
        <f>Causas[[#This Row],[parada_duracion (SEG)]]/60</f>
        <v>180.85</v>
      </c>
      <c r="N164" s="2">
        <v>180.85</v>
      </c>
      <c r="O164" s="13">
        <f>Causas[[#This Row],[min]]-Causas[[#This Row],[min reales]]</f>
        <v>0</v>
      </c>
      <c r="P164" s="2" t="s">
        <v>136</v>
      </c>
      <c r="Q164" s="2"/>
      <c r="R164" s="2"/>
    </row>
    <row r="165" spans="1:18" x14ac:dyDescent="0.25">
      <c r="A165" s="2" t="s">
        <v>255</v>
      </c>
      <c r="B165" s="2" t="s">
        <v>20</v>
      </c>
      <c r="D165" s="2" t="s">
        <v>15</v>
      </c>
      <c r="E165" s="4"/>
      <c r="G165" s="2" t="s">
        <v>19</v>
      </c>
      <c r="H165" s="4">
        <v>44028</v>
      </c>
      <c r="I165" s="36">
        <v>0.471712962962963</v>
      </c>
      <c r="J165" s="4">
        <v>44028</v>
      </c>
      <c r="K165" s="36">
        <v>0.6246180555555555</v>
      </c>
      <c r="L165" s="2">
        <v>13211</v>
      </c>
      <c r="M165" s="12">
        <f>Causas[[#This Row],[parada_duracion (SEG)]]/60</f>
        <v>220.18333333333334</v>
      </c>
      <c r="N165" s="2">
        <v>0</v>
      </c>
      <c r="O165" s="13">
        <f>Causas[[#This Row],[min]]-Causas[[#This Row],[min reales]]</f>
        <v>220.18333333333334</v>
      </c>
      <c r="P165" s="6" t="s">
        <v>137</v>
      </c>
      <c r="Q165" s="2"/>
      <c r="R165" s="2"/>
    </row>
    <row r="166" spans="1:18" x14ac:dyDescent="0.25">
      <c r="A166" s="2" t="s">
        <v>255</v>
      </c>
      <c r="B166" s="2" t="s">
        <v>7</v>
      </c>
      <c r="D166" s="2" t="s">
        <v>8</v>
      </c>
      <c r="E166" s="4"/>
      <c r="G166" s="2" t="s">
        <v>9</v>
      </c>
      <c r="H166" s="4">
        <v>44028</v>
      </c>
      <c r="I166" s="36">
        <v>0.62069444444444444</v>
      </c>
      <c r="J166" s="4">
        <v>44028</v>
      </c>
      <c r="K166" s="36">
        <v>0.63581018518518517</v>
      </c>
      <c r="L166" s="2">
        <v>1306</v>
      </c>
      <c r="M166" s="12">
        <f>Causas[[#This Row],[parada_duracion (SEG)]]/60</f>
        <v>21.766666666666666</v>
      </c>
      <c r="N166" s="2">
        <v>21.77</v>
      </c>
      <c r="O166" s="13">
        <f>Causas[[#This Row],[min]]-Causas[[#This Row],[min reales]]</f>
        <v>-3.3333333333338544E-3</v>
      </c>
      <c r="P166" s="7" t="s">
        <v>129</v>
      </c>
      <c r="Q166" s="2"/>
      <c r="R166" s="2"/>
    </row>
    <row r="167" spans="1:18" x14ac:dyDescent="0.25">
      <c r="A167" s="2" t="s">
        <v>255</v>
      </c>
      <c r="B167" s="2" t="s">
        <v>7</v>
      </c>
      <c r="D167" s="2" t="s">
        <v>8</v>
      </c>
      <c r="E167" s="4"/>
      <c r="G167" s="2" t="s">
        <v>9</v>
      </c>
      <c r="H167" s="4">
        <v>44028</v>
      </c>
      <c r="I167" s="36">
        <v>0.64684027777777775</v>
      </c>
      <c r="J167" s="4">
        <v>44028</v>
      </c>
      <c r="K167" s="36">
        <v>0.66871527777777784</v>
      </c>
      <c r="L167" s="2">
        <v>1890</v>
      </c>
      <c r="M167" s="12">
        <f>Causas[[#This Row],[parada_duracion (SEG)]]/60</f>
        <v>31.5</v>
      </c>
      <c r="N167" s="2">
        <v>31.5</v>
      </c>
      <c r="O167" s="13">
        <f>Causas[[#This Row],[min]]-Causas[[#This Row],[min reales]]</f>
        <v>0</v>
      </c>
      <c r="P167" s="7" t="s">
        <v>129</v>
      </c>
      <c r="Q167" s="2"/>
      <c r="R167" s="2"/>
    </row>
    <row r="168" spans="1:18" x14ac:dyDescent="0.25">
      <c r="A168" s="2" t="s">
        <v>255</v>
      </c>
      <c r="B168" s="2" t="s">
        <v>21</v>
      </c>
      <c r="D168" s="2" t="s">
        <v>6</v>
      </c>
      <c r="E168" s="4"/>
      <c r="G168" s="2" t="s">
        <v>19</v>
      </c>
      <c r="H168" s="4">
        <v>44028</v>
      </c>
      <c r="I168" s="36">
        <v>0.65196759259259263</v>
      </c>
      <c r="J168" s="4">
        <v>44028</v>
      </c>
      <c r="K168" s="36">
        <v>0.70622685185185186</v>
      </c>
      <c r="L168" s="2">
        <v>4688</v>
      </c>
      <c r="M168" s="12">
        <f>Causas[[#This Row],[parada_duracion (SEG)]]/60</f>
        <v>78.13333333333334</v>
      </c>
      <c r="N168" s="2">
        <v>78.13</v>
      </c>
      <c r="O168" s="13">
        <f>Causas[[#This Row],[min]]-Causas[[#This Row],[min reales]]</f>
        <v>3.3333333333445125E-3</v>
      </c>
      <c r="P168" s="2" t="s">
        <v>138</v>
      </c>
      <c r="Q168" s="2"/>
      <c r="R168" s="2"/>
    </row>
    <row r="169" spans="1:18" x14ac:dyDescent="0.25">
      <c r="A169" s="2" t="s">
        <v>255</v>
      </c>
      <c r="B169" s="2" t="s">
        <v>20</v>
      </c>
      <c r="D169" s="2" t="s">
        <v>18</v>
      </c>
      <c r="E169" s="4"/>
      <c r="G169" s="2" t="s">
        <v>9</v>
      </c>
      <c r="H169" s="4">
        <v>44028</v>
      </c>
      <c r="I169" s="36">
        <v>0.70006944444444441</v>
      </c>
      <c r="J169" s="4">
        <v>44028</v>
      </c>
      <c r="K169" s="36">
        <v>0.72753472222222226</v>
      </c>
      <c r="L169" s="2">
        <v>2373</v>
      </c>
      <c r="M169" s="12">
        <f>Causas[[#This Row],[parada_duracion (SEG)]]/60</f>
        <v>39.549999999999997</v>
      </c>
      <c r="N169" s="2">
        <v>0</v>
      </c>
      <c r="O169" s="13">
        <f>Causas[[#This Row],[min]]-Causas[[#This Row],[min reales]]</f>
        <v>39.549999999999997</v>
      </c>
      <c r="P169" s="2" t="s">
        <v>139</v>
      </c>
      <c r="Q169" s="2"/>
      <c r="R169" s="2"/>
    </row>
    <row r="170" spans="1:18" x14ac:dyDescent="0.25">
      <c r="A170" s="2" t="s">
        <v>255</v>
      </c>
      <c r="B170" s="2" t="s">
        <v>20</v>
      </c>
      <c r="D170" s="2" t="s">
        <v>15</v>
      </c>
      <c r="E170" s="4"/>
      <c r="G170" s="2" t="s">
        <v>9</v>
      </c>
      <c r="H170" s="4">
        <v>44028</v>
      </c>
      <c r="I170" s="36">
        <v>0.70127314814814812</v>
      </c>
      <c r="J170" s="4">
        <v>44028</v>
      </c>
      <c r="K170" s="36">
        <v>0.75107638888888895</v>
      </c>
      <c r="L170" s="2">
        <v>4303</v>
      </c>
      <c r="M170" s="12">
        <f>Causas[[#This Row],[parada_duracion (SEG)]]/60</f>
        <v>71.716666666666669</v>
      </c>
      <c r="N170" s="2">
        <v>71.72</v>
      </c>
      <c r="O170" s="13">
        <f>Causas[[#This Row],[min]]-Causas[[#This Row],[min reales]]</f>
        <v>-3.3333333333303017E-3</v>
      </c>
      <c r="P170" s="2" t="s">
        <v>140</v>
      </c>
      <c r="Q170" s="2"/>
      <c r="R170" s="2"/>
    </row>
    <row r="171" spans="1:18" x14ac:dyDescent="0.25">
      <c r="A171" s="2" t="s">
        <v>255</v>
      </c>
      <c r="B171" s="2" t="s">
        <v>38</v>
      </c>
      <c r="D171" s="2" t="s">
        <v>39</v>
      </c>
      <c r="E171" s="4"/>
      <c r="G171" s="2" t="s">
        <v>9</v>
      </c>
      <c r="H171" s="4">
        <v>44028</v>
      </c>
      <c r="I171" s="36">
        <v>0.72348379629629633</v>
      </c>
      <c r="J171" s="4">
        <v>44028</v>
      </c>
      <c r="K171" s="36">
        <v>0.78922453703703699</v>
      </c>
      <c r="L171" s="2">
        <v>5680</v>
      </c>
      <c r="M171" s="12">
        <f>Causas[[#This Row],[parada_duracion (SEG)]]/60</f>
        <v>94.666666666666671</v>
      </c>
      <c r="N171" s="2">
        <v>30</v>
      </c>
      <c r="O171" s="13">
        <f>Causas[[#This Row],[min]]-Causas[[#This Row],[min reales]]</f>
        <v>64.666666666666671</v>
      </c>
      <c r="P171" s="6" t="s">
        <v>141</v>
      </c>
      <c r="Q171" s="2"/>
      <c r="R171" s="2"/>
    </row>
    <row r="172" spans="1:18" x14ac:dyDescent="0.25">
      <c r="A172" s="2" t="s">
        <v>255</v>
      </c>
      <c r="B172" s="2" t="s">
        <v>20</v>
      </c>
      <c r="D172" s="2" t="s">
        <v>18</v>
      </c>
      <c r="E172" s="4"/>
      <c r="G172" s="2" t="s">
        <v>9</v>
      </c>
      <c r="H172" s="4">
        <v>44028</v>
      </c>
      <c r="I172" s="36">
        <v>0.7298958333333333</v>
      </c>
      <c r="J172" s="4">
        <v>44028</v>
      </c>
      <c r="K172" s="36">
        <v>0.74336805555555552</v>
      </c>
      <c r="L172" s="2">
        <v>1164</v>
      </c>
      <c r="M172" s="12">
        <f>Causas[[#This Row],[parada_duracion (SEG)]]/60</f>
        <v>19.399999999999999</v>
      </c>
      <c r="N172" s="2">
        <v>0</v>
      </c>
      <c r="O172" s="13">
        <f>Causas[[#This Row],[min]]-Causas[[#This Row],[min reales]]</f>
        <v>19.399999999999999</v>
      </c>
      <c r="P172" s="6" t="s">
        <v>139</v>
      </c>
      <c r="Q172" s="2"/>
      <c r="R172" s="2"/>
    </row>
    <row r="173" spans="1:18" x14ac:dyDescent="0.25">
      <c r="A173" s="2" t="s">
        <v>255</v>
      </c>
      <c r="B173" s="2" t="s">
        <v>20</v>
      </c>
      <c r="D173" s="2" t="s">
        <v>18</v>
      </c>
      <c r="E173" s="4"/>
      <c r="G173" s="2" t="s">
        <v>19</v>
      </c>
      <c r="H173" s="4">
        <v>44028</v>
      </c>
      <c r="I173" s="36">
        <v>0.75784722222222223</v>
      </c>
      <c r="J173" s="4">
        <v>44028</v>
      </c>
      <c r="K173" s="36">
        <v>0.77409722222222221</v>
      </c>
      <c r="L173" s="2">
        <v>1404</v>
      </c>
      <c r="M173" s="12">
        <f>Causas[[#This Row],[parada_duracion (SEG)]]/60</f>
        <v>23.4</v>
      </c>
      <c r="N173" s="2">
        <v>0</v>
      </c>
      <c r="O173" s="13">
        <f>Causas[[#This Row],[min]]-Causas[[#This Row],[min reales]]</f>
        <v>23.4</v>
      </c>
      <c r="P173" s="6" t="s">
        <v>139</v>
      </c>
      <c r="Q173" s="2"/>
      <c r="R173" s="2"/>
    </row>
    <row r="174" spans="1:18" x14ac:dyDescent="0.25">
      <c r="A174" s="2" t="s">
        <v>255</v>
      </c>
      <c r="B174" s="2" t="s">
        <v>20</v>
      </c>
      <c r="D174" s="2" t="s">
        <v>18</v>
      </c>
      <c r="E174" s="4"/>
      <c r="G174" s="2" t="s">
        <v>9</v>
      </c>
      <c r="H174" s="4">
        <v>44028</v>
      </c>
      <c r="I174" s="36">
        <v>0.86238425925925932</v>
      </c>
      <c r="J174" s="4">
        <v>44028</v>
      </c>
      <c r="K174" s="36">
        <v>0.88465277777777773</v>
      </c>
      <c r="L174" s="2">
        <v>1924</v>
      </c>
      <c r="M174" s="12">
        <f>Causas[[#This Row],[parada_duracion (SEG)]]/60</f>
        <v>32.06666666666667</v>
      </c>
      <c r="N174" s="2">
        <v>32.07</v>
      </c>
      <c r="O174" s="13">
        <f>Causas[[#This Row],[min]]-Causas[[#This Row],[min reales]]</f>
        <v>-3.3333333333303017E-3</v>
      </c>
      <c r="P174" s="2" t="s">
        <v>142</v>
      </c>
      <c r="Q174" s="2"/>
      <c r="R174" s="2"/>
    </row>
    <row r="175" spans="1:18" x14ac:dyDescent="0.25">
      <c r="A175" s="2" t="s">
        <v>255</v>
      </c>
      <c r="B175" s="2" t="s">
        <v>7</v>
      </c>
      <c r="D175" s="2" t="s">
        <v>8</v>
      </c>
      <c r="E175" s="4"/>
      <c r="G175" s="2" t="s">
        <v>9</v>
      </c>
      <c r="H175" s="4">
        <v>44028</v>
      </c>
      <c r="I175" s="36">
        <v>0.88365740740740739</v>
      </c>
      <c r="J175" s="4">
        <v>44029</v>
      </c>
      <c r="K175" s="36">
        <v>0.26601851851851849</v>
      </c>
      <c r="L175" s="2">
        <v>33036</v>
      </c>
      <c r="M175" s="12">
        <f>Causas[[#This Row],[parada_duracion (SEG)]]/60</f>
        <v>550.6</v>
      </c>
      <c r="N175" s="2">
        <v>20</v>
      </c>
      <c r="O175" s="13">
        <f>Causas[[#This Row],[min]]-Causas[[#This Row],[min reales]]</f>
        <v>530.6</v>
      </c>
      <c r="P175" s="7" t="s">
        <v>129</v>
      </c>
      <c r="Q175" s="2"/>
      <c r="R175" s="2"/>
    </row>
    <row r="176" spans="1:18" x14ac:dyDescent="0.25">
      <c r="A176" s="2" t="s">
        <v>255</v>
      </c>
      <c r="B176" s="2" t="s">
        <v>20</v>
      </c>
      <c r="D176" s="2" t="s">
        <v>33</v>
      </c>
      <c r="E176" s="4"/>
      <c r="G176" s="2" t="s">
        <v>19</v>
      </c>
      <c r="H176" s="4">
        <v>44029</v>
      </c>
      <c r="I176" s="36">
        <v>0.31179398148148146</v>
      </c>
      <c r="J176" s="4">
        <v>44029</v>
      </c>
      <c r="K176" s="36">
        <v>0.36604166666666665</v>
      </c>
      <c r="L176" s="2">
        <v>4687</v>
      </c>
      <c r="M176" s="12">
        <f>Causas[[#This Row],[parada_duracion (SEG)]]/60</f>
        <v>78.11666666666666</v>
      </c>
      <c r="N176" s="2">
        <v>78.12</v>
      </c>
      <c r="O176" s="13">
        <f>Causas[[#This Row],[min]]-Causas[[#This Row],[min reales]]</f>
        <v>-3.3333333333445125E-3</v>
      </c>
      <c r="P176" s="2" t="s">
        <v>143</v>
      </c>
      <c r="Q176" s="2"/>
      <c r="R176" s="2"/>
    </row>
    <row r="177" spans="1:18" x14ac:dyDescent="0.25">
      <c r="A177" s="2" t="s">
        <v>255</v>
      </c>
      <c r="B177" s="2" t="s">
        <v>21</v>
      </c>
      <c r="D177" s="2" t="s">
        <v>35</v>
      </c>
      <c r="E177" s="4"/>
      <c r="G177" s="2" t="s">
        <v>9</v>
      </c>
      <c r="H177" s="4">
        <v>44029</v>
      </c>
      <c r="I177" s="36">
        <v>0.35681712962962964</v>
      </c>
      <c r="J177" s="4">
        <v>44029</v>
      </c>
      <c r="K177" s="36">
        <v>0.37456018518518519</v>
      </c>
      <c r="L177" s="2">
        <v>1533</v>
      </c>
      <c r="M177" s="19">
        <f>Causas[[#This Row],[parada_duracion (SEG)]]/60</f>
        <v>25.55</v>
      </c>
      <c r="N177" s="2">
        <v>25.55</v>
      </c>
      <c r="O177" s="13">
        <f>Causas[[#This Row],[min]]-Causas[[#This Row],[min reales]]</f>
        <v>0</v>
      </c>
      <c r="P177" s="2" t="s">
        <v>144</v>
      </c>
      <c r="Q177" s="2" t="s">
        <v>808</v>
      </c>
      <c r="R177" s="2"/>
    </row>
    <row r="178" spans="1:18" x14ac:dyDescent="0.25">
      <c r="A178" s="2" t="s">
        <v>255</v>
      </c>
      <c r="B178" s="2" t="s">
        <v>13</v>
      </c>
      <c r="D178" s="2" t="s">
        <v>33</v>
      </c>
      <c r="E178" s="4"/>
      <c r="G178" s="2" t="s">
        <v>9</v>
      </c>
      <c r="H178" s="4">
        <v>44029</v>
      </c>
      <c r="I178" s="36">
        <v>0.37613425925925931</v>
      </c>
      <c r="J178" s="4">
        <v>44029</v>
      </c>
      <c r="K178" s="36">
        <v>0.38435185185185183</v>
      </c>
      <c r="L178" s="2">
        <v>710</v>
      </c>
      <c r="M178" s="12">
        <f>Causas[[#This Row],[parada_duracion (SEG)]]/60</f>
        <v>11.833333333333334</v>
      </c>
      <c r="N178" s="2">
        <v>11.83</v>
      </c>
      <c r="O178" s="13">
        <f>Causas[[#This Row],[min]]-Causas[[#This Row],[min reales]]</f>
        <v>3.3333333333338544E-3</v>
      </c>
      <c r="P178" s="2" t="s">
        <v>143</v>
      </c>
      <c r="Q178" s="2"/>
      <c r="R178" s="2"/>
    </row>
    <row r="179" spans="1:18" x14ac:dyDescent="0.25">
      <c r="A179" s="2" t="s">
        <v>255</v>
      </c>
      <c r="B179" s="2" t="s">
        <v>13</v>
      </c>
      <c r="D179" s="2" t="s">
        <v>6</v>
      </c>
      <c r="E179" s="4"/>
      <c r="G179" s="2" t="s">
        <v>19</v>
      </c>
      <c r="H179" s="4">
        <v>44029</v>
      </c>
      <c r="I179" s="36">
        <v>0.66923611111111114</v>
      </c>
      <c r="J179" s="4">
        <v>44029</v>
      </c>
      <c r="K179" s="36">
        <v>0.71012731481481473</v>
      </c>
      <c r="L179" s="2">
        <v>3533</v>
      </c>
      <c r="M179" s="12">
        <f>Causas[[#This Row],[parada_duracion (SEG)]]/60</f>
        <v>58.883333333333333</v>
      </c>
      <c r="N179" s="2">
        <v>0</v>
      </c>
      <c r="O179" s="13">
        <f>Causas[[#This Row],[min]]-Causas[[#This Row],[min reales]]</f>
        <v>58.883333333333333</v>
      </c>
      <c r="P179" s="2" t="s">
        <v>145</v>
      </c>
      <c r="Q179" s="2"/>
      <c r="R179" s="2"/>
    </row>
    <row r="180" spans="1:18" x14ac:dyDescent="0.25">
      <c r="A180" s="2" t="s">
        <v>255</v>
      </c>
      <c r="B180" s="2" t="s">
        <v>48</v>
      </c>
      <c r="D180" s="2" t="s">
        <v>33</v>
      </c>
      <c r="E180" s="4"/>
      <c r="G180" s="2" t="s">
        <v>19</v>
      </c>
      <c r="H180" s="4">
        <v>44029</v>
      </c>
      <c r="I180" s="36">
        <v>0.7099537037037037</v>
      </c>
      <c r="J180" s="4">
        <v>44029</v>
      </c>
      <c r="K180" s="36">
        <v>0.72539351851851841</v>
      </c>
      <c r="L180" s="2">
        <v>1334</v>
      </c>
      <c r="M180" s="12">
        <f>Causas[[#This Row],[parada_duracion (SEG)]]/60</f>
        <v>22.233333333333334</v>
      </c>
      <c r="N180" s="2">
        <v>0</v>
      </c>
      <c r="O180" s="13">
        <f>Causas[[#This Row],[min]]-Causas[[#This Row],[min reales]]</f>
        <v>22.233333333333334</v>
      </c>
      <c r="P180" s="2" t="s">
        <v>146</v>
      </c>
      <c r="Q180" s="2"/>
      <c r="R180" s="2"/>
    </row>
    <row r="181" spans="1:18" x14ac:dyDescent="0.25">
      <c r="A181" s="2" t="s">
        <v>255</v>
      </c>
      <c r="B181" s="2" t="s">
        <v>29</v>
      </c>
      <c r="D181" s="2" t="s">
        <v>18</v>
      </c>
      <c r="E181" s="4"/>
      <c r="G181" s="2" t="s">
        <v>19</v>
      </c>
      <c r="H181" s="4">
        <v>44029</v>
      </c>
      <c r="I181" s="36">
        <v>0.73749999999999993</v>
      </c>
      <c r="J181" s="4">
        <v>44029</v>
      </c>
      <c r="K181" s="36">
        <v>0.75453703703703701</v>
      </c>
      <c r="L181" s="2">
        <v>1472</v>
      </c>
      <c r="M181" s="12">
        <f>Causas[[#This Row],[parada_duracion (SEG)]]/60</f>
        <v>24.533333333333335</v>
      </c>
      <c r="N181" s="2">
        <v>24.53</v>
      </c>
      <c r="O181" s="13">
        <f>Causas[[#This Row],[min]]-Causas[[#This Row],[min reales]]</f>
        <v>3.3333333333338544E-3</v>
      </c>
      <c r="P181" s="2" t="s">
        <v>147</v>
      </c>
      <c r="Q181" s="2"/>
      <c r="R181" s="2"/>
    </row>
    <row r="182" spans="1:18" x14ac:dyDescent="0.25">
      <c r="A182" s="2" t="s">
        <v>255</v>
      </c>
      <c r="B182" s="2" t="s">
        <v>5</v>
      </c>
      <c r="D182" s="2" t="s">
        <v>39</v>
      </c>
      <c r="E182" s="4"/>
      <c r="G182" s="2" t="s">
        <v>9</v>
      </c>
      <c r="H182" s="4">
        <v>44029</v>
      </c>
      <c r="I182" s="36">
        <v>0.74182870370370368</v>
      </c>
      <c r="J182" s="4">
        <v>44029</v>
      </c>
      <c r="K182" s="36">
        <v>0.75787037037037042</v>
      </c>
      <c r="L182" s="2">
        <v>1386</v>
      </c>
      <c r="M182" s="12">
        <f>Causas[[#This Row],[parada_duracion (SEG)]]/60</f>
        <v>23.1</v>
      </c>
      <c r="N182" s="2">
        <v>23.1</v>
      </c>
      <c r="O182" s="13">
        <f>Causas[[#This Row],[min]]-Causas[[#This Row],[min reales]]</f>
        <v>0</v>
      </c>
      <c r="P182" s="2" t="s">
        <v>148</v>
      </c>
      <c r="Q182" s="2"/>
      <c r="R182" s="2"/>
    </row>
    <row r="183" spans="1:18" x14ac:dyDescent="0.25">
      <c r="A183" s="2" t="s">
        <v>255</v>
      </c>
      <c r="B183" s="2" t="s">
        <v>20</v>
      </c>
      <c r="D183" s="2" t="s">
        <v>33</v>
      </c>
      <c r="E183" s="4"/>
      <c r="G183" s="2" t="s">
        <v>9</v>
      </c>
      <c r="H183" s="4">
        <v>44029</v>
      </c>
      <c r="I183" s="36">
        <v>0.74709490740740747</v>
      </c>
      <c r="J183" s="4">
        <v>44029</v>
      </c>
      <c r="K183" s="36">
        <v>0.78667824074074078</v>
      </c>
      <c r="L183" s="2">
        <v>3420</v>
      </c>
      <c r="M183" s="12">
        <f>Causas[[#This Row],[parada_duracion (SEG)]]/60</f>
        <v>57</v>
      </c>
      <c r="N183" s="2">
        <v>57</v>
      </c>
      <c r="O183" s="13">
        <f>Causas[[#This Row],[min]]-Causas[[#This Row],[min reales]]</f>
        <v>0</v>
      </c>
      <c r="P183" s="2" t="s">
        <v>149</v>
      </c>
      <c r="Q183" s="2"/>
      <c r="R183" s="2"/>
    </row>
    <row r="184" spans="1:18" x14ac:dyDescent="0.25">
      <c r="A184" s="2" t="s">
        <v>255</v>
      </c>
      <c r="B184" s="2" t="s">
        <v>29</v>
      </c>
      <c r="D184" s="2" t="s">
        <v>18</v>
      </c>
      <c r="E184" s="4"/>
      <c r="G184" s="2" t="s">
        <v>19</v>
      </c>
      <c r="H184" s="4">
        <v>44029</v>
      </c>
      <c r="I184" s="36">
        <v>0.75829861111111108</v>
      </c>
      <c r="J184" s="4">
        <v>44029</v>
      </c>
      <c r="K184" s="36">
        <v>0.77439814814814811</v>
      </c>
      <c r="L184" s="2">
        <v>1391</v>
      </c>
      <c r="M184" s="12">
        <f>Causas[[#This Row],[parada_duracion (SEG)]]/60</f>
        <v>23.183333333333334</v>
      </c>
      <c r="N184" s="2">
        <v>23.18</v>
      </c>
      <c r="O184" s="13">
        <f>Causas[[#This Row],[min]]-Causas[[#This Row],[min reales]]</f>
        <v>3.3333333333338544E-3</v>
      </c>
      <c r="P184" s="2" t="s">
        <v>150</v>
      </c>
      <c r="Q184" s="2"/>
      <c r="R184" s="2"/>
    </row>
    <row r="185" spans="1:18" x14ac:dyDescent="0.25">
      <c r="A185" s="2" t="s">
        <v>255</v>
      </c>
      <c r="B185" s="2" t="s">
        <v>20</v>
      </c>
      <c r="D185" s="2" t="s">
        <v>18</v>
      </c>
      <c r="E185" s="4"/>
      <c r="G185" s="2" t="s">
        <v>9</v>
      </c>
      <c r="H185" s="4">
        <v>44029</v>
      </c>
      <c r="I185" s="36">
        <v>0.77581018518518519</v>
      </c>
      <c r="J185" s="4">
        <v>44029</v>
      </c>
      <c r="K185" s="36">
        <v>0.80726851851851855</v>
      </c>
      <c r="L185" s="2">
        <v>2718</v>
      </c>
      <c r="M185" s="12">
        <f>Causas[[#This Row],[parada_duracion (SEG)]]/60</f>
        <v>45.3</v>
      </c>
      <c r="N185" s="2">
        <v>5</v>
      </c>
      <c r="O185" s="13">
        <f>Causas[[#This Row],[min]]-Causas[[#This Row],[min reales]]</f>
        <v>40.299999999999997</v>
      </c>
      <c r="P185" s="2" t="s">
        <v>151</v>
      </c>
      <c r="Q185" s="2"/>
      <c r="R185" s="2"/>
    </row>
    <row r="186" spans="1:18" x14ac:dyDescent="0.25">
      <c r="A186" s="2" t="s">
        <v>255</v>
      </c>
      <c r="B186" s="2" t="s">
        <v>13</v>
      </c>
      <c r="D186" s="2" t="s">
        <v>4</v>
      </c>
      <c r="E186" s="4"/>
      <c r="G186" s="2" t="s">
        <v>9</v>
      </c>
      <c r="H186" s="4">
        <v>44030</v>
      </c>
      <c r="I186" s="36">
        <v>0.13321759259259261</v>
      </c>
      <c r="J186" s="4">
        <v>44030</v>
      </c>
      <c r="K186" s="36">
        <v>0.19270833333333334</v>
      </c>
      <c r="L186" s="2">
        <v>5140</v>
      </c>
      <c r="M186" s="12">
        <f>Causas[[#This Row],[parada_duracion (SEG)]]/60</f>
        <v>85.666666666666671</v>
      </c>
      <c r="O186" s="13">
        <f>Causas[[#This Row],[min]]-Causas[[#This Row],[min reales]]</f>
        <v>85.666666666666671</v>
      </c>
      <c r="P186" s="2" t="s">
        <v>255</v>
      </c>
      <c r="Q186" s="2" t="s">
        <v>255</v>
      </c>
      <c r="R186" s="2"/>
    </row>
    <row r="187" spans="1:18" x14ac:dyDescent="0.25">
      <c r="A187" s="2" t="s">
        <v>255</v>
      </c>
      <c r="B187" s="2" t="s">
        <v>29</v>
      </c>
      <c r="D187" s="2" t="s">
        <v>6</v>
      </c>
      <c r="E187" s="4"/>
      <c r="G187" s="2" t="s">
        <v>19</v>
      </c>
      <c r="H187" s="4">
        <v>44030</v>
      </c>
      <c r="I187" s="36">
        <v>0.50406249999999997</v>
      </c>
      <c r="J187" s="4">
        <v>44030</v>
      </c>
      <c r="K187" s="36">
        <v>0.58057870370370368</v>
      </c>
      <c r="L187" s="2">
        <v>6611</v>
      </c>
      <c r="M187" s="12">
        <f>Causas[[#This Row],[parada_duracion (SEG)]]/60</f>
        <v>110.18333333333334</v>
      </c>
      <c r="O187" s="13">
        <f>Causas[[#This Row],[min]]-Causas[[#This Row],[min reales]]</f>
        <v>110.18333333333334</v>
      </c>
      <c r="P187" s="2" t="s">
        <v>255</v>
      </c>
      <c r="Q187" s="2" t="s">
        <v>255</v>
      </c>
      <c r="R187" s="2"/>
    </row>
    <row r="188" spans="1:18" x14ac:dyDescent="0.25">
      <c r="A188" s="2" t="s">
        <v>255</v>
      </c>
      <c r="B188" s="2" t="s">
        <v>20</v>
      </c>
      <c r="D188" s="2" t="s">
        <v>15</v>
      </c>
      <c r="E188" s="4"/>
      <c r="G188" s="2" t="s">
        <v>9</v>
      </c>
      <c r="H188" s="4">
        <v>44031</v>
      </c>
      <c r="I188" s="36">
        <v>0.40863425925925928</v>
      </c>
      <c r="J188" s="4">
        <v>44031</v>
      </c>
      <c r="K188" s="36">
        <v>0.41841435185185188</v>
      </c>
      <c r="L188" s="2">
        <v>845</v>
      </c>
      <c r="M188" s="12">
        <f>Causas[[#This Row],[parada_duracion (SEG)]]/60</f>
        <v>14.083333333333334</v>
      </c>
      <c r="O188" s="13">
        <f>Causas[[#This Row],[min]]-Causas[[#This Row],[min reales]]</f>
        <v>14.083333333333334</v>
      </c>
      <c r="P188" s="2" t="s">
        <v>255</v>
      </c>
      <c r="Q188" s="2" t="s">
        <v>255</v>
      </c>
      <c r="R188" s="2"/>
    </row>
    <row r="189" spans="1:18" x14ac:dyDescent="0.25">
      <c r="A189" s="2" t="s">
        <v>255</v>
      </c>
      <c r="B189" s="2" t="s">
        <v>13</v>
      </c>
      <c r="D189" s="2" t="s">
        <v>39</v>
      </c>
      <c r="E189" s="4"/>
      <c r="G189" s="2" t="s">
        <v>19</v>
      </c>
      <c r="H189" s="4">
        <v>44031</v>
      </c>
      <c r="I189" s="36">
        <v>0.69671296296296292</v>
      </c>
      <c r="J189" s="4">
        <v>44031</v>
      </c>
      <c r="K189" s="36">
        <v>0.7742592592592592</v>
      </c>
      <c r="L189" s="2">
        <v>6700</v>
      </c>
      <c r="M189" s="12">
        <f>Causas[[#This Row],[parada_duracion (SEG)]]/60</f>
        <v>111.66666666666667</v>
      </c>
      <c r="O189" s="13">
        <f>Causas[[#This Row],[min]]-Causas[[#This Row],[min reales]]</f>
        <v>111.66666666666667</v>
      </c>
      <c r="P189" s="2" t="s">
        <v>255</v>
      </c>
      <c r="Q189" s="2" t="s">
        <v>255</v>
      </c>
      <c r="R189" s="2"/>
    </row>
    <row r="190" spans="1:18" x14ac:dyDescent="0.25">
      <c r="A190" s="2" t="s">
        <v>255</v>
      </c>
      <c r="B190" s="2" t="s">
        <v>7</v>
      </c>
      <c r="D190" s="2" t="s">
        <v>8</v>
      </c>
      <c r="E190" s="4"/>
      <c r="G190" s="2" t="s">
        <v>9</v>
      </c>
      <c r="H190" s="4">
        <v>44032</v>
      </c>
      <c r="I190" s="36">
        <v>0.25148148148148147</v>
      </c>
      <c r="J190" s="4">
        <v>44032</v>
      </c>
      <c r="K190" s="36">
        <v>0.26553240740740741</v>
      </c>
      <c r="L190" s="2">
        <v>1214</v>
      </c>
      <c r="M190" s="12">
        <f>Causas[[#This Row],[parada_duracion (SEG)]]/60</f>
        <v>20.233333333333334</v>
      </c>
      <c r="N190" s="2">
        <v>20.23</v>
      </c>
      <c r="O190" s="13">
        <f>Causas[[#This Row],[min]]-Causas[[#This Row],[min reales]]</f>
        <v>3.3333333333338544E-3</v>
      </c>
      <c r="P190" s="7" t="s">
        <v>116</v>
      </c>
      <c r="Q190" s="2"/>
      <c r="R190" s="2"/>
    </row>
    <row r="191" spans="1:18" x14ac:dyDescent="0.25">
      <c r="A191" s="2" t="s">
        <v>255</v>
      </c>
      <c r="B191" s="2" t="s">
        <v>20</v>
      </c>
      <c r="D191" s="2" t="s">
        <v>4</v>
      </c>
      <c r="E191" s="4"/>
      <c r="G191" s="2" t="s">
        <v>19</v>
      </c>
      <c r="H191" s="4">
        <v>44032</v>
      </c>
      <c r="I191" s="36">
        <v>0.29039351851851852</v>
      </c>
      <c r="J191" s="4">
        <v>44032</v>
      </c>
      <c r="K191" s="36">
        <v>0.32078703703703704</v>
      </c>
      <c r="L191" s="2">
        <v>2626</v>
      </c>
      <c r="M191" s="12">
        <f>Causas[[#This Row],[parada_duracion (SEG)]]/60</f>
        <v>43.766666666666666</v>
      </c>
      <c r="N191" s="2">
        <v>43.77</v>
      </c>
      <c r="O191" s="13">
        <f>Causas[[#This Row],[min]]-Causas[[#This Row],[min reales]]</f>
        <v>-3.3333333333374071E-3</v>
      </c>
      <c r="P191" s="2" t="s">
        <v>152</v>
      </c>
      <c r="Q191" s="2"/>
      <c r="R191" s="2"/>
    </row>
    <row r="192" spans="1:18" x14ac:dyDescent="0.25">
      <c r="A192" s="2" t="s">
        <v>255</v>
      </c>
      <c r="B192" s="2" t="s">
        <v>29</v>
      </c>
      <c r="D192" s="2" t="s">
        <v>4</v>
      </c>
      <c r="E192" s="4"/>
      <c r="G192" s="2" t="s">
        <v>19</v>
      </c>
      <c r="H192" s="4">
        <v>44032</v>
      </c>
      <c r="I192" s="36">
        <v>0.38027777777777777</v>
      </c>
      <c r="J192" s="4">
        <v>44032</v>
      </c>
      <c r="K192" s="36">
        <v>0.39879629629629632</v>
      </c>
      <c r="L192" s="2">
        <v>1600</v>
      </c>
      <c r="M192" s="12">
        <f>Causas[[#This Row],[parada_duracion (SEG)]]/60</f>
        <v>26.666666666666668</v>
      </c>
      <c r="N192" s="2">
        <v>26.67</v>
      </c>
      <c r="O192" s="13">
        <f>Causas[[#This Row],[min]]-Causas[[#This Row],[min reales]]</f>
        <v>-3.3333333333338544E-3</v>
      </c>
      <c r="P192" s="2" t="s">
        <v>152</v>
      </c>
      <c r="Q192" s="2"/>
      <c r="R192" s="2"/>
    </row>
    <row r="193" spans="1:18" x14ac:dyDescent="0.25">
      <c r="A193" s="2" t="s">
        <v>255</v>
      </c>
      <c r="B193" s="2" t="s">
        <v>7</v>
      </c>
      <c r="D193" s="2" t="s">
        <v>8</v>
      </c>
      <c r="E193" s="4"/>
      <c r="G193" s="2" t="s">
        <v>9</v>
      </c>
      <c r="H193" s="4">
        <v>44032</v>
      </c>
      <c r="I193" s="36">
        <v>0.38796296296296301</v>
      </c>
      <c r="J193" s="4">
        <v>44032</v>
      </c>
      <c r="K193" s="36">
        <v>0.4564467592592592</v>
      </c>
      <c r="L193" s="2">
        <v>5917</v>
      </c>
      <c r="M193" s="12">
        <f>Causas[[#This Row],[parada_duracion (SEG)]]/60</f>
        <v>98.61666666666666</v>
      </c>
      <c r="N193" s="2">
        <v>98.62</v>
      </c>
      <c r="O193" s="13">
        <f>Causas[[#This Row],[min]]-Causas[[#This Row],[min reales]]</f>
        <v>-3.3333333333445125E-3</v>
      </c>
      <c r="P193" s="7" t="s">
        <v>116</v>
      </c>
      <c r="Q193" s="2"/>
      <c r="R193" s="2"/>
    </row>
    <row r="194" spans="1:18" x14ac:dyDescent="0.25">
      <c r="A194" s="2" t="s">
        <v>255</v>
      </c>
      <c r="B194" s="2" t="s">
        <v>55</v>
      </c>
      <c r="D194" s="2" t="s">
        <v>32</v>
      </c>
      <c r="E194" s="4"/>
      <c r="G194" s="2" t="s">
        <v>19</v>
      </c>
      <c r="H194" s="4">
        <v>44032</v>
      </c>
      <c r="I194" s="36">
        <v>0.4029282407407408</v>
      </c>
      <c r="J194" s="4">
        <v>44032</v>
      </c>
      <c r="K194" s="36">
        <v>0.43315972222222227</v>
      </c>
      <c r="L194" s="2">
        <v>2612</v>
      </c>
      <c r="M194" s="12">
        <f>Causas[[#This Row],[parada_duracion (SEG)]]/60</f>
        <v>43.533333333333331</v>
      </c>
      <c r="N194" s="2">
        <v>43.53</v>
      </c>
      <c r="O194" s="13">
        <f>Causas[[#This Row],[min]]-Causas[[#This Row],[min reales]]</f>
        <v>3.3333333333303017E-3</v>
      </c>
      <c r="P194" s="2" t="s">
        <v>153</v>
      </c>
      <c r="Q194" s="2"/>
      <c r="R194" s="2"/>
    </row>
    <row r="195" spans="1:18" x14ac:dyDescent="0.25">
      <c r="A195" s="2" t="s">
        <v>255</v>
      </c>
      <c r="B195" s="2" t="s">
        <v>55</v>
      </c>
      <c r="D195" s="2" t="s">
        <v>32</v>
      </c>
      <c r="E195" s="4"/>
      <c r="G195" s="2" t="s">
        <v>19</v>
      </c>
      <c r="H195" s="4">
        <v>44032</v>
      </c>
      <c r="I195" s="36">
        <v>0.43353009259259262</v>
      </c>
      <c r="J195" s="4">
        <v>44032</v>
      </c>
      <c r="K195" s="36">
        <v>0.44128472222222226</v>
      </c>
      <c r="L195" s="2">
        <v>670</v>
      </c>
      <c r="M195" s="12">
        <f>Causas[[#This Row],[parada_duracion (SEG)]]/60</f>
        <v>11.166666666666666</v>
      </c>
      <c r="N195" s="2">
        <v>11.17</v>
      </c>
      <c r="O195" s="13">
        <f>Causas[[#This Row],[min]]-Causas[[#This Row],[min reales]]</f>
        <v>-3.3333333333338544E-3</v>
      </c>
      <c r="P195" s="2" t="s">
        <v>255</v>
      </c>
      <c r="Q195" s="2" t="s">
        <v>255</v>
      </c>
      <c r="R195" s="2"/>
    </row>
    <row r="196" spans="1:18" x14ac:dyDescent="0.25">
      <c r="A196" s="2" t="s">
        <v>255</v>
      </c>
      <c r="B196" s="2" t="s">
        <v>5</v>
      </c>
      <c r="D196" s="2" t="s">
        <v>39</v>
      </c>
      <c r="E196" s="4"/>
      <c r="G196" s="2" t="s">
        <v>19</v>
      </c>
      <c r="H196" s="4">
        <v>44032</v>
      </c>
      <c r="I196" s="36">
        <v>0.6236342592592593</v>
      </c>
      <c r="J196" s="4">
        <v>44032</v>
      </c>
      <c r="K196" s="36">
        <v>0.64990740740740738</v>
      </c>
      <c r="L196" s="2">
        <v>2270</v>
      </c>
      <c r="M196" s="12">
        <f>Causas[[#This Row],[parada_duracion (SEG)]]/60</f>
        <v>37.833333333333336</v>
      </c>
      <c r="N196" s="2">
        <v>0</v>
      </c>
      <c r="O196" s="13">
        <f>Causas[[#This Row],[min]]-Causas[[#This Row],[min reales]]</f>
        <v>37.833333333333336</v>
      </c>
      <c r="P196" s="2" t="s">
        <v>154</v>
      </c>
      <c r="Q196" s="2"/>
      <c r="R196" s="2"/>
    </row>
    <row r="197" spans="1:18" x14ac:dyDescent="0.25">
      <c r="A197" s="2" t="s">
        <v>255</v>
      </c>
      <c r="B197" s="2" t="s">
        <v>20</v>
      </c>
      <c r="D197" s="2" t="s">
        <v>4</v>
      </c>
      <c r="E197" s="4"/>
      <c r="G197" s="2" t="s">
        <v>9</v>
      </c>
      <c r="H197" s="4">
        <v>44032</v>
      </c>
      <c r="I197" s="36">
        <v>0.69440972222222219</v>
      </c>
      <c r="J197" s="4">
        <v>44032</v>
      </c>
      <c r="K197" s="36">
        <v>0.7217824074074074</v>
      </c>
      <c r="L197" s="2">
        <v>2365</v>
      </c>
      <c r="M197" s="12">
        <f>Causas[[#This Row],[parada_duracion (SEG)]]/60</f>
        <v>39.416666666666664</v>
      </c>
      <c r="N197" s="2">
        <v>39.42</v>
      </c>
      <c r="O197" s="13">
        <f>Causas[[#This Row],[min]]-Causas[[#This Row],[min reales]]</f>
        <v>-3.3333333333374071E-3</v>
      </c>
      <c r="P197" s="2" t="s">
        <v>155</v>
      </c>
      <c r="Q197" s="2"/>
      <c r="R197" s="2"/>
    </row>
    <row r="198" spans="1:18" x14ac:dyDescent="0.25">
      <c r="A198" s="2" t="s">
        <v>255</v>
      </c>
      <c r="B198" s="2" t="s">
        <v>30</v>
      </c>
      <c r="D198" s="2" t="s">
        <v>10</v>
      </c>
      <c r="E198" s="4"/>
      <c r="G198" s="2" t="s">
        <v>19</v>
      </c>
      <c r="H198" s="4">
        <v>44032</v>
      </c>
      <c r="I198" s="36">
        <v>0.72766203703703702</v>
      </c>
      <c r="J198" s="4">
        <v>44032</v>
      </c>
      <c r="K198" s="36">
        <v>0.7475925925925927</v>
      </c>
      <c r="L198" s="2">
        <v>1722</v>
      </c>
      <c r="M198" s="12">
        <f>Causas[[#This Row],[parada_duracion (SEG)]]/60</f>
        <v>28.7</v>
      </c>
      <c r="N198" s="2">
        <v>0</v>
      </c>
      <c r="O198" s="13">
        <f>Causas[[#This Row],[min]]-Causas[[#This Row],[min reales]]</f>
        <v>28.7</v>
      </c>
      <c r="P198" s="6" t="s">
        <v>156</v>
      </c>
      <c r="Q198" s="2"/>
      <c r="R198" s="2"/>
    </row>
    <row r="199" spans="1:18" x14ac:dyDescent="0.25">
      <c r="A199" s="2" t="s">
        <v>255</v>
      </c>
      <c r="B199" s="2" t="s">
        <v>20</v>
      </c>
      <c r="D199" s="2" t="s">
        <v>33</v>
      </c>
      <c r="E199" s="4"/>
      <c r="G199" s="2" t="s">
        <v>19</v>
      </c>
      <c r="H199" s="4">
        <v>44032</v>
      </c>
      <c r="I199" s="36">
        <v>0.84386574074074072</v>
      </c>
      <c r="J199" s="4">
        <v>44032</v>
      </c>
      <c r="K199" s="36">
        <v>0.85275462962962967</v>
      </c>
      <c r="L199" s="2">
        <v>768</v>
      </c>
      <c r="M199" s="12">
        <f>Causas[[#This Row],[parada_duracion (SEG)]]/60</f>
        <v>12.8</v>
      </c>
      <c r="N199" s="2">
        <v>12.8</v>
      </c>
      <c r="O199" s="13">
        <f>Causas[[#This Row],[min]]-Causas[[#This Row],[min reales]]</f>
        <v>0</v>
      </c>
      <c r="P199" s="2" t="s">
        <v>255</v>
      </c>
      <c r="Q199" s="2" t="s">
        <v>255</v>
      </c>
      <c r="R199" s="2"/>
    </row>
    <row r="200" spans="1:18" x14ac:dyDescent="0.25">
      <c r="A200" s="2" t="s">
        <v>255</v>
      </c>
      <c r="B200" s="2" t="s">
        <v>20</v>
      </c>
      <c r="D200" s="2" t="s">
        <v>32</v>
      </c>
      <c r="E200" s="4"/>
      <c r="G200" s="2" t="s">
        <v>19</v>
      </c>
      <c r="H200" s="4">
        <v>44032</v>
      </c>
      <c r="I200" s="36">
        <v>0.86540509259259257</v>
      </c>
      <c r="J200" s="4">
        <v>44032</v>
      </c>
      <c r="K200" s="36">
        <v>0.88168981481481479</v>
      </c>
      <c r="L200" s="2">
        <v>1407</v>
      </c>
      <c r="M200" s="12">
        <f>Causas[[#This Row],[parada_duracion (SEG)]]/60</f>
        <v>23.45</v>
      </c>
      <c r="N200" s="2">
        <v>23.45</v>
      </c>
      <c r="O200" s="13">
        <f>Causas[[#This Row],[min]]-Causas[[#This Row],[min reales]]</f>
        <v>0</v>
      </c>
      <c r="P200" s="2" t="s">
        <v>157</v>
      </c>
      <c r="Q200" s="2"/>
      <c r="R200" s="2"/>
    </row>
    <row r="201" spans="1:18" x14ac:dyDescent="0.25">
      <c r="A201" s="2" t="s">
        <v>255</v>
      </c>
      <c r="B201" s="2" t="s">
        <v>13</v>
      </c>
      <c r="D201" s="2" t="s">
        <v>32</v>
      </c>
      <c r="E201" s="4"/>
      <c r="G201" s="2" t="s">
        <v>19</v>
      </c>
      <c r="H201" s="4">
        <v>44032</v>
      </c>
      <c r="I201" s="36">
        <v>0.89218750000000002</v>
      </c>
      <c r="J201" s="4">
        <v>44032</v>
      </c>
      <c r="K201" s="36">
        <v>0.91848379629629628</v>
      </c>
      <c r="L201" s="2">
        <v>2272</v>
      </c>
      <c r="M201" s="12">
        <f>Causas[[#This Row],[parada_duracion (SEG)]]/60</f>
        <v>37.866666666666667</v>
      </c>
      <c r="N201" s="2">
        <v>37.869999999999997</v>
      </c>
      <c r="O201" s="13">
        <f>Causas[[#This Row],[min]]-Causas[[#This Row],[min reales]]</f>
        <v>-3.3333333333303017E-3</v>
      </c>
      <c r="P201" s="2" t="s">
        <v>158</v>
      </c>
      <c r="Q201" s="2"/>
      <c r="R201" s="2"/>
    </row>
    <row r="202" spans="1:18" x14ac:dyDescent="0.25">
      <c r="A202" s="2" t="s">
        <v>255</v>
      </c>
      <c r="B202" s="2" t="s">
        <v>30</v>
      </c>
      <c r="D202" s="2" t="s">
        <v>35</v>
      </c>
      <c r="E202" s="4"/>
      <c r="G202" s="2" t="s">
        <v>19</v>
      </c>
      <c r="H202" s="4">
        <v>44033</v>
      </c>
      <c r="I202" s="36">
        <v>0.28259259259259256</v>
      </c>
      <c r="J202" s="4">
        <v>44033</v>
      </c>
      <c r="K202" s="36">
        <v>0.29790509259259262</v>
      </c>
      <c r="L202" s="2">
        <v>1323</v>
      </c>
      <c r="M202" s="19">
        <f>Causas[[#This Row],[parada_duracion (SEG)]]/60</f>
        <v>22.05</v>
      </c>
      <c r="N202" s="2">
        <v>22.05</v>
      </c>
      <c r="O202" s="13">
        <f>Causas[[#This Row],[min]]-Causas[[#This Row],[min reales]]</f>
        <v>0</v>
      </c>
      <c r="P202" s="2" t="s">
        <v>159</v>
      </c>
      <c r="Q202" s="2" t="s">
        <v>806</v>
      </c>
      <c r="R202" s="2"/>
    </row>
    <row r="203" spans="1:18" x14ac:dyDescent="0.25">
      <c r="A203" s="2" t="s">
        <v>255</v>
      </c>
      <c r="B203" s="2" t="s">
        <v>47</v>
      </c>
      <c r="D203" s="2" t="s">
        <v>8</v>
      </c>
      <c r="E203" s="4"/>
      <c r="G203" s="2" t="s">
        <v>9</v>
      </c>
      <c r="H203" s="4">
        <v>44033</v>
      </c>
      <c r="I203" s="36">
        <v>0.35273148148148148</v>
      </c>
      <c r="J203" s="4">
        <v>44033</v>
      </c>
      <c r="K203" s="36">
        <v>0.37072916666666672</v>
      </c>
      <c r="L203" s="2">
        <v>1555</v>
      </c>
      <c r="M203" s="12">
        <f>Causas[[#This Row],[parada_duracion (SEG)]]/60</f>
        <v>25.916666666666668</v>
      </c>
      <c r="N203" s="2">
        <v>0</v>
      </c>
      <c r="O203" s="13">
        <f>Causas[[#This Row],[min]]-Causas[[#This Row],[min reales]]</f>
        <v>25.916666666666668</v>
      </c>
      <c r="P203" s="2" t="s">
        <v>160</v>
      </c>
      <c r="Q203" s="2"/>
      <c r="R203" s="2"/>
    </row>
    <row r="204" spans="1:18" x14ac:dyDescent="0.25">
      <c r="A204" s="2" t="s">
        <v>255</v>
      </c>
      <c r="B204" s="2" t="s">
        <v>20</v>
      </c>
      <c r="D204" s="2" t="s">
        <v>28</v>
      </c>
      <c r="E204" s="4"/>
      <c r="G204" s="2" t="s">
        <v>19</v>
      </c>
      <c r="H204" s="4">
        <v>44033</v>
      </c>
      <c r="I204" s="36">
        <v>0.4020023148148148</v>
      </c>
      <c r="J204" s="4">
        <v>44033</v>
      </c>
      <c r="K204" s="36">
        <v>0.4230902777777778</v>
      </c>
      <c r="L204" s="2">
        <v>1822</v>
      </c>
      <c r="M204" s="12">
        <f>Causas[[#This Row],[parada_duracion (SEG)]]/60</f>
        <v>30.366666666666667</v>
      </c>
      <c r="N204" s="2">
        <v>30.37</v>
      </c>
      <c r="O204" s="13">
        <f>Causas[[#This Row],[min]]-Causas[[#This Row],[min reales]]</f>
        <v>-3.3333333333338544E-3</v>
      </c>
      <c r="P204" s="2" t="s">
        <v>161</v>
      </c>
      <c r="Q204" s="2"/>
      <c r="R204" s="2"/>
    </row>
    <row r="205" spans="1:18" x14ac:dyDescent="0.25">
      <c r="A205" s="2" t="s">
        <v>255</v>
      </c>
      <c r="B205" s="2" t="s">
        <v>20</v>
      </c>
      <c r="D205" s="2" t="s">
        <v>12</v>
      </c>
      <c r="E205" s="4"/>
      <c r="G205" s="2" t="s">
        <v>9</v>
      </c>
      <c r="H205" s="4">
        <v>44033</v>
      </c>
      <c r="I205" s="36">
        <v>0.40934027777777776</v>
      </c>
      <c r="J205" s="4">
        <v>44033</v>
      </c>
      <c r="K205" s="36">
        <v>0.4581365740740741</v>
      </c>
      <c r="L205" s="2">
        <v>4216</v>
      </c>
      <c r="M205" s="12">
        <f>Causas[[#This Row],[parada_duracion (SEG)]]/60</f>
        <v>70.266666666666666</v>
      </c>
      <c r="N205" s="2">
        <v>70.27</v>
      </c>
      <c r="O205" s="13">
        <f>Causas[[#This Row],[min]]-Causas[[#This Row],[min reales]]</f>
        <v>-3.3333333333303017E-3</v>
      </c>
      <c r="P205" s="2" t="s">
        <v>162</v>
      </c>
      <c r="Q205" s="2"/>
      <c r="R205" s="2"/>
    </row>
    <row r="206" spans="1:18" x14ac:dyDescent="0.25">
      <c r="A206" s="2" t="s">
        <v>255</v>
      </c>
      <c r="B206" s="2" t="s">
        <v>7</v>
      </c>
      <c r="D206" s="2" t="s">
        <v>8</v>
      </c>
      <c r="E206" s="4"/>
      <c r="G206" s="2" t="s">
        <v>9</v>
      </c>
      <c r="H206" s="4">
        <v>44033</v>
      </c>
      <c r="I206" s="36">
        <v>0.43017361111111113</v>
      </c>
      <c r="J206" s="4">
        <v>44033</v>
      </c>
      <c r="K206" s="36">
        <v>0.52019675925925923</v>
      </c>
      <c r="L206" s="2">
        <v>7778</v>
      </c>
      <c r="M206" s="12">
        <f>Causas[[#This Row],[parada_duracion (SEG)]]/60</f>
        <v>129.63333333333333</v>
      </c>
      <c r="N206" s="2">
        <v>129.63</v>
      </c>
      <c r="O206" s="13">
        <f>Causas[[#This Row],[min]]-Causas[[#This Row],[min reales]]</f>
        <v>3.3333333333303017E-3</v>
      </c>
      <c r="P206" s="7" t="s">
        <v>163</v>
      </c>
      <c r="Q206" s="2"/>
      <c r="R206" s="2"/>
    </row>
    <row r="207" spans="1:18" x14ac:dyDescent="0.25">
      <c r="A207" s="2" t="s">
        <v>255</v>
      </c>
      <c r="B207" s="2" t="s">
        <v>21</v>
      </c>
      <c r="D207" s="2" t="s">
        <v>35</v>
      </c>
      <c r="E207" s="4"/>
      <c r="G207" s="2" t="s">
        <v>9</v>
      </c>
      <c r="H207" s="4">
        <v>44033</v>
      </c>
      <c r="I207" s="36">
        <v>0.44877314814814812</v>
      </c>
      <c r="J207" s="4">
        <v>44033</v>
      </c>
      <c r="K207" s="36">
        <v>0.49821759259259263</v>
      </c>
      <c r="L207" s="2">
        <v>4272</v>
      </c>
      <c r="M207" s="12">
        <f>Causas[[#This Row],[parada_duracion (SEG)]]/60</f>
        <v>71.2</v>
      </c>
      <c r="N207" s="2">
        <v>10</v>
      </c>
      <c r="O207" s="13">
        <f>Causas[[#This Row],[min]]-Causas[[#This Row],[min reales]]</f>
        <v>61.2</v>
      </c>
      <c r="P207" s="6" t="s">
        <v>164</v>
      </c>
      <c r="Q207" s="2" t="s">
        <v>807</v>
      </c>
      <c r="R207" s="2"/>
    </row>
    <row r="208" spans="1:18" x14ac:dyDescent="0.25">
      <c r="A208" s="2" t="s">
        <v>255</v>
      </c>
      <c r="B208" s="2" t="s">
        <v>41</v>
      </c>
      <c r="D208" s="2" t="s">
        <v>32</v>
      </c>
      <c r="E208" s="4"/>
      <c r="G208" s="2" t="s">
        <v>9</v>
      </c>
      <c r="H208" s="4">
        <v>44033</v>
      </c>
      <c r="I208" s="36">
        <v>0.51415509259259262</v>
      </c>
      <c r="J208" s="4">
        <v>44033</v>
      </c>
      <c r="K208" s="36">
        <v>0.53688657407407414</v>
      </c>
      <c r="L208" s="2">
        <v>1964</v>
      </c>
      <c r="M208" s="12">
        <f>Causas[[#This Row],[parada_duracion (SEG)]]/60</f>
        <v>32.733333333333334</v>
      </c>
      <c r="N208" s="2">
        <v>0</v>
      </c>
      <c r="O208" s="13">
        <f>Causas[[#This Row],[min]]-Causas[[#This Row],[min reales]]</f>
        <v>32.733333333333334</v>
      </c>
      <c r="P208" s="6" t="s">
        <v>165</v>
      </c>
      <c r="Q208" s="2"/>
      <c r="R208" s="2"/>
    </row>
    <row r="209" spans="1:18" x14ac:dyDescent="0.25">
      <c r="A209" s="2" t="s">
        <v>255</v>
      </c>
      <c r="B209" s="2" t="s">
        <v>20</v>
      </c>
      <c r="D209" s="2" t="s">
        <v>15</v>
      </c>
      <c r="E209" s="4"/>
      <c r="G209" s="2" t="s">
        <v>9</v>
      </c>
      <c r="H209" s="4">
        <v>44033</v>
      </c>
      <c r="I209" s="36">
        <v>0.61828703703703702</v>
      </c>
      <c r="J209" s="4">
        <v>44033</v>
      </c>
      <c r="K209" s="36">
        <v>0.63607638888888884</v>
      </c>
      <c r="L209" s="2">
        <v>1537</v>
      </c>
      <c r="M209" s="12">
        <f>Causas[[#This Row],[parada_duracion (SEG)]]/60</f>
        <v>25.616666666666667</v>
      </c>
      <c r="N209" s="12">
        <f>Causas[[#This Row],[parada_duracion (SEG)]]/60</f>
        <v>25.616666666666667</v>
      </c>
      <c r="O209" s="13">
        <f>Causas[[#This Row],[min]]-Causas[[#This Row],[min reales]]</f>
        <v>0</v>
      </c>
      <c r="P209" s="2" t="s">
        <v>166</v>
      </c>
      <c r="Q209" s="2"/>
      <c r="R209" s="2"/>
    </row>
    <row r="210" spans="1:18" x14ac:dyDescent="0.25">
      <c r="A210" s="2" t="s">
        <v>255</v>
      </c>
      <c r="B210" s="2" t="s">
        <v>20</v>
      </c>
      <c r="D210" s="2" t="s">
        <v>32</v>
      </c>
      <c r="E210" s="4"/>
      <c r="G210" s="2" t="s">
        <v>19</v>
      </c>
      <c r="H210" s="4">
        <v>44033</v>
      </c>
      <c r="I210" s="36">
        <v>0.61859953703703707</v>
      </c>
      <c r="J210" s="4">
        <v>44033</v>
      </c>
      <c r="K210" s="36">
        <v>0.62960648148148146</v>
      </c>
      <c r="L210" s="2">
        <v>951</v>
      </c>
      <c r="M210" s="12">
        <f>Causas[[#This Row],[parada_duracion (SEG)]]/60</f>
        <v>15.85</v>
      </c>
      <c r="N210" s="12">
        <f>Causas[[#This Row],[parada_duracion (SEG)]]/60</f>
        <v>15.85</v>
      </c>
      <c r="O210" s="13">
        <f>Causas[[#This Row],[min]]-Causas[[#This Row],[min reales]]</f>
        <v>0</v>
      </c>
      <c r="P210" s="2" t="s">
        <v>167</v>
      </c>
      <c r="Q210" s="2"/>
      <c r="R210" s="2"/>
    </row>
    <row r="211" spans="1:18" x14ac:dyDescent="0.25">
      <c r="A211" s="2" t="s">
        <v>255</v>
      </c>
      <c r="B211" s="2" t="s">
        <v>20</v>
      </c>
      <c r="D211" s="2" t="s">
        <v>32</v>
      </c>
      <c r="E211" s="4"/>
      <c r="G211" s="2" t="s">
        <v>19</v>
      </c>
      <c r="H211" s="4">
        <v>44033</v>
      </c>
      <c r="I211" s="36">
        <v>0.64643518518518517</v>
      </c>
      <c r="J211" s="4">
        <v>44033</v>
      </c>
      <c r="K211" s="36">
        <v>0.66336805555555556</v>
      </c>
      <c r="L211" s="2">
        <v>1463</v>
      </c>
      <c r="M211" s="12">
        <f>Causas[[#This Row],[parada_duracion (SEG)]]/60</f>
        <v>24.383333333333333</v>
      </c>
      <c r="N211" s="12">
        <f>Causas[[#This Row],[parada_duracion (SEG)]]/60</f>
        <v>24.383333333333333</v>
      </c>
      <c r="O211" s="13">
        <f>Causas[[#This Row],[min]]-Causas[[#This Row],[min reales]]</f>
        <v>0</v>
      </c>
      <c r="P211" s="2" t="s">
        <v>168</v>
      </c>
      <c r="Q211" s="2"/>
      <c r="R211" s="2"/>
    </row>
    <row r="212" spans="1:18" x14ac:dyDescent="0.25">
      <c r="A212" s="2" t="s">
        <v>255</v>
      </c>
      <c r="B212" s="2" t="s">
        <v>20</v>
      </c>
      <c r="D212" s="2" t="s">
        <v>39</v>
      </c>
      <c r="E212" s="4"/>
      <c r="G212" s="2" t="s">
        <v>19</v>
      </c>
      <c r="H212" s="4">
        <v>44033</v>
      </c>
      <c r="I212" s="36">
        <v>0.74137731481481473</v>
      </c>
      <c r="J212" s="4">
        <v>44033</v>
      </c>
      <c r="K212" s="36">
        <v>0.74987268518518524</v>
      </c>
      <c r="L212" s="2">
        <v>734</v>
      </c>
      <c r="M212" s="12">
        <f>Causas[[#This Row],[parada_duracion (SEG)]]/60</f>
        <v>12.233333333333333</v>
      </c>
      <c r="N212" s="12">
        <f>Causas[[#This Row],[parada_duracion (SEG)]]/60</f>
        <v>12.233333333333333</v>
      </c>
      <c r="O212" s="13">
        <f>Causas[[#This Row],[min]]-Causas[[#This Row],[min reales]]</f>
        <v>0</v>
      </c>
      <c r="P212" s="2" t="s">
        <v>169</v>
      </c>
      <c r="Q212" s="2"/>
      <c r="R212" s="2"/>
    </row>
    <row r="213" spans="1:18" x14ac:dyDescent="0.25">
      <c r="A213" s="2" t="s">
        <v>255</v>
      </c>
      <c r="B213" s="2" t="s">
        <v>20</v>
      </c>
      <c r="D213" s="2" t="s">
        <v>32</v>
      </c>
      <c r="E213" s="4"/>
      <c r="G213" s="2" t="s">
        <v>19</v>
      </c>
      <c r="H213" s="4">
        <v>44033</v>
      </c>
      <c r="I213" s="36">
        <v>0.7621296296296296</v>
      </c>
      <c r="J213" s="4">
        <v>44033</v>
      </c>
      <c r="K213" s="36">
        <v>0.77695601851851848</v>
      </c>
      <c r="L213" s="2">
        <v>1281</v>
      </c>
      <c r="M213" s="12">
        <f>Causas[[#This Row],[parada_duracion (SEG)]]/60</f>
        <v>21.35</v>
      </c>
      <c r="N213" s="12">
        <f>Causas[[#This Row],[parada_duracion (SEG)]]/60</f>
        <v>21.35</v>
      </c>
      <c r="O213" s="13">
        <f>Causas[[#This Row],[min]]-Causas[[#This Row],[min reales]]</f>
        <v>0</v>
      </c>
      <c r="P213" s="2" t="s">
        <v>170</v>
      </c>
      <c r="Q213" s="2"/>
      <c r="R213" s="2"/>
    </row>
    <row r="214" spans="1:18" x14ac:dyDescent="0.25">
      <c r="A214" s="2" t="s">
        <v>255</v>
      </c>
      <c r="B214" s="2" t="s">
        <v>30</v>
      </c>
      <c r="D214" s="2" t="s">
        <v>35</v>
      </c>
      <c r="E214" s="4"/>
      <c r="G214" s="2" t="s">
        <v>19</v>
      </c>
      <c r="H214" s="4">
        <v>44033</v>
      </c>
      <c r="I214" s="36">
        <v>0.77216435185185184</v>
      </c>
      <c r="J214" s="4">
        <v>44033</v>
      </c>
      <c r="K214" s="36">
        <v>0.79009259259259268</v>
      </c>
      <c r="L214" s="2">
        <v>1549</v>
      </c>
      <c r="M214" s="12">
        <f>Causas[[#This Row],[parada_duracion (SEG)]]/60</f>
        <v>25.816666666666666</v>
      </c>
      <c r="N214" s="2">
        <v>0</v>
      </c>
      <c r="O214" s="13">
        <f>Causas[[#This Row],[min]]-Causas[[#This Row],[min reales]]</f>
        <v>25.816666666666666</v>
      </c>
      <c r="P214" s="6" t="s">
        <v>104</v>
      </c>
      <c r="Q214" s="2" t="s">
        <v>809</v>
      </c>
      <c r="R214" s="2"/>
    </row>
    <row r="215" spans="1:18" x14ac:dyDescent="0.25">
      <c r="A215" s="2" t="s">
        <v>255</v>
      </c>
      <c r="B215" s="2" t="s">
        <v>20</v>
      </c>
      <c r="D215" s="2" t="s">
        <v>32</v>
      </c>
      <c r="E215" s="4"/>
      <c r="G215" s="2" t="s">
        <v>19</v>
      </c>
      <c r="H215" s="4">
        <v>44033</v>
      </c>
      <c r="I215" s="36">
        <v>0.78085648148148146</v>
      </c>
      <c r="J215" s="4">
        <v>44033</v>
      </c>
      <c r="K215" s="36">
        <v>0.80726851851851855</v>
      </c>
      <c r="L215" s="2">
        <v>2282</v>
      </c>
      <c r="M215" s="12">
        <f>Causas[[#This Row],[parada_duracion (SEG)]]/60</f>
        <v>38.033333333333331</v>
      </c>
      <c r="N215" s="2">
        <v>38.03</v>
      </c>
      <c r="O215" s="13">
        <f>Causas[[#This Row],[min]]-Causas[[#This Row],[min reales]]</f>
        <v>3.3333333333303017E-3</v>
      </c>
      <c r="P215" s="2" t="s">
        <v>170</v>
      </c>
      <c r="Q215" s="2"/>
      <c r="R215" s="2"/>
    </row>
    <row r="216" spans="1:18" x14ac:dyDescent="0.25">
      <c r="A216" s="2" t="s">
        <v>255</v>
      </c>
      <c r="B216" s="2" t="s">
        <v>20</v>
      </c>
      <c r="D216" s="2" t="s">
        <v>39</v>
      </c>
      <c r="E216" s="4"/>
      <c r="G216" s="2" t="s">
        <v>19</v>
      </c>
      <c r="H216" s="4">
        <v>44033</v>
      </c>
      <c r="I216" s="36">
        <v>0.81201388888888892</v>
      </c>
      <c r="J216" s="4">
        <v>44033</v>
      </c>
      <c r="K216" s="36">
        <v>0.86209490740740735</v>
      </c>
      <c r="L216" s="2">
        <v>4327</v>
      </c>
      <c r="M216" s="12">
        <f>Causas[[#This Row],[parada_duracion (SEG)]]/60</f>
        <v>72.11666666666666</v>
      </c>
      <c r="N216" s="12">
        <f>Causas[[#This Row],[parada_duracion (SEG)]]/60</f>
        <v>72.11666666666666</v>
      </c>
      <c r="O216" s="13">
        <f>Causas[[#This Row],[min]]-Causas[[#This Row],[min reales]]</f>
        <v>0</v>
      </c>
      <c r="P216" s="2" t="s">
        <v>171</v>
      </c>
      <c r="Q216" s="2"/>
      <c r="R216" s="2"/>
    </row>
    <row r="217" spans="1:18" x14ac:dyDescent="0.25">
      <c r="A217" s="2" t="s">
        <v>255</v>
      </c>
      <c r="B217" s="2" t="s">
        <v>20</v>
      </c>
      <c r="D217" s="2" t="s">
        <v>32</v>
      </c>
      <c r="E217" s="4"/>
      <c r="G217" s="2" t="s">
        <v>19</v>
      </c>
      <c r="H217" s="4">
        <v>44033</v>
      </c>
      <c r="I217" s="36">
        <v>0.82699074074074075</v>
      </c>
      <c r="J217" s="4">
        <v>44033</v>
      </c>
      <c r="K217" s="36">
        <v>0.87777777777777777</v>
      </c>
      <c r="L217" s="2">
        <v>4388</v>
      </c>
      <c r="M217" s="12">
        <f>Causas[[#This Row],[parada_duracion (SEG)]]/60</f>
        <v>73.13333333333334</v>
      </c>
      <c r="N217" s="12">
        <f>Causas[[#This Row],[parada_duracion (SEG)]]/60</f>
        <v>73.13333333333334</v>
      </c>
      <c r="O217" s="13">
        <f>Causas[[#This Row],[min]]-Causas[[#This Row],[min reales]]</f>
        <v>0</v>
      </c>
      <c r="P217" s="2" t="s">
        <v>172</v>
      </c>
      <c r="Q217" s="2"/>
      <c r="R217" s="2"/>
    </row>
    <row r="218" spans="1:18" x14ac:dyDescent="0.25">
      <c r="A218" s="2" t="s">
        <v>255</v>
      </c>
      <c r="B218" s="2" t="s">
        <v>20</v>
      </c>
      <c r="D218" s="2" t="s">
        <v>11</v>
      </c>
      <c r="E218" s="4"/>
      <c r="G218" s="2" t="s">
        <v>19</v>
      </c>
      <c r="H218" s="4">
        <v>44033</v>
      </c>
      <c r="I218" s="36">
        <v>0.96620370370370379</v>
      </c>
      <c r="J218" s="4">
        <v>44034</v>
      </c>
      <c r="K218" s="36">
        <v>5.4722222222222228E-2</v>
      </c>
      <c r="L218" s="2">
        <v>7648</v>
      </c>
      <c r="M218" s="12">
        <f>Causas[[#This Row],[parada_duracion (SEG)]]/60</f>
        <v>127.46666666666667</v>
      </c>
      <c r="N218" s="12">
        <f>Causas[[#This Row],[parada_duracion (SEG)]]/60</f>
        <v>127.46666666666667</v>
      </c>
      <c r="O218" s="13">
        <f>Causas[[#This Row],[min]]-Causas[[#This Row],[min reales]]</f>
        <v>0</v>
      </c>
      <c r="P218" s="2" t="s">
        <v>173</v>
      </c>
      <c r="Q218" s="2"/>
      <c r="R218" s="2"/>
    </row>
    <row r="219" spans="1:18" x14ac:dyDescent="0.25">
      <c r="A219" s="2" t="s">
        <v>255</v>
      </c>
      <c r="B219" s="2" t="s">
        <v>13</v>
      </c>
      <c r="D219" s="2" t="s">
        <v>4</v>
      </c>
      <c r="E219" s="4"/>
      <c r="G219" s="2" t="s">
        <v>9</v>
      </c>
      <c r="H219" s="4">
        <v>44034</v>
      </c>
      <c r="I219" s="36">
        <v>0.21777777777777776</v>
      </c>
      <c r="J219" s="4">
        <v>44034</v>
      </c>
      <c r="K219" s="36">
        <v>0.25349537037037034</v>
      </c>
      <c r="L219" s="2">
        <v>3086</v>
      </c>
      <c r="M219" s="12">
        <f>Causas[[#This Row],[parada_duracion (SEG)]]/60</f>
        <v>51.43333333333333</v>
      </c>
      <c r="N219" s="2">
        <v>0</v>
      </c>
      <c r="O219" s="13">
        <f>Causas[[#This Row],[min]]-Causas[[#This Row],[min reales]]</f>
        <v>51.43333333333333</v>
      </c>
      <c r="P219" s="2" t="s">
        <v>174</v>
      </c>
      <c r="Q219" s="2"/>
      <c r="R219" s="2"/>
    </row>
    <row r="220" spans="1:18" x14ac:dyDescent="0.25">
      <c r="A220" s="2" t="s">
        <v>255</v>
      </c>
      <c r="B220" s="2" t="s">
        <v>7</v>
      </c>
      <c r="D220" s="2" t="s">
        <v>8</v>
      </c>
      <c r="E220" s="4"/>
      <c r="G220" s="2" t="s">
        <v>9</v>
      </c>
      <c r="H220" s="4">
        <v>44034</v>
      </c>
      <c r="I220" s="36">
        <v>0.2552314814814815</v>
      </c>
      <c r="J220" s="4">
        <v>44034</v>
      </c>
      <c r="K220" s="36">
        <v>0.30104166666666665</v>
      </c>
      <c r="L220" s="2">
        <v>3958</v>
      </c>
      <c r="M220" s="12">
        <f>Causas[[#This Row],[parada_duracion (SEG)]]/60</f>
        <v>65.966666666666669</v>
      </c>
      <c r="N220" s="2">
        <v>65.97</v>
      </c>
      <c r="O220" s="13">
        <f>Causas[[#This Row],[min]]-Causas[[#This Row],[min reales]]</f>
        <v>-3.3333333333303017E-3</v>
      </c>
      <c r="P220" s="7" t="s">
        <v>175</v>
      </c>
      <c r="Q220" s="2"/>
      <c r="R220" s="2"/>
    </row>
    <row r="221" spans="1:18" x14ac:dyDescent="0.25">
      <c r="A221" s="2" t="s">
        <v>255</v>
      </c>
      <c r="B221" s="2" t="s">
        <v>40</v>
      </c>
      <c r="D221" s="2" t="s">
        <v>17</v>
      </c>
      <c r="E221" s="4"/>
      <c r="G221" s="2" t="s">
        <v>9</v>
      </c>
      <c r="H221" s="4">
        <v>44034</v>
      </c>
      <c r="I221" s="36">
        <v>0.28341435185185188</v>
      </c>
      <c r="J221" s="4">
        <v>44034</v>
      </c>
      <c r="K221" s="36">
        <v>0.33033564814814814</v>
      </c>
      <c r="L221" s="2">
        <v>4054</v>
      </c>
      <c r="M221" s="12">
        <f>Causas[[#This Row],[parada_duracion (SEG)]]/60</f>
        <v>67.566666666666663</v>
      </c>
      <c r="N221" s="2">
        <v>30</v>
      </c>
      <c r="O221" s="13">
        <f>Causas[[#This Row],[min]]-Causas[[#This Row],[min reales]]</f>
        <v>37.566666666666663</v>
      </c>
      <c r="P221" s="2" t="s">
        <v>176</v>
      </c>
      <c r="Q221" s="2"/>
      <c r="R221" s="2"/>
    </row>
    <row r="222" spans="1:18" x14ac:dyDescent="0.25">
      <c r="A222" s="2" t="s">
        <v>255</v>
      </c>
      <c r="B222" s="2" t="s">
        <v>7</v>
      </c>
      <c r="D222" s="2" t="s">
        <v>8</v>
      </c>
      <c r="E222" s="4"/>
      <c r="G222" s="2" t="s">
        <v>9</v>
      </c>
      <c r="H222" s="4">
        <v>44034</v>
      </c>
      <c r="I222" s="36">
        <v>0.38944444444444448</v>
      </c>
      <c r="J222" s="4">
        <v>44034</v>
      </c>
      <c r="K222" s="36">
        <v>0.41152777777777777</v>
      </c>
      <c r="L222" s="2">
        <v>1908</v>
      </c>
      <c r="M222" s="12">
        <f>Causas[[#This Row],[parada_duracion (SEG)]]/60</f>
        <v>31.8</v>
      </c>
      <c r="N222" s="2">
        <v>31.8</v>
      </c>
      <c r="O222" s="13">
        <f>Causas[[#This Row],[min]]-Causas[[#This Row],[min reales]]</f>
        <v>0</v>
      </c>
      <c r="P222" s="7" t="s">
        <v>116</v>
      </c>
      <c r="Q222" s="2"/>
      <c r="R222" s="2"/>
    </row>
    <row r="223" spans="1:18" x14ac:dyDescent="0.25">
      <c r="A223" s="2" t="s">
        <v>255</v>
      </c>
      <c r="B223" s="2" t="s">
        <v>13</v>
      </c>
      <c r="D223" s="2" t="s">
        <v>39</v>
      </c>
      <c r="E223" s="4"/>
      <c r="G223" s="2" t="s">
        <v>19</v>
      </c>
      <c r="H223" s="4">
        <v>44034</v>
      </c>
      <c r="I223" s="36">
        <v>0.46969907407407407</v>
      </c>
      <c r="J223" s="4">
        <v>44034</v>
      </c>
      <c r="K223" s="36">
        <v>0.48075231481481479</v>
      </c>
      <c r="L223" s="2">
        <v>955</v>
      </c>
      <c r="M223" s="12">
        <f>Causas[[#This Row],[parada_duracion (SEG)]]/60</f>
        <v>15.916666666666666</v>
      </c>
      <c r="O223" s="13">
        <f>Causas[[#This Row],[min]]-Causas[[#This Row],[min reales]]</f>
        <v>15.916666666666666</v>
      </c>
      <c r="P223" s="2" t="s">
        <v>255</v>
      </c>
      <c r="Q223" s="2" t="s">
        <v>255</v>
      </c>
      <c r="R223" s="2"/>
    </row>
    <row r="224" spans="1:18" x14ac:dyDescent="0.25">
      <c r="A224" s="2" t="s">
        <v>255</v>
      </c>
      <c r="B224" s="2" t="s">
        <v>5</v>
      </c>
      <c r="D224" s="2" t="s">
        <v>32</v>
      </c>
      <c r="E224" s="4"/>
      <c r="G224" s="2" t="s">
        <v>19</v>
      </c>
      <c r="H224" s="4">
        <v>44034</v>
      </c>
      <c r="I224" s="36">
        <v>0.47350694444444441</v>
      </c>
      <c r="J224" s="4">
        <v>44034</v>
      </c>
      <c r="K224" s="36">
        <v>0.49138888888888888</v>
      </c>
      <c r="L224" s="2">
        <v>1545</v>
      </c>
      <c r="M224" s="12">
        <f>Causas[[#This Row],[parada_duracion (SEG)]]/60</f>
        <v>25.75</v>
      </c>
      <c r="N224" s="2">
        <v>25.75</v>
      </c>
      <c r="O224" s="13">
        <f>Causas[[#This Row],[min]]-Causas[[#This Row],[min reales]]</f>
        <v>0</v>
      </c>
      <c r="P224" s="2" t="s">
        <v>177</v>
      </c>
      <c r="Q224" s="2"/>
      <c r="R224" s="2"/>
    </row>
    <row r="225" spans="1:18" ht="30" x14ac:dyDescent="0.25">
      <c r="A225" s="2" t="s">
        <v>255</v>
      </c>
      <c r="B225" s="2" t="s">
        <v>30</v>
      </c>
      <c r="D225" s="2" t="s">
        <v>11</v>
      </c>
      <c r="E225" s="4"/>
      <c r="G225" s="2" t="s">
        <v>9</v>
      </c>
      <c r="H225" s="4">
        <v>44034</v>
      </c>
      <c r="I225" s="36">
        <v>0.56283564814814813</v>
      </c>
      <c r="J225" s="4">
        <v>44034</v>
      </c>
      <c r="K225" s="36">
        <v>0.63292824074074072</v>
      </c>
      <c r="L225" s="2">
        <v>6056</v>
      </c>
      <c r="M225" s="12">
        <f>Causas[[#This Row],[parada_duracion (SEG)]]/60</f>
        <v>100.93333333333334</v>
      </c>
      <c r="N225" s="2">
        <v>0</v>
      </c>
      <c r="O225" s="13">
        <f>Causas[[#This Row],[min]]-Causas[[#This Row],[min reales]]</f>
        <v>100.93333333333334</v>
      </c>
      <c r="P225" s="2" t="s">
        <v>178</v>
      </c>
      <c r="Q225" s="2"/>
      <c r="R225" s="2"/>
    </row>
    <row r="226" spans="1:18" ht="30" x14ac:dyDescent="0.25">
      <c r="A226" s="2" t="s">
        <v>255</v>
      </c>
      <c r="B226" s="2" t="s">
        <v>23</v>
      </c>
      <c r="D226" s="2" t="s">
        <v>35</v>
      </c>
      <c r="E226" s="4"/>
      <c r="G226" s="2" t="s">
        <v>9</v>
      </c>
      <c r="H226" s="4">
        <v>44034</v>
      </c>
      <c r="I226" s="36">
        <v>0.62222222222222223</v>
      </c>
      <c r="J226" s="4">
        <v>44034</v>
      </c>
      <c r="K226" s="36">
        <v>0.68885416666666666</v>
      </c>
      <c r="L226" s="2">
        <v>5757</v>
      </c>
      <c r="M226" s="12">
        <f>Causas[[#This Row],[parada_duracion (SEG)]]/60</f>
        <v>95.95</v>
      </c>
      <c r="O226" s="13">
        <f>Causas[[#This Row],[min]]-Causas[[#This Row],[min reales]]</f>
        <v>95.95</v>
      </c>
      <c r="P226" s="2" t="s">
        <v>179</v>
      </c>
      <c r="Q226" s="2" t="s">
        <v>806</v>
      </c>
      <c r="R226" s="2"/>
    </row>
    <row r="227" spans="1:18" ht="30" x14ac:dyDescent="0.25">
      <c r="A227" s="2" t="s">
        <v>255</v>
      </c>
      <c r="B227" s="2" t="s">
        <v>30</v>
      </c>
      <c r="D227" s="2" t="s">
        <v>11</v>
      </c>
      <c r="E227" s="4"/>
      <c r="G227" s="2" t="s">
        <v>19</v>
      </c>
      <c r="H227" s="4">
        <v>44034</v>
      </c>
      <c r="I227" s="36">
        <v>0.64930555555555558</v>
      </c>
      <c r="J227" s="4">
        <v>44034</v>
      </c>
      <c r="K227" s="36">
        <v>0.71461805555555558</v>
      </c>
      <c r="L227" s="2">
        <v>5643</v>
      </c>
      <c r="M227" s="12">
        <f>Causas[[#This Row],[parada_duracion (SEG)]]/60</f>
        <v>94.05</v>
      </c>
      <c r="N227" s="2">
        <v>94.05</v>
      </c>
      <c r="O227" s="13">
        <f>Causas[[#This Row],[min]]-Causas[[#This Row],[min reales]]</f>
        <v>0</v>
      </c>
      <c r="P227" s="2" t="s">
        <v>178</v>
      </c>
      <c r="Q227" s="2"/>
      <c r="R227" s="2"/>
    </row>
    <row r="228" spans="1:18" ht="30" x14ac:dyDescent="0.25">
      <c r="A228" s="2" t="s">
        <v>255</v>
      </c>
      <c r="B228" s="2" t="s">
        <v>20</v>
      </c>
      <c r="D228" s="2" t="s">
        <v>18</v>
      </c>
      <c r="E228" s="4"/>
      <c r="G228" s="2" t="s">
        <v>19</v>
      </c>
      <c r="H228" s="4">
        <v>44034</v>
      </c>
      <c r="I228" s="36">
        <v>0.6900115740740741</v>
      </c>
      <c r="J228" s="4">
        <v>44034</v>
      </c>
      <c r="K228" s="36">
        <v>0.81891203703703708</v>
      </c>
      <c r="L228" s="2">
        <v>11137</v>
      </c>
      <c r="M228" s="12">
        <f>Causas[[#This Row],[parada_duracion (SEG)]]/60</f>
        <v>185.61666666666667</v>
      </c>
      <c r="N228" s="2">
        <v>185.62</v>
      </c>
      <c r="O228" s="13">
        <f>Causas[[#This Row],[min]]-Causas[[#This Row],[min reales]]</f>
        <v>-3.3333333333303017E-3</v>
      </c>
      <c r="P228" s="2" t="s">
        <v>180</v>
      </c>
      <c r="Q228" s="2"/>
      <c r="R228" s="2"/>
    </row>
    <row r="229" spans="1:18" x14ac:dyDescent="0.25">
      <c r="A229" s="2" t="s">
        <v>255</v>
      </c>
      <c r="B229" s="2" t="s">
        <v>20</v>
      </c>
      <c r="D229" s="2" t="s">
        <v>15</v>
      </c>
      <c r="E229" s="4"/>
      <c r="G229" s="2" t="s">
        <v>19</v>
      </c>
      <c r="H229" s="4">
        <v>44034</v>
      </c>
      <c r="I229" s="36">
        <v>0.69950231481481484</v>
      </c>
      <c r="J229" s="4">
        <v>44034</v>
      </c>
      <c r="K229" s="36">
        <v>0.73490740740740745</v>
      </c>
      <c r="L229" s="2">
        <v>3059</v>
      </c>
      <c r="M229" s="12">
        <f>Causas[[#This Row],[parada_duracion (SEG)]]/60</f>
        <v>50.983333333333334</v>
      </c>
      <c r="N229" s="2">
        <v>0</v>
      </c>
      <c r="O229" s="13">
        <f>Causas[[#This Row],[min]]-Causas[[#This Row],[min reales]]</f>
        <v>50.983333333333334</v>
      </c>
      <c r="P229" s="6" t="s">
        <v>181</v>
      </c>
      <c r="Q229" s="2"/>
      <c r="R229" s="2"/>
    </row>
    <row r="230" spans="1:18" x14ac:dyDescent="0.25">
      <c r="A230" s="2" t="s">
        <v>255</v>
      </c>
      <c r="B230" s="2" t="s">
        <v>20</v>
      </c>
      <c r="D230" s="2" t="s">
        <v>32</v>
      </c>
      <c r="E230" s="4"/>
      <c r="G230" s="2" t="s">
        <v>9</v>
      </c>
      <c r="H230" s="4">
        <v>44034</v>
      </c>
      <c r="I230" s="36">
        <v>0.70668981481481474</v>
      </c>
      <c r="J230" s="4">
        <v>44034</v>
      </c>
      <c r="K230" s="36">
        <v>0.7168402777777777</v>
      </c>
      <c r="L230" s="2">
        <v>877</v>
      </c>
      <c r="M230" s="12">
        <f>Causas[[#This Row],[parada_duracion (SEG)]]/60</f>
        <v>14.616666666666667</v>
      </c>
      <c r="N230" s="2">
        <v>14.62</v>
      </c>
      <c r="O230" s="13">
        <f>Causas[[#This Row],[min]]-Causas[[#This Row],[min reales]]</f>
        <v>-3.333333333332078E-3</v>
      </c>
      <c r="P230" s="6" t="s">
        <v>182</v>
      </c>
      <c r="Q230" s="2"/>
      <c r="R230" s="2"/>
    </row>
    <row r="231" spans="1:18" ht="30" x14ac:dyDescent="0.25">
      <c r="A231" s="2" t="s">
        <v>255</v>
      </c>
      <c r="B231" s="2" t="s">
        <v>20</v>
      </c>
      <c r="D231" s="2" t="s">
        <v>32</v>
      </c>
      <c r="E231" s="4"/>
      <c r="G231" s="2" t="s">
        <v>19</v>
      </c>
      <c r="H231" s="4">
        <v>44034</v>
      </c>
      <c r="I231" s="36">
        <v>0.71688657407407408</v>
      </c>
      <c r="J231" s="4">
        <v>44034</v>
      </c>
      <c r="K231" s="36">
        <v>0.73663194444444446</v>
      </c>
      <c r="L231" s="2">
        <v>1706</v>
      </c>
      <c r="M231" s="12">
        <f>Causas[[#This Row],[parada_duracion (SEG)]]/60</f>
        <v>28.433333333333334</v>
      </c>
      <c r="N231" s="2">
        <v>29.43</v>
      </c>
      <c r="O231" s="13">
        <f>Causas[[#This Row],[min]]-Causas[[#This Row],[min reales]]</f>
        <v>-0.99666666666666615</v>
      </c>
      <c r="P231" s="6" t="s">
        <v>183</v>
      </c>
      <c r="Q231" s="2"/>
      <c r="R231" s="2"/>
    </row>
    <row r="232" spans="1:18" x14ac:dyDescent="0.25">
      <c r="A232" s="2" t="s">
        <v>255</v>
      </c>
      <c r="B232" s="2" t="s">
        <v>5</v>
      </c>
      <c r="D232" s="2" t="s">
        <v>32</v>
      </c>
      <c r="E232" s="4"/>
      <c r="G232" s="2" t="s">
        <v>19</v>
      </c>
      <c r="H232" s="4">
        <v>44034</v>
      </c>
      <c r="I232" s="36">
        <v>0.73672453703703711</v>
      </c>
      <c r="J232" s="4">
        <v>44034</v>
      </c>
      <c r="K232" s="36">
        <v>0.76179398148148147</v>
      </c>
      <c r="L232" s="2">
        <v>2166</v>
      </c>
      <c r="M232" s="12">
        <f>Causas[[#This Row],[parada_duracion (SEG)]]/60</f>
        <v>36.1</v>
      </c>
      <c r="N232" s="2">
        <v>36.1</v>
      </c>
      <c r="O232" s="13">
        <f>Causas[[#This Row],[min]]-Causas[[#This Row],[min reales]]</f>
        <v>0</v>
      </c>
      <c r="P232" s="2" t="s">
        <v>184</v>
      </c>
      <c r="Q232" s="2"/>
      <c r="R232" s="2"/>
    </row>
    <row r="233" spans="1:18" ht="30" x14ac:dyDescent="0.25">
      <c r="A233" s="2" t="s">
        <v>255</v>
      </c>
      <c r="B233" s="2" t="s">
        <v>21</v>
      </c>
      <c r="D233" s="2" t="s">
        <v>35</v>
      </c>
      <c r="E233" s="4"/>
      <c r="G233" s="2" t="s">
        <v>9</v>
      </c>
      <c r="H233" s="4">
        <v>44034</v>
      </c>
      <c r="I233" s="36">
        <v>0.76145833333333324</v>
      </c>
      <c r="J233" s="4">
        <v>44034</v>
      </c>
      <c r="K233" s="36">
        <v>0.78012731481481479</v>
      </c>
      <c r="L233" s="2">
        <v>1613</v>
      </c>
      <c r="M233" s="12">
        <f>Causas[[#This Row],[parada_duracion (SEG)]]/60</f>
        <v>26.883333333333333</v>
      </c>
      <c r="N233" s="2">
        <v>0</v>
      </c>
      <c r="O233" s="13">
        <f>Causas[[#This Row],[min]]-Causas[[#This Row],[min reales]]</f>
        <v>26.883333333333333</v>
      </c>
      <c r="P233" s="2" t="s">
        <v>185</v>
      </c>
      <c r="Q233" s="2" t="s">
        <v>807</v>
      </c>
      <c r="R233" s="2"/>
    </row>
    <row r="234" spans="1:18" x14ac:dyDescent="0.25">
      <c r="A234" s="2" t="s">
        <v>255</v>
      </c>
      <c r="B234" s="2" t="s">
        <v>47</v>
      </c>
      <c r="D234" s="2" t="s">
        <v>8</v>
      </c>
      <c r="E234" s="4"/>
      <c r="G234" s="2" t="s">
        <v>19</v>
      </c>
      <c r="H234" s="4">
        <v>44034</v>
      </c>
      <c r="I234" s="36">
        <v>0.81309027777777787</v>
      </c>
      <c r="J234" s="4">
        <v>44034</v>
      </c>
      <c r="K234" s="36">
        <v>0.83193287037037045</v>
      </c>
      <c r="L234" s="2">
        <v>1628</v>
      </c>
      <c r="M234" s="12">
        <f>Causas[[#This Row],[parada_duracion (SEG)]]/60</f>
        <v>27.133333333333333</v>
      </c>
      <c r="N234" s="2">
        <v>27.13</v>
      </c>
      <c r="O234" s="13">
        <f>Causas[[#This Row],[min]]-Causas[[#This Row],[min reales]]</f>
        <v>3.3333333333338544E-3</v>
      </c>
      <c r="P234" s="2" t="s">
        <v>186</v>
      </c>
      <c r="Q234" s="2"/>
      <c r="R234" s="2"/>
    </row>
    <row r="235" spans="1:18" x14ac:dyDescent="0.25">
      <c r="A235" s="2" t="s">
        <v>255</v>
      </c>
      <c r="B235" s="2" t="s">
        <v>47</v>
      </c>
      <c r="D235" s="2" t="s">
        <v>8</v>
      </c>
      <c r="E235" s="4"/>
      <c r="G235" s="2" t="s">
        <v>9</v>
      </c>
      <c r="H235" s="4">
        <v>44034</v>
      </c>
      <c r="I235" s="36">
        <v>0.83199074074074064</v>
      </c>
      <c r="J235" s="4">
        <v>44034</v>
      </c>
      <c r="K235" s="36">
        <v>0.85636574074074068</v>
      </c>
      <c r="L235" s="2">
        <v>2106</v>
      </c>
      <c r="M235" s="12">
        <f>Causas[[#This Row],[parada_duracion (SEG)]]/60</f>
        <v>35.1</v>
      </c>
      <c r="N235" s="2">
        <v>35.1</v>
      </c>
      <c r="O235" s="13">
        <f>Causas[[#This Row],[min]]-Causas[[#This Row],[min reales]]</f>
        <v>0</v>
      </c>
      <c r="P235" s="2" t="s">
        <v>187</v>
      </c>
      <c r="Q235" s="2"/>
      <c r="R235" s="2"/>
    </row>
    <row r="236" spans="1:18" ht="30" x14ac:dyDescent="0.25">
      <c r="A236" s="2" t="s">
        <v>255</v>
      </c>
      <c r="B236" s="2" t="s">
        <v>47</v>
      </c>
      <c r="D236" s="2" t="s">
        <v>8</v>
      </c>
      <c r="E236" s="4"/>
      <c r="G236" s="2" t="s">
        <v>19</v>
      </c>
      <c r="H236" s="4">
        <v>44034</v>
      </c>
      <c r="I236" s="36">
        <v>0.85642361111111109</v>
      </c>
      <c r="J236" s="4">
        <v>44034</v>
      </c>
      <c r="K236" s="36">
        <v>0.88569444444444445</v>
      </c>
      <c r="L236" s="2">
        <v>2529</v>
      </c>
      <c r="M236" s="12">
        <f>Causas[[#This Row],[parada_duracion (SEG)]]/60</f>
        <v>42.15</v>
      </c>
      <c r="N236" s="2">
        <v>42.15</v>
      </c>
      <c r="O236" s="13">
        <f>Causas[[#This Row],[min]]-Causas[[#This Row],[min reales]]</f>
        <v>0</v>
      </c>
      <c r="P236" s="2" t="s">
        <v>188</v>
      </c>
      <c r="Q236" s="2"/>
      <c r="R236" s="2"/>
    </row>
    <row r="237" spans="1:18" x14ac:dyDescent="0.25">
      <c r="A237" s="2" t="s">
        <v>255</v>
      </c>
      <c r="B237" s="2" t="s">
        <v>21</v>
      </c>
      <c r="D237" s="2" t="s">
        <v>10</v>
      </c>
      <c r="E237" s="4"/>
      <c r="G237" s="2" t="s">
        <v>19</v>
      </c>
      <c r="H237" s="4">
        <v>44035</v>
      </c>
      <c r="I237" s="36">
        <v>0.33013888888888893</v>
      </c>
      <c r="J237" s="4">
        <v>44035</v>
      </c>
      <c r="K237" s="36">
        <v>0.36782407407407408</v>
      </c>
      <c r="L237" s="2">
        <v>3256</v>
      </c>
      <c r="M237" s="12">
        <f>Causas[[#This Row],[parada_duracion (SEG)]]/60</f>
        <v>54.266666666666666</v>
      </c>
      <c r="N237" s="2">
        <v>0</v>
      </c>
      <c r="O237" s="13">
        <f>Causas[[#This Row],[min]]-Causas[[#This Row],[min reales]]</f>
        <v>54.266666666666666</v>
      </c>
      <c r="P237" s="6" t="s">
        <v>189</v>
      </c>
      <c r="Q237" s="2"/>
      <c r="R237" s="2"/>
    </row>
    <row r="238" spans="1:18" x14ac:dyDescent="0.25">
      <c r="A238" s="2" t="s">
        <v>255</v>
      </c>
      <c r="B238" s="2" t="s">
        <v>5</v>
      </c>
      <c r="D238" s="2" t="s">
        <v>39</v>
      </c>
      <c r="E238" s="4"/>
      <c r="G238" s="2" t="s">
        <v>19</v>
      </c>
      <c r="H238" s="4">
        <v>44035</v>
      </c>
      <c r="I238" s="36">
        <v>0.3444444444444445</v>
      </c>
      <c r="J238" s="4">
        <v>44035</v>
      </c>
      <c r="K238" s="36">
        <v>0.39234953703703707</v>
      </c>
      <c r="L238" s="2">
        <v>4139</v>
      </c>
      <c r="M238" s="12">
        <f>Causas[[#This Row],[parada_duracion (SEG)]]/60</f>
        <v>68.983333333333334</v>
      </c>
      <c r="N238" s="2">
        <v>68.98</v>
      </c>
      <c r="O238" s="13">
        <f>Causas[[#This Row],[min]]-Causas[[#This Row],[min reales]]</f>
        <v>3.3333333333303017E-3</v>
      </c>
      <c r="P238" s="2" t="s">
        <v>190</v>
      </c>
      <c r="Q238" s="2"/>
      <c r="R238" s="2"/>
    </row>
    <row r="239" spans="1:18" x14ac:dyDescent="0.25">
      <c r="A239" s="2" t="s">
        <v>255</v>
      </c>
      <c r="B239" s="2" t="s">
        <v>20</v>
      </c>
      <c r="D239" s="2" t="s">
        <v>34</v>
      </c>
      <c r="E239" s="4"/>
      <c r="G239" s="2" t="s">
        <v>19</v>
      </c>
      <c r="H239" s="4">
        <v>44035</v>
      </c>
      <c r="I239" s="36">
        <v>0.40060185185185188</v>
      </c>
      <c r="J239" s="4">
        <v>44035</v>
      </c>
      <c r="K239" s="36">
        <v>0.44069444444444444</v>
      </c>
      <c r="L239" s="2">
        <v>3464</v>
      </c>
      <c r="M239" s="12">
        <f>Causas[[#This Row],[parada_duracion (SEG)]]/60</f>
        <v>57.733333333333334</v>
      </c>
      <c r="N239" s="2">
        <v>57.73</v>
      </c>
      <c r="O239" s="13">
        <f>Causas[[#This Row],[min]]-Causas[[#This Row],[min reales]]</f>
        <v>3.3333333333374071E-3</v>
      </c>
      <c r="P239" s="2" t="s">
        <v>193</v>
      </c>
      <c r="Q239" s="2"/>
      <c r="R239" s="2"/>
    </row>
    <row r="240" spans="1:18" x14ac:dyDescent="0.25">
      <c r="A240" s="2" t="s">
        <v>255</v>
      </c>
      <c r="B240" s="2" t="s">
        <v>13</v>
      </c>
      <c r="D240" s="2" t="s">
        <v>10</v>
      </c>
      <c r="E240" s="4"/>
      <c r="G240" s="2" t="s">
        <v>19</v>
      </c>
      <c r="H240" s="4">
        <v>44035</v>
      </c>
      <c r="I240" s="36">
        <v>0.40114583333333331</v>
      </c>
      <c r="J240" s="4">
        <v>44035</v>
      </c>
      <c r="K240" s="36">
        <v>0.42160879629629627</v>
      </c>
      <c r="L240" s="2">
        <v>1768</v>
      </c>
      <c r="M240" s="12">
        <f>Causas[[#This Row],[parada_duracion (SEG)]]/60</f>
        <v>29.466666666666665</v>
      </c>
      <c r="N240" s="2">
        <v>0</v>
      </c>
      <c r="O240" s="13">
        <f>Causas[[#This Row],[min]]-Causas[[#This Row],[min reales]]</f>
        <v>29.466666666666665</v>
      </c>
      <c r="P240" s="2" t="s">
        <v>195</v>
      </c>
      <c r="Q240" s="2"/>
      <c r="R240" s="2"/>
    </row>
    <row r="241" spans="1:18" x14ac:dyDescent="0.25">
      <c r="A241" s="2" t="s">
        <v>255</v>
      </c>
      <c r="B241" s="2" t="s">
        <v>7</v>
      </c>
      <c r="D241" s="2" t="s">
        <v>8</v>
      </c>
      <c r="E241" s="4"/>
      <c r="G241" s="2" t="s">
        <v>9</v>
      </c>
      <c r="H241" s="4">
        <v>44035</v>
      </c>
      <c r="I241" s="36">
        <v>0.40127314814814818</v>
      </c>
      <c r="J241" s="4">
        <v>44035</v>
      </c>
      <c r="K241" s="36">
        <v>0.51940972222222215</v>
      </c>
      <c r="L241" s="12">
        <v>170.11666666666667</v>
      </c>
      <c r="M241" s="2">
        <v>170.12</v>
      </c>
      <c r="N241" s="13">
        <v>170.11666666666667</v>
      </c>
      <c r="O241" s="2">
        <v>0</v>
      </c>
      <c r="P241" s="2" t="s">
        <v>194</v>
      </c>
      <c r="Q241" s="2"/>
      <c r="R241" s="2"/>
    </row>
    <row r="242" spans="1:18" x14ac:dyDescent="0.25">
      <c r="A242" s="2" t="s">
        <v>255</v>
      </c>
      <c r="B242" s="2" t="s">
        <v>7</v>
      </c>
      <c r="D242" s="2" t="s">
        <v>8</v>
      </c>
      <c r="E242" s="4"/>
      <c r="G242" s="2" t="s">
        <v>9</v>
      </c>
      <c r="H242" s="4">
        <v>44035</v>
      </c>
      <c r="I242" s="36">
        <v>0.40127314814814818</v>
      </c>
      <c r="L242" s="2">
        <v>7439</v>
      </c>
      <c r="M242" s="12">
        <f>Causas[[#This Row],[parada_duracion (SEG)]]/60</f>
        <v>123.98333333333333</v>
      </c>
      <c r="N242" s="2">
        <v>123.98</v>
      </c>
      <c r="O242" s="13">
        <f>Causas[[#This Row],[min]]-Causas[[#This Row],[min reales]]</f>
        <v>3.3333333333303017E-3</v>
      </c>
      <c r="P242" s="6" t="s">
        <v>191</v>
      </c>
      <c r="Q242" s="2"/>
      <c r="R242" s="2"/>
    </row>
    <row r="243" spans="1:18" x14ac:dyDescent="0.25">
      <c r="A243" s="2" t="s">
        <v>255</v>
      </c>
      <c r="B243" s="2" t="s">
        <v>30</v>
      </c>
      <c r="D243" s="2" t="s">
        <v>35</v>
      </c>
      <c r="E243" s="4"/>
      <c r="G243" s="2" t="s">
        <v>9</v>
      </c>
      <c r="H243" s="4">
        <v>44035</v>
      </c>
      <c r="I243" s="36">
        <v>0.44045138888888885</v>
      </c>
      <c r="J243" s="4">
        <v>44035</v>
      </c>
      <c r="K243" s="36">
        <v>0.4810532407407408</v>
      </c>
      <c r="L243" s="2">
        <v>3508</v>
      </c>
      <c r="M243" s="12">
        <f>Causas[[#This Row],[parada_duracion (SEG)]]/60</f>
        <v>58.466666666666669</v>
      </c>
      <c r="N243" s="2">
        <v>30</v>
      </c>
      <c r="O243" s="13">
        <f>Causas[[#This Row],[min]]-Causas[[#This Row],[min reales]]</f>
        <v>28.466666666666669</v>
      </c>
      <c r="P243" s="6" t="s">
        <v>192</v>
      </c>
      <c r="Q243" s="2" t="s">
        <v>807</v>
      </c>
      <c r="R243" s="2"/>
    </row>
    <row r="244" spans="1:18" x14ac:dyDescent="0.25">
      <c r="A244" s="2" t="s">
        <v>255</v>
      </c>
      <c r="B244" s="2" t="s">
        <v>21</v>
      </c>
      <c r="D244" s="2" t="s">
        <v>35</v>
      </c>
      <c r="E244" s="4"/>
      <c r="G244" s="2" t="s">
        <v>9</v>
      </c>
      <c r="H244" s="4">
        <v>44036</v>
      </c>
      <c r="I244" s="36">
        <v>0.27018518518518519</v>
      </c>
      <c r="J244" s="4">
        <v>44036</v>
      </c>
      <c r="K244" s="36">
        <v>0.33509259259259255</v>
      </c>
      <c r="L244" s="2">
        <v>5608</v>
      </c>
      <c r="M244" s="12">
        <f>Causas[[#This Row],[parada_duracion (SEG)]]/60</f>
        <v>93.466666666666669</v>
      </c>
      <c r="N244" s="2">
        <v>93.47</v>
      </c>
      <c r="O244" s="13">
        <f>Causas[[#This Row],[min]]-Causas[[#This Row],[min reales]]</f>
        <v>-3.3333333333303017E-3</v>
      </c>
      <c r="P244" s="2" t="s">
        <v>201</v>
      </c>
      <c r="Q244" s="2" t="s">
        <v>806</v>
      </c>
      <c r="R244" s="2"/>
    </row>
    <row r="245" spans="1:18" x14ac:dyDescent="0.25">
      <c r="A245" s="2" t="s">
        <v>255</v>
      </c>
      <c r="B245" s="2" t="s">
        <v>13</v>
      </c>
      <c r="D245" s="2" t="s">
        <v>43</v>
      </c>
      <c r="E245" s="4"/>
      <c r="G245" s="2" t="s">
        <v>9</v>
      </c>
      <c r="H245" s="4">
        <v>44036</v>
      </c>
      <c r="I245" s="36">
        <v>0.34962962962962968</v>
      </c>
      <c r="J245" s="4">
        <v>44036</v>
      </c>
      <c r="K245" s="36">
        <v>0.42678240740740742</v>
      </c>
      <c r="L245" s="2">
        <v>6666</v>
      </c>
      <c r="M245" s="12">
        <f>Causas[[#This Row],[parada_duracion (SEG)]]/60</f>
        <v>111.1</v>
      </c>
      <c r="N245" s="2">
        <v>0</v>
      </c>
      <c r="O245" s="13">
        <f>Causas[[#This Row],[min]]-Causas[[#This Row],[min reales]]</f>
        <v>111.1</v>
      </c>
      <c r="P245" s="6" t="s">
        <v>200</v>
      </c>
      <c r="Q245" s="2"/>
      <c r="R245" s="2"/>
    </row>
    <row r="246" spans="1:18" ht="30" x14ac:dyDescent="0.25">
      <c r="A246" s="2" t="s">
        <v>255</v>
      </c>
      <c r="B246" s="2" t="s">
        <v>22</v>
      </c>
      <c r="D246" s="2" t="s">
        <v>10</v>
      </c>
      <c r="E246" s="4"/>
      <c r="G246" s="2" t="s">
        <v>19</v>
      </c>
      <c r="H246" s="4">
        <v>44036</v>
      </c>
      <c r="I246" s="36">
        <v>0.70400462962962962</v>
      </c>
      <c r="J246" s="4">
        <v>44036</v>
      </c>
      <c r="K246" s="36">
        <v>0.7739583333333333</v>
      </c>
      <c r="L246" s="2">
        <v>6044</v>
      </c>
      <c r="M246" s="12">
        <f>Causas[[#This Row],[parada_duracion (SEG)]]/60</f>
        <v>100.73333333333333</v>
      </c>
      <c r="N246" s="2">
        <v>100.73</v>
      </c>
      <c r="O246" s="13">
        <f>Causas[[#This Row],[min]]-Causas[[#This Row],[min reales]]</f>
        <v>3.3333333333303017E-3</v>
      </c>
      <c r="P246" s="2" t="s">
        <v>199</v>
      </c>
      <c r="Q246" s="2"/>
      <c r="R246" s="2"/>
    </row>
    <row r="247" spans="1:18" ht="45" x14ac:dyDescent="0.25">
      <c r="A247" s="2" t="s">
        <v>255</v>
      </c>
      <c r="B247" s="2" t="s">
        <v>20</v>
      </c>
      <c r="D247" s="2" t="s">
        <v>28</v>
      </c>
      <c r="E247" s="4"/>
      <c r="G247" s="2" t="s">
        <v>9</v>
      </c>
      <c r="H247" s="4">
        <v>44036</v>
      </c>
      <c r="I247" s="36">
        <v>0.84424768518518523</v>
      </c>
      <c r="J247" s="4">
        <v>44036</v>
      </c>
      <c r="K247" s="36">
        <v>0.87938657407407417</v>
      </c>
      <c r="L247" s="2">
        <v>3036</v>
      </c>
      <c r="M247" s="12">
        <f>Causas[[#This Row],[parada_duracion (SEG)]]/60</f>
        <v>50.6</v>
      </c>
      <c r="N247" s="2">
        <v>0</v>
      </c>
      <c r="O247" s="13">
        <f>Causas[[#This Row],[min]]-Causas[[#This Row],[min reales]]</f>
        <v>50.6</v>
      </c>
      <c r="P247" s="6" t="s">
        <v>198</v>
      </c>
      <c r="Q247" s="2"/>
      <c r="R247" s="2"/>
    </row>
    <row r="248" spans="1:18" x14ac:dyDescent="0.25">
      <c r="A248" s="2" t="s">
        <v>255</v>
      </c>
      <c r="B248" s="2" t="s">
        <v>31</v>
      </c>
      <c r="D248" s="2" t="s">
        <v>4</v>
      </c>
      <c r="E248" s="4"/>
      <c r="G248" s="2" t="s">
        <v>9</v>
      </c>
      <c r="H248" s="4">
        <v>44039</v>
      </c>
      <c r="I248" s="36">
        <v>0.26208333333333333</v>
      </c>
      <c r="J248" s="4">
        <v>44039</v>
      </c>
      <c r="K248" s="36">
        <v>0.27247685185185183</v>
      </c>
      <c r="L248" s="2">
        <v>898</v>
      </c>
      <c r="M248" s="12">
        <f>Causas[[#This Row],[parada_duracion (SEG)]]/60</f>
        <v>14.966666666666667</v>
      </c>
      <c r="N248" s="2">
        <v>0</v>
      </c>
      <c r="O248" s="13">
        <f>Causas[[#This Row],[min]]-Causas[[#This Row],[min reales]]</f>
        <v>14.966666666666667</v>
      </c>
      <c r="P248" s="2" t="s">
        <v>209</v>
      </c>
      <c r="Q248" s="2"/>
      <c r="R248" s="2"/>
    </row>
    <row r="249" spans="1:18" x14ac:dyDescent="0.25">
      <c r="A249" s="2" t="s">
        <v>255</v>
      </c>
      <c r="B249" s="2" t="s">
        <v>20</v>
      </c>
      <c r="D249" s="2" t="s">
        <v>43</v>
      </c>
      <c r="E249" s="4"/>
      <c r="G249" s="2" t="s">
        <v>9</v>
      </c>
      <c r="H249" s="4">
        <v>44039</v>
      </c>
      <c r="I249" s="36">
        <v>0.26579861111111108</v>
      </c>
      <c r="J249" s="4">
        <v>44039</v>
      </c>
      <c r="K249" s="36">
        <v>0.2770023148148148</v>
      </c>
      <c r="L249" s="2">
        <v>968</v>
      </c>
      <c r="M249" s="12">
        <f>Causas[[#This Row],[parada_duracion (SEG)]]/60</f>
        <v>16.133333333333333</v>
      </c>
      <c r="N249" s="2">
        <v>0</v>
      </c>
      <c r="O249" s="13">
        <f>Causas[[#This Row],[min]]-Causas[[#This Row],[min reales]]</f>
        <v>16.133333333333333</v>
      </c>
      <c r="P249" s="2" t="s">
        <v>210</v>
      </c>
      <c r="Q249" s="2"/>
      <c r="R249" s="2"/>
    </row>
    <row r="250" spans="1:18" x14ac:dyDescent="0.25">
      <c r="A250" s="2" t="s">
        <v>255</v>
      </c>
      <c r="B250" s="2" t="s">
        <v>31</v>
      </c>
      <c r="D250" s="2" t="s">
        <v>43</v>
      </c>
      <c r="E250" s="4"/>
      <c r="G250" s="2" t="s">
        <v>19</v>
      </c>
      <c r="H250" s="4">
        <v>44039</v>
      </c>
      <c r="I250" s="36">
        <v>0.30259259259259258</v>
      </c>
      <c r="J250" s="4">
        <v>44039</v>
      </c>
      <c r="K250" s="36">
        <v>0.31372685185185184</v>
      </c>
      <c r="L250" s="2">
        <v>962</v>
      </c>
      <c r="M250" s="12">
        <f>Causas[[#This Row],[parada_duracion (SEG)]]/60</f>
        <v>16.033333333333335</v>
      </c>
      <c r="N250" s="2">
        <v>0</v>
      </c>
      <c r="O250" s="13">
        <f>Causas[[#This Row],[min]]-Causas[[#This Row],[min reales]]</f>
        <v>16.033333333333335</v>
      </c>
      <c r="P250" s="2" t="s">
        <v>202</v>
      </c>
      <c r="Q250" s="2"/>
      <c r="R250" s="2"/>
    </row>
    <row r="251" spans="1:18" x14ac:dyDescent="0.25">
      <c r="A251" s="2" t="s">
        <v>255</v>
      </c>
      <c r="B251" s="2" t="s">
        <v>37</v>
      </c>
      <c r="D251" s="2" t="s">
        <v>28</v>
      </c>
      <c r="E251" s="4"/>
      <c r="G251" s="2" t="s">
        <v>9</v>
      </c>
      <c r="H251" s="4">
        <v>44039</v>
      </c>
      <c r="I251" s="36">
        <v>0.30601851851851852</v>
      </c>
      <c r="J251" s="4">
        <v>44039</v>
      </c>
      <c r="K251" s="36">
        <v>0.32148148148148148</v>
      </c>
      <c r="L251" s="2">
        <v>1336</v>
      </c>
      <c r="M251" s="12">
        <f>Causas[[#This Row],[parada_duracion (SEG)]]/60</f>
        <v>22.266666666666666</v>
      </c>
      <c r="N251" s="2">
        <v>22.27</v>
      </c>
      <c r="O251" s="13">
        <f>Causas[[#This Row],[min]]-Causas[[#This Row],[min reales]]</f>
        <v>-3.3333333333338544E-3</v>
      </c>
      <c r="P251" s="2" t="s">
        <v>211</v>
      </c>
      <c r="Q251" s="2"/>
      <c r="R251" s="2"/>
    </row>
    <row r="252" spans="1:18" x14ac:dyDescent="0.25">
      <c r="A252" s="2" t="s">
        <v>255</v>
      </c>
      <c r="B252" s="2" t="s">
        <v>20</v>
      </c>
      <c r="D252" s="2" t="s">
        <v>43</v>
      </c>
      <c r="E252" s="4"/>
      <c r="G252" s="2" t="s">
        <v>19</v>
      </c>
      <c r="H252" s="4">
        <v>44039</v>
      </c>
      <c r="I252" s="36">
        <v>0.32052083333333331</v>
      </c>
      <c r="J252" s="4">
        <v>44039</v>
      </c>
      <c r="K252" s="36">
        <v>0.36776620370370372</v>
      </c>
      <c r="L252" s="2">
        <v>4082</v>
      </c>
      <c r="M252" s="12">
        <f>Causas[[#This Row],[parada_duracion (SEG)]]/60</f>
        <v>68.033333333333331</v>
      </c>
      <c r="N252" s="2">
        <v>0</v>
      </c>
      <c r="O252" s="13">
        <f>Causas[[#This Row],[min]]-Causas[[#This Row],[min reales]]</f>
        <v>68.033333333333331</v>
      </c>
      <c r="P252" s="2" t="s">
        <v>202</v>
      </c>
      <c r="Q252" s="2"/>
      <c r="R252" s="2"/>
    </row>
    <row r="253" spans="1:18" x14ac:dyDescent="0.25">
      <c r="A253" s="2" t="s">
        <v>255</v>
      </c>
      <c r="B253" s="2" t="s">
        <v>20</v>
      </c>
      <c r="D253" s="2" t="s">
        <v>43</v>
      </c>
      <c r="E253" s="4"/>
      <c r="G253" s="2" t="s">
        <v>19</v>
      </c>
      <c r="H253" s="4">
        <v>44039</v>
      </c>
      <c r="I253" s="36">
        <v>0.3678819444444445</v>
      </c>
      <c r="J253" s="4">
        <v>44039</v>
      </c>
      <c r="K253" s="36">
        <v>0.37358796296296298</v>
      </c>
      <c r="L253" s="2">
        <v>493</v>
      </c>
      <c r="M253" s="12">
        <f>Causas[[#This Row],[parada_duracion (SEG)]]/60</f>
        <v>8.2166666666666668</v>
      </c>
      <c r="N253" s="2">
        <v>0</v>
      </c>
      <c r="O253" s="13">
        <f>Causas[[#This Row],[min]]-Causas[[#This Row],[min reales]]</f>
        <v>8.2166666666666668</v>
      </c>
      <c r="P253" s="2" t="s">
        <v>202</v>
      </c>
      <c r="Q253" s="2"/>
      <c r="R253" s="2"/>
    </row>
    <row r="254" spans="1:18" x14ac:dyDescent="0.25">
      <c r="A254" s="2" t="s">
        <v>255</v>
      </c>
      <c r="B254" s="2" t="s">
        <v>20</v>
      </c>
      <c r="D254" s="2" t="s">
        <v>4</v>
      </c>
      <c r="E254" s="4"/>
      <c r="G254" s="2" t="s">
        <v>19</v>
      </c>
      <c r="H254" s="4">
        <v>44039</v>
      </c>
      <c r="I254" s="36">
        <v>0.38949074074074069</v>
      </c>
      <c r="J254" s="4">
        <v>44039</v>
      </c>
      <c r="K254" s="36">
        <v>0.39981481481481485</v>
      </c>
      <c r="L254" s="2">
        <v>892</v>
      </c>
      <c r="M254" s="12">
        <f>Causas[[#This Row],[parada_duracion (SEG)]]/60</f>
        <v>14.866666666666667</v>
      </c>
      <c r="N254" s="2">
        <v>14.87</v>
      </c>
      <c r="O254" s="13">
        <f>Causas[[#This Row],[min]]-Causas[[#This Row],[min reales]]</f>
        <v>-3.333333333332078E-3</v>
      </c>
      <c r="P254" s="2" t="s">
        <v>208</v>
      </c>
      <c r="Q254" s="2"/>
      <c r="R254" s="2"/>
    </row>
    <row r="255" spans="1:18" x14ac:dyDescent="0.25">
      <c r="A255" s="2" t="s">
        <v>255</v>
      </c>
      <c r="B255" s="2" t="s">
        <v>20</v>
      </c>
      <c r="D255" s="2" t="s">
        <v>8</v>
      </c>
      <c r="E255" s="4"/>
      <c r="G255" s="2" t="s">
        <v>9</v>
      </c>
      <c r="H255" s="4">
        <v>44039</v>
      </c>
      <c r="I255" s="36">
        <v>0.39483796296296297</v>
      </c>
      <c r="J255" s="4">
        <v>44039</v>
      </c>
      <c r="K255" s="36">
        <v>0.41677083333333331</v>
      </c>
      <c r="L255" s="2">
        <v>1895</v>
      </c>
      <c r="M255" s="12">
        <f>Causas[[#This Row],[parada_duracion (SEG)]]/60</f>
        <v>31.583333333333332</v>
      </c>
      <c r="N255" s="2">
        <v>0</v>
      </c>
      <c r="O255" s="13">
        <f>Causas[[#This Row],[min]]-Causas[[#This Row],[min reales]]</f>
        <v>31.583333333333332</v>
      </c>
      <c r="P255" s="2" t="s">
        <v>207</v>
      </c>
      <c r="Q255" s="2"/>
      <c r="R255" s="2"/>
    </row>
    <row r="256" spans="1:18" x14ac:dyDescent="0.25">
      <c r="A256" s="2" t="s">
        <v>255</v>
      </c>
      <c r="B256" s="2" t="s">
        <v>20</v>
      </c>
      <c r="D256" s="2" t="s">
        <v>4</v>
      </c>
      <c r="E256" s="4"/>
      <c r="G256" s="2" t="s">
        <v>19</v>
      </c>
      <c r="H256" s="4">
        <v>44039</v>
      </c>
      <c r="I256" s="36">
        <v>0.40506944444444443</v>
      </c>
      <c r="J256" s="4">
        <v>44039</v>
      </c>
      <c r="K256" s="36">
        <v>0.42079861111111111</v>
      </c>
      <c r="L256" s="2">
        <v>1359</v>
      </c>
      <c r="M256" s="12">
        <f>Causas[[#This Row],[parada_duracion (SEG)]]/60</f>
        <v>22.65</v>
      </c>
      <c r="N256" s="2">
        <v>22.65</v>
      </c>
      <c r="O256" s="13">
        <f>Causas[[#This Row],[min]]-Causas[[#This Row],[min reales]]</f>
        <v>0</v>
      </c>
      <c r="P256" s="2" t="s">
        <v>206</v>
      </c>
      <c r="Q256" s="2"/>
      <c r="R256" s="2"/>
    </row>
    <row r="257" spans="1:18" x14ac:dyDescent="0.25">
      <c r="A257" s="2" t="s">
        <v>255</v>
      </c>
      <c r="B257" s="2" t="s">
        <v>20</v>
      </c>
      <c r="D257" s="2" t="s">
        <v>43</v>
      </c>
      <c r="E257" s="4"/>
      <c r="G257" s="2" t="s">
        <v>19</v>
      </c>
      <c r="H257" s="4">
        <v>44039</v>
      </c>
      <c r="I257" s="36">
        <v>0.41260416666666666</v>
      </c>
      <c r="J257" s="4">
        <v>44039</v>
      </c>
      <c r="K257" s="36">
        <v>0.42034722222222221</v>
      </c>
      <c r="L257" s="2">
        <v>669</v>
      </c>
      <c r="M257" s="12">
        <f>Causas[[#This Row],[parada_duracion (SEG)]]/60</f>
        <v>11.15</v>
      </c>
      <c r="N257" s="2">
        <v>0</v>
      </c>
      <c r="O257" s="13">
        <f>Causas[[#This Row],[min]]-Causas[[#This Row],[min reales]]</f>
        <v>11.15</v>
      </c>
      <c r="P257" s="2" t="s">
        <v>202</v>
      </c>
      <c r="Q257" s="2"/>
      <c r="R257" s="2"/>
    </row>
    <row r="258" spans="1:18" x14ac:dyDescent="0.25">
      <c r="A258" s="2" t="s">
        <v>255</v>
      </c>
      <c r="B258" s="2" t="s">
        <v>20</v>
      </c>
      <c r="D258" s="2" t="s">
        <v>18</v>
      </c>
      <c r="E258" s="4"/>
      <c r="G258" s="2" t="s">
        <v>19</v>
      </c>
      <c r="H258" s="4">
        <v>44039</v>
      </c>
      <c r="I258" s="36">
        <v>0.46975694444444444</v>
      </c>
      <c r="J258" s="4">
        <v>44039</v>
      </c>
      <c r="L258" s="2">
        <v>7826</v>
      </c>
      <c r="M258" s="12">
        <f>Causas[[#This Row],[parada_duracion (SEG)]]/60</f>
        <v>130.43333333333334</v>
      </c>
      <c r="N258" s="2">
        <v>130.43</v>
      </c>
      <c r="O258" s="13">
        <f>Causas[[#This Row],[min]]-Causas[[#This Row],[min reales]]</f>
        <v>3.3333333333303017E-3</v>
      </c>
      <c r="P258" s="2" t="s">
        <v>203</v>
      </c>
      <c r="Q258" s="2"/>
      <c r="R258" s="2"/>
    </row>
    <row r="259" spans="1:18" x14ac:dyDescent="0.25">
      <c r="A259" s="2" t="s">
        <v>255</v>
      </c>
      <c r="B259" s="2" t="s">
        <v>5</v>
      </c>
      <c r="D259" s="2" t="s">
        <v>32</v>
      </c>
      <c r="E259" s="4"/>
      <c r="G259" s="2" t="s">
        <v>19</v>
      </c>
      <c r="H259" s="4">
        <v>44039</v>
      </c>
      <c r="I259" s="36">
        <v>0.49292824074074071</v>
      </c>
      <c r="J259" s="4">
        <v>44039</v>
      </c>
      <c r="K259" s="36">
        <v>0.51098379629629631</v>
      </c>
      <c r="L259" s="2">
        <v>1560</v>
      </c>
      <c r="M259" s="12">
        <f>Causas[[#This Row],[parada_duracion (SEG)]]/60</f>
        <v>26</v>
      </c>
      <c r="N259" s="2">
        <v>26</v>
      </c>
      <c r="O259" s="13">
        <f>Causas[[#This Row],[min]]-Causas[[#This Row],[min reales]]</f>
        <v>0</v>
      </c>
      <c r="P259" s="2" t="s">
        <v>204</v>
      </c>
      <c r="Q259" s="2"/>
      <c r="R259" s="2"/>
    </row>
    <row r="260" spans="1:18" x14ac:dyDescent="0.25">
      <c r="A260" s="2" t="s">
        <v>255</v>
      </c>
      <c r="B260" s="2" t="s">
        <v>47</v>
      </c>
      <c r="D260" s="2" t="s">
        <v>8</v>
      </c>
      <c r="E260" s="4"/>
      <c r="G260" s="2" t="s">
        <v>9</v>
      </c>
      <c r="H260" s="4">
        <v>44039</v>
      </c>
      <c r="I260" s="36">
        <v>0.52603009259259259</v>
      </c>
      <c r="J260" s="4">
        <v>44039</v>
      </c>
      <c r="K260" s="36">
        <v>0.54115740740740736</v>
      </c>
      <c r="L260" s="2">
        <v>1307</v>
      </c>
      <c r="M260" s="12">
        <f>Causas[[#This Row],[parada_duracion (SEG)]]/60</f>
        <v>21.783333333333335</v>
      </c>
      <c r="N260" s="2">
        <v>0</v>
      </c>
      <c r="O260" s="13">
        <f>Causas[[#This Row],[min]]-Causas[[#This Row],[min reales]]</f>
        <v>21.783333333333335</v>
      </c>
      <c r="P260" s="2" t="s">
        <v>205</v>
      </c>
      <c r="Q260" s="2"/>
      <c r="R260" s="2"/>
    </row>
    <row r="261" spans="1:18" ht="45" x14ac:dyDescent="0.25">
      <c r="A261" s="2" t="s">
        <v>255</v>
      </c>
      <c r="B261" s="2" t="s">
        <v>20</v>
      </c>
      <c r="D261" s="2" t="s">
        <v>18</v>
      </c>
      <c r="E261" s="4"/>
      <c r="G261" s="2" t="s">
        <v>19</v>
      </c>
      <c r="H261" s="4">
        <v>44039</v>
      </c>
      <c r="I261" s="36">
        <v>0.62111111111111106</v>
      </c>
      <c r="J261" s="4">
        <v>44039</v>
      </c>
      <c r="K261" s="36">
        <v>0.73061342592592593</v>
      </c>
      <c r="L261" s="2">
        <v>9461</v>
      </c>
      <c r="M261" s="12">
        <f>Causas[[#This Row],[parada_duracion (SEG)]]/60</f>
        <v>157.68333333333334</v>
      </c>
      <c r="N261" s="2">
        <v>157.68</v>
      </c>
      <c r="O261" s="13">
        <f>Causas[[#This Row],[min]]-Causas[[#This Row],[min reales]]</f>
        <v>3.3333333333303017E-3</v>
      </c>
      <c r="P261" s="2" t="s">
        <v>212</v>
      </c>
      <c r="Q261" s="2"/>
      <c r="R261" s="2"/>
    </row>
    <row r="262" spans="1:18" x14ac:dyDescent="0.25">
      <c r="A262" s="2" t="s">
        <v>255</v>
      </c>
      <c r="B262" s="2" t="s">
        <v>21</v>
      </c>
      <c r="D262" s="2" t="s">
        <v>11</v>
      </c>
      <c r="E262" s="4"/>
      <c r="G262" s="2" t="s">
        <v>19</v>
      </c>
      <c r="H262" s="4">
        <v>44039</v>
      </c>
      <c r="I262" s="36">
        <v>0.71613425925925922</v>
      </c>
      <c r="J262" s="4">
        <v>44039</v>
      </c>
      <c r="K262" s="36">
        <v>0.72640046296296301</v>
      </c>
      <c r="L262" s="2">
        <v>887</v>
      </c>
      <c r="M262" s="12">
        <f>Causas[[#This Row],[parada_duracion (SEG)]]/60</f>
        <v>14.783333333333333</v>
      </c>
      <c r="N262" s="2">
        <v>14.78</v>
      </c>
      <c r="O262" s="13">
        <f>Causas[[#This Row],[min]]-Causas[[#This Row],[min reales]]</f>
        <v>3.3333333333338544E-3</v>
      </c>
      <c r="P262" s="2" t="s">
        <v>213</v>
      </c>
      <c r="Q262" s="2"/>
      <c r="R262" s="2"/>
    </row>
    <row r="263" spans="1:18" x14ac:dyDescent="0.25">
      <c r="A263" s="2" t="s">
        <v>255</v>
      </c>
      <c r="B263" s="2" t="s">
        <v>7</v>
      </c>
      <c r="D263" s="2" t="s">
        <v>8</v>
      </c>
      <c r="E263" s="4"/>
      <c r="G263" s="2" t="s">
        <v>9</v>
      </c>
      <c r="H263" s="4">
        <v>44039</v>
      </c>
      <c r="I263" s="36">
        <v>0.78096064814814825</v>
      </c>
      <c r="J263" s="4">
        <v>44039</v>
      </c>
      <c r="K263" s="36">
        <v>0.81454861111111121</v>
      </c>
      <c r="L263" s="2">
        <v>2902</v>
      </c>
      <c r="M263" s="12">
        <f>Causas[[#This Row],[parada_duracion (SEG)]]/60</f>
        <v>48.366666666666667</v>
      </c>
      <c r="N263" s="2">
        <v>48.37</v>
      </c>
      <c r="O263" s="13">
        <f>Causas[[#This Row],[min]]-Causas[[#This Row],[min reales]]</f>
        <v>-3.3333333333303017E-3</v>
      </c>
      <c r="P263" s="2" t="s">
        <v>214</v>
      </c>
      <c r="Q263" s="2"/>
      <c r="R263" s="2"/>
    </row>
    <row r="264" spans="1:18" x14ac:dyDescent="0.25">
      <c r="A264" s="2" t="s">
        <v>255</v>
      </c>
      <c r="B264" s="2" t="s">
        <v>5</v>
      </c>
      <c r="D264" s="2" t="s">
        <v>39</v>
      </c>
      <c r="E264" s="4"/>
      <c r="G264" s="2" t="s">
        <v>9</v>
      </c>
      <c r="H264" s="4">
        <v>44039</v>
      </c>
      <c r="I264" s="36">
        <v>0.83164351851851848</v>
      </c>
      <c r="J264" s="4">
        <v>44039</v>
      </c>
      <c r="K264" s="36">
        <v>0.84047453703703701</v>
      </c>
      <c r="L264" s="2">
        <v>763</v>
      </c>
      <c r="M264" s="12">
        <f>Causas[[#This Row],[parada_duracion (SEG)]]/60</f>
        <v>12.716666666666667</v>
      </c>
      <c r="N264" s="2">
        <v>12.72</v>
      </c>
      <c r="O264" s="13">
        <f>Causas[[#This Row],[min]]-Causas[[#This Row],[min reales]]</f>
        <v>-3.3333333333338544E-3</v>
      </c>
      <c r="P264" s="2" t="s">
        <v>216</v>
      </c>
      <c r="Q264" s="2"/>
      <c r="R264" s="2"/>
    </row>
    <row r="265" spans="1:18" ht="60" x14ac:dyDescent="0.25">
      <c r="A265" s="2" t="s">
        <v>255</v>
      </c>
      <c r="B265" s="2" t="s">
        <v>20</v>
      </c>
      <c r="D265" s="2" t="s">
        <v>18</v>
      </c>
      <c r="E265" s="4"/>
      <c r="G265" s="2" t="s">
        <v>19</v>
      </c>
      <c r="H265" s="4">
        <v>44039</v>
      </c>
      <c r="I265" s="36">
        <v>0.83370370370370372</v>
      </c>
      <c r="L265" s="2">
        <v>38271</v>
      </c>
      <c r="M265" s="12">
        <f>Causas[[#This Row],[parada_duracion (SEG)]]/60</f>
        <v>637.85</v>
      </c>
      <c r="N265" s="2">
        <v>637.85</v>
      </c>
      <c r="O265" s="13">
        <f>Causas[[#This Row],[min]]-Causas[[#This Row],[min reales]]</f>
        <v>0</v>
      </c>
      <c r="P265" s="2" t="s">
        <v>215</v>
      </c>
      <c r="Q265" s="2"/>
      <c r="R265" s="2"/>
    </row>
    <row r="266" spans="1:18" ht="30" x14ac:dyDescent="0.25">
      <c r="A266" s="2" t="s">
        <v>255</v>
      </c>
      <c r="B266" s="2" t="s">
        <v>20</v>
      </c>
      <c r="D266" s="2" t="s">
        <v>25</v>
      </c>
      <c r="E266" s="4"/>
      <c r="G266" s="2" t="s">
        <v>19</v>
      </c>
      <c r="H266" s="4">
        <v>44039</v>
      </c>
      <c r="I266" s="36">
        <v>0.84990740740740733</v>
      </c>
      <c r="J266" s="4">
        <v>44039</v>
      </c>
      <c r="K266" s="36">
        <v>0.86333333333333329</v>
      </c>
      <c r="L266" s="2">
        <v>1160</v>
      </c>
      <c r="M266" s="12">
        <f>Causas[[#This Row],[parada_duracion (SEG)]]/60</f>
        <v>19.333333333333332</v>
      </c>
      <c r="N266" s="2" t="s">
        <v>219</v>
      </c>
      <c r="O266" s="13" t="e">
        <f>Causas[[#This Row],[min]]-Causas[[#This Row],[min reales]]</f>
        <v>#VALUE!</v>
      </c>
      <c r="P266" s="2" t="s">
        <v>217</v>
      </c>
      <c r="Q266" s="2"/>
      <c r="R266" s="2"/>
    </row>
    <row r="267" spans="1:18" ht="30" x14ac:dyDescent="0.25">
      <c r="A267" s="2" t="s">
        <v>255</v>
      </c>
      <c r="B267" s="2" t="s">
        <v>38</v>
      </c>
      <c r="D267" s="2" t="s">
        <v>39</v>
      </c>
      <c r="E267" s="4"/>
      <c r="G267" s="2" t="s">
        <v>9</v>
      </c>
      <c r="H267" s="4">
        <v>44039</v>
      </c>
      <c r="I267" s="36">
        <v>0.88601851851851843</v>
      </c>
      <c r="J267" s="4">
        <v>44040</v>
      </c>
      <c r="K267" s="36">
        <v>0.26309027777777777</v>
      </c>
      <c r="L267" s="2">
        <v>32579</v>
      </c>
      <c r="M267" s="12">
        <f>Causas[[#This Row],[parada_duracion (SEG)]]/60</f>
        <v>542.98333333333335</v>
      </c>
      <c r="N267" s="2">
        <v>542.98</v>
      </c>
      <c r="O267" s="13">
        <f>Causas[[#This Row],[min]]-Causas[[#This Row],[min reales]]</f>
        <v>3.3333333333303017E-3</v>
      </c>
      <c r="P267" s="2" t="s">
        <v>218</v>
      </c>
      <c r="Q267" s="2"/>
      <c r="R267" s="2"/>
    </row>
    <row r="268" spans="1:18" x14ac:dyDescent="0.25">
      <c r="A268" s="2" t="s">
        <v>255</v>
      </c>
      <c r="B268" s="2" t="s">
        <v>38</v>
      </c>
      <c r="D268" s="2" t="s">
        <v>39</v>
      </c>
      <c r="E268" s="4"/>
      <c r="G268" s="2" t="s">
        <v>9</v>
      </c>
      <c r="H268" s="4">
        <v>44040</v>
      </c>
      <c r="I268" s="36">
        <v>0.26943287037037039</v>
      </c>
      <c r="J268" s="4">
        <v>44040</v>
      </c>
      <c r="K268" s="36">
        <v>0.36980324074074072</v>
      </c>
      <c r="L268" s="2">
        <v>8672</v>
      </c>
      <c r="M268" s="14">
        <f>Causas[[#This Row],[parada_duracion (SEG)]]/60</f>
        <v>144.53333333333333</v>
      </c>
      <c r="O268" s="13">
        <f>Causas[[#This Row],[min]]-Causas[[#This Row],[min reales]]</f>
        <v>144.53333333333333</v>
      </c>
      <c r="P268" s="2" t="s">
        <v>223</v>
      </c>
      <c r="Q268" s="2"/>
      <c r="R268" s="2"/>
    </row>
    <row r="269" spans="1:18" x14ac:dyDescent="0.25">
      <c r="A269" s="2" t="s">
        <v>255</v>
      </c>
      <c r="B269" s="2" t="s">
        <v>49</v>
      </c>
      <c r="D269" s="2" t="s">
        <v>28</v>
      </c>
      <c r="E269" s="4"/>
      <c r="G269" s="2" t="s">
        <v>9</v>
      </c>
      <c r="H269" s="4">
        <v>44040</v>
      </c>
      <c r="I269" s="36">
        <v>0.28188657407407408</v>
      </c>
      <c r="J269" s="4">
        <v>44040</v>
      </c>
      <c r="K269" s="36">
        <v>0.2978703703703704</v>
      </c>
      <c r="L269" s="2">
        <v>1381</v>
      </c>
      <c r="M269" s="14">
        <f>Causas[[#This Row],[parada_duracion (SEG)]]/60</f>
        <v>23.016666666666666</v>
      </c>
      <c r="O269" s="13">
        <f>Causas[[#This Row],[min]]-Causas[[#This Row],[min reales]]</f>
        <v>23.016666666666666</v>
      </c>
      <c r="P269" s="2" t="s">
        <v>225</v>
      </c>
      <c r="Q269" s="2"/>
      <c r="R269" s="2"/>
    </row>
    <row r="270" spans="1:18" x14ac:dyDescent="0.25">
      <c r="A270" s="2" t="s">
        <v>255</v>
      </c>
      <c r="B270" s="2" t="s">
        <v>21</v>
      </c>
      <c r="D270" s="2" t="s">
        <v>11</v>
      </c>
      <c r="E270" s="4"/>
      <c r="G270" s="2" t="s">
        <v>19</v>
      </c>
      <c r="H270" s="4">
        <v>44040</v>
      </c>
      <c r="I270" s="36">
        <v>0.31116898148148148</v>
      </c>
      <c r="J270" s="4">
        <v>44040</v>
      </c>
      <c r="K270" s="36">
        <v>0.43886574074074075</v>
      </c>
      <c r="L270" s="2">
        <v>11033</v>
      </c>
      <c r="M270" s="14">
        <f>Causas[[#This Row],[parada_duracion (SEG)]]/60</f>
        <v>183.88333333333333</v>
      </c>
      <c r="O270" s="13">
        <f>Causas[[#This Row],[min]]-Causas[[#This Row],[min reales]]</f>
        <v>183.88333333333333</v>
      </c>
      <c r="P270" s="6" t="s">
        <v>222</v>
      </c>
      <c r="Q270" s="2"/>
      <c r="R270" s="2"/>
    </row>
    <row r="271" spans="1:18" x14ac:dyDescent="0.25">
      <c r="A271" s="2" t="s">
        <v>255</v>
      </c>
      <c r="B271" s="2" t="s">
        <v>20</v>
      </c>
      <c r="D271" s="2" t="s">
        <v>8</v>
      </c>
      <c r="E271" s="4"/>
      <c r="G271" s="2" t="s">
        <v>19</v>
      </c>
      <c r="H271" s="4">
        <v>44040</v>
      </c>
      <c r="I271" s="36">
        <v>0.34194444444444444</v>
      </c>
      <c r="J271" s="4">
        <v>44040</v>
      </c>
      <c r="K271" s="36">
        <v>0.35359953703703706</v>
      </c>
      <c r="L271" s="2">
        <v>1007</v>
      </c>
      <c r="M271" s="14">
        <f>Causas[[#This Row],[parada_duracion (SEG)]]/60</f>
        <v>16.783333333333335</v>
      </c>
      <c r="O271" s="13">
        <f>Causas[[#This Row],[min]]-Causas[[#This Row],[min reales]]</f>
        <v>16.783333333333335</v>
      </c>
      <c r="P271" s="2" t="s">
        <v>224</v>
      </c>
      <c r="Q271" s="2"/>
      <c r="R271" s="2"/>
    </row>
    <row r="272" spans="1:18" x14ac:dyDescent="0.25">
      <c r="A272" s="2" t="s">
        <v>255</v>
      </c>
      <c r="B272" s="2" t="s">
        <v>20</v>
      </c>
      <c r="D272" s="2" t="s">
        <v>4</v>
      </c>
      <c r="E272" s="4"/>
      <c r="G272" s="2" t="s">
        <v>19</v>
      </c>
      <c r="H272" s="4">
        <v>44040</v>
      </c>
      <c r="I272" s="36">
        <v>0.37468750000000001</v>
      </c>
      <c r="J272" s="4">
        <v>44040</v>
      </c>
      <c r="K272" s="36">
        <v>0.4169444444444444</v>
      </c>
      <c r="L272" s="2">
        <v>3651</v>
      </c>
      <c r="M272" s="14">
        <f>Causas[[#This Row],[parada_duracion (SEG)]]/60</f>
        <v>60.85</v>
      </c>
      <c r="O272" s="13">
        <f>Causas[[#This Row],[min]]-Causas[[#This Row],[min reales]]</f>
        <v>60.85</v>
      </c>
      <c r="P272" s="2" t="s">
        <v>228</v>
      </c>
      <c r="Q272" s="2"/>
      <c r="R272" s="2"/>
    </row>
    <row r="273" spans="1:18" ht="30" x14ac:dyDescent="0.25">
      <c r="A273" s="2" t="s">
        <v>255</v>
      </c>
      <c r="B273" s="2" t="s">
        <v>38</v>
      </c>
      <c r="D273" s="2" t="s">
        <v>39</v>
      </c>
      <c r="E273" s="4"/>
      <c r="G273" s="2" t="s">
        <v>9</v>
      </c>
      <c r="H273" s="4">
        <v>44040</v>
      </c>
      <c r="I273" s="36">
        <v>0.39436342592592594</v>
      </c>
      <c r="J273" s="4">
        <v>44040</v>
      </c>
      <c r="K273" s="36">
        <v>0.41652777777777777</v>
      </c>
      <c r="L273" s="2">
        <v>1915</v>
      </c>
      <c r="M273" s="14">
        <f>Causas[[#This Row],[parada_duracion (SEG)]]/60</f>
        <v>31.916666666666668</v>
      </c>
      <c r="O273" s="13">
        <f>Causas[[#This Row],[min]]-Causas[[#This Row],[min reales]]</f>
        <v>31.916666666666668</v>
      </c>
      <c r="P273" s="2" t="s">
        <v>226</v>
      </c>
      <c r="Q273" s="2"/>
      <c r="R273" s="2"/>
    </row>
    <row r="274" spans="1:18" ht="30" x14ac:dyDescent="0.25">
      <c r="A274" s="2" t="s">
        <v>255</v>
      </c>
      <c r="B274" s="2" t="s">
        <v>29</v>
      </c>
      <c r="D274" s="2" t="s">
        <v>12</v>
      </c>
      <c r="E274" s="4"/>
      <c r="G274" s="2" t="s">
        <v>19</v>
      </c>
      <c r="H274" s="4">
        <v>44040</v>
      </c>
      <c r="I274" s="36">
        <v>0.39869212962962958</v>
      </c>
      <c r="J274" s="4">
        <v>44040</v>
      </c>
      <c r="K274" s="36">
        <v>0.40651620370370373</v>
      </c>
      <c r="L274" s="2">
        <v>676</v>
      </c>
      <c r="M274" s="14">
        <f>Causas[[#This Row],[parada_duracion (SEG)]]/60</f>
        <v>11.266666666666667</v>
      </c>
      <c r="O274" s="13">
        <f>Causas[[#This Row],[min]]-Causas[[#This Row],[min reales]]</f>
        <v>11.266666666666667</v>
      </c>
      <c r="P274" s="2" t="s">
        <v>221</v>
      </c>
      <c r="Q274" s="2"/>
      <c r="R274" s="2"/>
    </row>
    <row r="275" spans="1:18" x14ac:dyDescent="0.25">
      <c r="A275" s="2" t="s">
        <v>255</v>
      </c>
      <c r="B275" s="2" t="s">
        <v>21</v>
      </c>
      <c r="D275" s="2" t="s">
        <v>11</v>
      </c>
      <c r="E275" s="4"/>
      <c r="G275" s="2" t="s">
        <v>19</v>
      </c>
      <c r="H275" s="4">
        <v>44040</v>
      </c>
      <c r="I275" s="36">
        <v>0.44619212962962962</v>
      </c>
      <c r="J275" s="4">
        <v>44040</v>
      </c>
      <c r="K275" s="36">
        <v>0.45825231481481482</v>
      </c>
      <c r="L275" s="2">
        <v>1042</v>
      </c>
      <c r="M275" s="14">
        <f>Causas[[#This Row],[parada_duracion (SEG)]]/60</f>
        <v>17.366666666666667</v>
      </c>
      <c r="O275" s="13">
        <f>Causas[[#This Row],[min]]-Causas[[#This Row],[min reales]]</f>
        <v>17.366666666666667</v>
      </c>
      <c r="P275" s="6" t="s">
        <v>222</v>
      </c>
      <c r="Q275" s="2"/>
      <c r="R275" s="2"/>
    </row>
    <row r="276" spans="1:18" x14ac:dyDescent="0.25">
      <c r="A276" s="2" t="s">
        <v>255</v>
      </c>
      <c r="B276" s="2" t="s">
        <v>220</v>
      </c>
      <c r="D276" s="2" t="s">
        <v>32</v>
      </c>
      <c r="E276" s="4"/>
      <c r="G276" s="2" t="s">
        <v>9</v>
      </c>
      <c r="H276" s="4">
        <v>44040</v>
      </c>
      <c r="I276" s="36">
        <v>0.4496296296296296</v>
      </c>
      <c r="L276" s="2">
        <v>9745</v>
      </c>
      <c r="M276" s="14">
        <f>Causas[[#This Row],[parada_duracion (SEG)]]/60</f>
        <v>162.41666666666666</v>
      </c>
      <c r="O276" s="13">
        <f>Causas[[#This Row],[min]]-Causas[[#This Row],[min reales]]</f>
        <v>162.41666666666666</v>
      </c>
      <c r="P276" s="2" t="s">
        <v>227</v>
      </c>
      <c r="Q276" s="2"/>
      <c r="R276" s="2"/>
    </row>
    <row r="277" spans="1:18" x14ac:dyDescent="0.25">
      <c r="A277" s="2" t="s">
        <v>255</v>
      </c>
      <c r="B277" s="2" t="s">
        <v>30</v>
      </c>
      <c r="D277" s="2" t="s">
        <v>34</v>
      </c>
      <c r="E277" s="4"/>
      <c r="G277" s="2" t="s">
        <v>9</v>
      </c>
      <c r="H277" s="4">
        <v>44040</v>
      </c>
      <c r="I277" s="36">
        <v>0.47961805555555559</v>
      </c>
      <c r="J277" s="4">
        <v>44040</v>
      </c>
      <c r="K277" s="36">
        <v>0.50259259259259259</v>
      </c>
      <c r="L277" s="2">
        <v>1985</v>
      </c>
      <c r="M277" s="14">
        <f>Causas[[#This Row],[parada_duracion (SEG)]]/60</f>
        <v>33.083333333333336</v>
      </c>
      <c r="O277" s="13">
        <f>Causas[[#This Row],[min]]-Causas[[#This Row],[min reales]]</f>
        <v>33.083333333333336</v>
      </c>
      <c r="P277" s="2" t="s">
        <v>255</v>
      </c>
      <c r="Q277" s="2" t="s">
        <v>255</v>
      </c>
      <c r="R277" s="2"/>
    </row>
    <row r="278" spans="1:18" x14ac:dyDescent="0.25">
      <c r="A278" s="2" t="s">
        <v>255</v>
      </c>
      <c r="B278" s="2" t="s">
        <v>20</v>
      </c>
      <c r="D278" s="2" t="s">
        <v>4</v>
      </c>
      <c r="E278" s="4"/>
      <c r="G278" s="2" t="s">
        <v>19</v>
      </c>
      <c r="H278" s="4">
        <v>44040</v>
      </c>
      <c r="I278" s="36">
        <v>0.52075231481481488</v>
      </c>
      <c r="J278" s="4">
        <v>44040</v>
      </c>
      <c r="K278" s="36">
        <v>0.55243055555555554</v>
      </c>
      <c r="L278" s="2">
        <v>2737</v>
      </c>
      <c r="M278" s="14">
        <f>Causas[[#This Row],[parada_duracion (SEG)]]/60</f>
        <v>45.616666666666667</v>
      </c>
      <c r="O278" s="13">
        <f>Causas[[#This Row],[min]]-Causas[[#This Row],[min reales]]</f>
        <v>45.616666666666667</v>
      </c>
      <c r="P278" s="2" t="s">
        <v>231</v>
      </c>
      <c r="Q278" s="2"/>
      <c r="R278" s="2"/>
    </row>
    <row r="279" spans="1:18" x14ac:dyDescent="0.25">
      <c r="A279" s="2" t="s">
        <v>255</v>
      </c>
      <c r="B279" s="2" t="s">
        <v>36</v>
      </c>
      <c r="D279" s="2" t="s">
        <v>25</v>
      </c>
      <c r="E279" s="4"/>
      <c r="G279" s="2" t="s">
        <v>19</v>
      </c>
      <c r="H279" s="4">
        <v>44040</v>
      </c>
      <c r="I279" s="36">
        <v>0.54501157407407408</v>
      </c>
      <c r="J279" s="4">
        <v>44040</v>
      </c>
      <c r="K279" s="36">
        <v>0.54799768518518521</v>
      </c>
      <c r="L279" s="2">
        <v>258</v>
      </c>
      <c r="M279" s="14">
        <f>Causas[[#This Row],[parada_duracion (SEG)]]/60</f>
        <v>4.3</v>
      </c>
      <c r="O279" s="13">
        <f>Causas[[#This Row],[min]]-Causas[[#This Row],[min reales]]</f>
        <v>4.3</v>
      </c>
      <c r="P279" s="2" t="s">
        <v>229</v>
      </c>
      <c r="Q279" s="2"/>
      <c r="R279" s="2"/>
    </row>
    <row r="280" spans="1:18" x14ac:dyDescent="0.25">
      <c r="A280" s="2" t="s">
        <v>255</v>
      </c>
      <c r="B280" s="2" t="s">
        <v>20</v>
      </c>
      <c r="D280" s="2" t="s">
        <v>25</v>
      </c>
      <c r="E280" s="4"/>
      <c r="G280" s="2" t="s">
        <v>19</v>
      </c>
      <c r="H280" s="4">
        <v>44040</v>
      </c>
      <c r="I280" s="36">
        <v>0.6086111111111111</v>
      </c>
      <c r="J280" s="4">
        <v>44040</v>
      </c>
      <c r="K280" s="36">
        <v>0.65004629629629629</v>
      </c>
      <c r="L280" s="2">
        <v>3580</v>
      </c>
      <c r="M280" s="14">
        <f>Causas[[#This Row],[parada_duracion (SEG)]]/60</f>
        <v>59.666666666666664</v>
      </c>
      <c r="O280" s="13">
        <f>Causas[[#This Row],[min]]-Causas[[#This Row],[min reales]]</f>
        <v>59.666666666666664</v>
      </c>
      <c r="P280" s="2" t="s">
        <v>230</v>
      </c>
      <c r="Q280" s="2"/>
      <c r="R280" s="2"/>
    </row>
    <row r="281" spans="1:18" x14ac:dyDescent="0.25">
      <c r="A281" s="2" t="s">
        <v>255</v>
      </c>
      <c r="B281" s="2" t="s">
        <v>36</v>
      </c>
      <c r="D281" s="2" t="s">
        <v>25</v>
      </c>
      <c r="E281" s="4"/>
      <c r="G281" s="2" t="s">
        <v>19</v>
      </c>
      <c r="H281" s="4">
        <v>44040</v>
      </c>
      <c r="I281" s="36">
        <v>0.65673611111111108</v>
      </c>
      <c r="J281" s="4">
        <v>44040</v>
      </c>
      <c r="K281" s="36">
        <v>0.66670138888888886</v>
      </c>
      <c r="L281" s="2">
        <v>861</v>
      </c>
      <c r="M281" s="14">
        <f>Causas[[#This Row],[parada_duracion (SEG)]]/60</f>
        <v>14.35</v>
      </c>
      <c r="O281" s="13">
        <f>Causas[[#This Row],[min]]-Causas[[#This Row],[min reales]]</f>
        <v>14.35</v>
      </c>
      <c r="P281" s="2" t="s">
        <v>235</v>
      </c>
      <c r="Q281" s="2"/>
      <c r="R281" s="2"/>
    </row>
    <row r="282" spans="1:18" ht="30" x14ac:dyDescent="0.25">
      <c r="A282" s="2" t="s">
        <v>255</v>
      </c>
      <c r="B282" s="2" t="s">
        <v>38</v>
      </c>
      <c r="D282" s="2" t="s">
        <v>39</v>
      </c>
      <c r="E282" s="4"/>
      <c r="G282" s="2" t="s">
        <v>9</v>
      </c>
      <c r="H282" s="4">
        <v>44040</v>
      </c>
      <c r="I282" s="36">
        <v>0.76268518518518524</v>
      </c>
      <c r="J282" s="4">
        <v>44040</v>
      </c>
      <c r="K282" s="36">
        <v>0.76853009259259253</v>
      </c>
      <c r="L282" s="2">
        <v>505</v>
      </c>
      <c r="M282" s="14">
        <f>Causas[[#This Row],[parada_duracion (SEG)]]/60</f>
        <v>8.4166666666666661</v>
      </c>
      <c r="O282" s="13">
        <f>Causas[[#This Row],[min]]-Causas[[#This Row],[min reales]]</f>
        <v>8.4166666666666661</v>
      </c>
      <c r="P282" s="2" t="s">
        <v>234</v>
      </c>
      <c r="Q282" s="2"/>
      <c r="R282" s="2"/>
    </row>
    <row r="283" spans="1:18" ht="45" x14ac:dyDescent="0.25">
      <c r="A283" s="2" t="s">
        <v>255</v>
      </c>
      <c r="B283" s="2" t="s">
        <v>20</v>
      </c>
      <c r="D283" s="2" t="s">
        <v>12</v>
      </c>
      <c r="E283" s="4"/>
      <c r="G283" s="2" t="s">
        <v>9</v>
      </c>
      <c r="H283" s="4">
        <v>44040</v>
      </c>
      <c r="I283" s="36">
        <v>0.76653935185185185</v>
      </c>
      <c r="J283" s="4">
        <v>44040</v>
      </c>
      <c r="K283" s="36">
        <v>0.84006944444444442</v>
      </c>
      <c r="L283" s="2">
        <v>6353</v>
      </c>
      <c r="M283" s="14">
        <f>Causas[[#This Row],[parada_duracion (SEG)]]/60</f>
        <v>105.88333333333334</v>
      </c>
      <c r="O283" s="13">
        <f>Causas[[#This Row],[min]]-Causas[[#This Row],[min reales]]</f>
        <v>105.88333333333334</v>
      </c>
      <c r="P283" s="2" t="s">
        <v>233</v>
      </c>
      <c r="Q283" s="2"/>
      <c r="R283" s="2"/>
    </row>
    <row r="284" spans="1:18" ht="30" x14ac:dyDescent="0.25">
      <c r="A284" s="2" t="s">
        <v>255</v>
      </c>
      <c r="B284" s="2" t="s">
        <v>20</v>
      </c>
      <c r="D284" s="2" t="s">
        <v>35</v>
      </c>
      <c r="E284" s="4"/>
      <c r="G284" s="2" t="s">
        <v>19</v>
      </c>
      <c r="H284" s="4">
        <v>44040</v>
      </c>
      <c r="I284" s="36">
        <v>0.79165509259259259</v>
      </c>
      <c r="J284" s="4">
        <v>44040</v>
      </c>
      <c r="K284" s="36">
        <v>0.86228009259259253</v>
      </c>
      <c r="L284" s="2">
        <v>6102</v>
      </c>
      <c r="M284" s="14">
        <f>Causas[[#This Row],[parada_duracion (SEG)]]/60</f>
        <v>101.7</v>
      </c>
      <c r="O284" s="13">
        <f>Causas[[#This Row],[min]]-Causas[[#This Row],[min reales]]</f>
        <v>101.7</v>
      </c>
      <c r="P284" s="2" t="s">
        <v>232</v>
      </c>
      <c r="Q284" s="2" t="s">
        <v>810</v>
      </c>
      <c r="R284" s="2"/>
    </row>
    <row r="285" spans="1:18" x14ac:dyDescent="0.25">
      <c r="A285" s="2" t="s">
        <v>255</v>
      </c>
      <c r="B285" s="2" t="s">
        <v>20</v>
      </c>
      <c r="D285" s="2" t="s">
        <v>4</v>
      </c>
      <c r="E285" s="4"/>
      <c r="G285" s="2" t="s">
        <v>19</v>
      </c>
      <c r="H285" s="4">
        <v>44041</v>
      </c>
      <c r="I285" s="36">
        <v>8.3113425925925924E-2</v>
      </c>
      <c r="J285" s="4">
        <v>44041</v>
      </c>
      <c r="K285" s="36">
        <v>0.12409722222222223</v>
      </c>
      <c r="L285" s="2">
        <v>3541</v>
      </c>
      <c r="M285" s="14">
        <f>Causas[[#This Row],[parada_duracion (SEG)]]/60</f>
        <v>59.016666666666666</v>
      </c>
      <c r="O285" s="13">
        <f>Causas[[#This Row],[min]]-Causas[[#This Row],[min reales]]</f>
        <v>59.016666666666666</v>
      </c>
      <c r="P285" s="2" t="s">
        <v>255</v>
      </c>
      <c r="Q285" s="2" t="s">
        <v>255</v>
      </c>
      <c r="R285" s="2"/>
    </row>
    <row r="286" spans="1:18" x14ac:dyDescent="0.25">
      <c r="A286" s="2" t="s">
        <v>255</v>
      </c>
      <c r="B286" s="2" t="s">
        <v>220</v>
      </c>
      <c r="D286" s="2" t="s">
        <v>32</v>
      </c>
      <c r="E286" s="4"/>
      <c r="G286" s="2" t="s">
        <v>19</v>
      </c>
      <c r="H286" s="4">
        <v>44041</v>
      </c>
      <c r="I286" s="36">
        <v>0.2671412037037037</v>
      </c>
      <c r="J286" s="4">
        <v>44041</v>
      </c>
      <c r="K286" s="36">
        <v>0.27680555555555558</v>
      </c>
      <c r="L286" s="2">
        <v>835</v>
      </c>
      <c r="M286" s="14">
        <f>Causas[[#This Row],[parada_duracion (SEG)]]/60</f>
        <v>13.916666666666666</v>
      </c>
      <c r="O286" s="13">
        <f>Causas[[#This Row],[min]]-Causas[[#This Row],[min reales]]</f>
        <v>13.916666666666666</v>
      </c>
      <c r="P286" s="2" t="s">
        <v>238</v>
      </c>
      <c r="Q286" s="2"/>
      <c r="R286" s="2"/>
    </row>
    <row r="287" spans="1:18" x14ac:dyDescent="0.25">
      <c r="A287" s="2" t="s">
        <v>255</v>
      </c>
      <c r="B287" s="2" t="s">
        <v>23</v>
      </c>
      <c r="D287" s="2" t="s">
        <v>34</v>
      </c>
      <c r="E287" s="4"/>
      <c r="G287" s="2" t="s">
        <v>9</v>
      </c>
      <c r="H287" s="4">
        <v>44041</v>
      </c>
      <c r="I287" s="36">
        <v>0.27186342592592594</v>
      </c>
      <c r="J287" s="4">
        <v>44041</v>
      </c>
      <c r="K287" s="36">
        <v>0.27969907407407407</v>
      </c>
      <c r="L287" s="2">
        <v>677</v>
      </c>
      <c r="M287" s="14">
        <f>Causas[[#This Row],[parada_duracion (SEG)]]/60</f>
        <v>11.283333333333333</v>
      </c>
      <c r="O287" s="13">
        <f>Causas[[#This Row],[min]]-Causas[[#This Row],[min reales]]</f>
        <v>11.283333333333333</v>
      </c>
      <c r="P287" s="2" t="s">
        <v>237</v>
      </c>
      <c r="Q287" s="2"/>
      <c r="R287" s="2"/>
    </row>
    <row r="288" spans="1:18" x14ac:dyDescent="0.25">
      <c r="A288" s="2" t="s">
        <v>255</v>
      </c>
      <c r="B288" s="2" t="s">
        <v>23</v>
      </c>
      <c r="D288" s="2" t="s">
        <v>34</v>
      </c>
      <c r="E288" s="4"/>
      <c r="G288" s="2" t="s">
        <v>9</v>
      </c>
      <c r="H288" s="4">
        <v>44041</v>
      </c>
      <c r="I288" s="36">
        <v>0.27980324074074076</v>
      </c>
      <c r="J288" s="4">
        <v>44041</v>
      </c>
      <c r="K288" s="36">
        <v>0.32177083333333334</v>
      </c>
      <c r="L288" s="2">
        <v>3626</v>
      </c>
      <c r="M288" s="14">
        <f>Causas[[#This Row],[parada_duracion (SEG)]]/60</f>
        <v>60.43333333333333</v>
      </c>
      <c r="O288" s="13">
        <f>Causas[[#This Row],[min]]-Causas[[#This Row],[min reales]]</f>
        <v>60.43333333333333</v>
      </c>
      <c r="P288" s="2" t="s">
        <v>236</v>
      </c>
      <c r="Q288" s="2"/>
      <c r="R288" s="2"/>
    </row>
    <row r="289" spans="1:18" ht="30" x14ac:dyDescent="0.25">
      <c r="A289" s="2" t="s">
        <v>255</v>
      </c>
      <c r="B289" s="2" t="s">
        <v>20</v>
      </c>
      <c r="D289" s="2" t="s">
        <v>35</v>
      </c>
      <c r="E289" s="4"/>
      <c r="G289" s="2" t="s">
        <v>19</v>
      </c>
      <c r="H289" s="4">
        <v>44041</v>
      </c>
      <c r="I289" s="36">
        <v>0.28752314814814817</v>
      </c>
      <c r="J289" s="4">
        <v>44041</v>
      </c>
      <c r="K289" s="36">
        <v>0.31817129629629631</v>
      </c>
      <c r="L289" s="2">
        <v>2648</v>
      </c>
      <c r="M289" s="14">
        <f>Causas[[#This Row],[parada_duracion (SEG)]]/60</f>
        <v>44.133333333333333</v>
      </c>
      <c r="O289" s="13">
        <f>Causas[[#This Row],[min]]-Causas[[#This Row],[min reales]]</f>
        <v>44.133333333333333</v>
      </c>
      <c r="P289" s="2" t="s">
        <v>239</v>
      </c>
      <c r="Q289" s="2" t="s">
        <v>806</v>
      </c>
      <c r="R289" s="2"/>
    </row>
    <row r="290" spans="1:18" x14ac:dyDescent="0.25">
      <c r="A290" s="2" t="s">
        <v>255</v>
      </c>
      <c r="B290" s="2" t="s">
        <v>20</v>
      </c>
      <c r="D290" s="2" t="s">
        <v>8</v>
      </c>
      <c r="E290" s="4"/>
      <c r="G290" s="2" t="s">
        <v>19</v>
      </c>
      <c r="H290" s="4">
        <v>44041</v>
      </c>
      <c r="I290" s="36">
        <v>0.36212962962962963</v>
      </c>
      <c r="J290" s="4">
        <v>44041</v>
      </c>
      <c r="K290" s="36">
        <v>0.38609953703703703</v>
      </c>
      <c r="L290" s="2">
        <v>2071</v>
      </c>
      <c r="M290" s="14">
        <f>Causas[[#This Row],[parada_duracion (SEG)]]/60</f>
        <v>34.516666666666666</v>
      </c>
      <c r="O290" s="13">
        <f>Causas[[#This Row],[min]]-Causas[[#This Row],[min reales]]</f>
        <v>34.516666666666666</v>
      </c>
      <c r="P290" s="2" t="s">
        <v>240</v>
      </c>
      <c r="Q290" s="2"/>
      <c r="R290" s="2"/>
    </row>
    <row r="291" spans="1:18" x14ac:dyDescent="0.25">
      <c r="A291" s="2" t="s">
        <v>255</v>
      </c>
      <c r="B291" s="2" t="s">
        <v>20</v>
      </c>
      <c r="D291" s="2" t="s">
        <v>33</v>
      </c>
      <c r="E291" s="4"/>
      <c r="G291" s="2" t="s">
        <v>19</v>
      </c>
      <c r="H291" s="4">
        <v>44041</v>
      </c>
      <c r="I291" s="36">
        <v>0.40702546296296299</v>
      </c>
      <c r="J291" s="4">
        <v>44041</v>
      </c>
      <c r="K291" s="36">
        <v>0.41100694444444441</v>
      </c>
      <c r="L291" s="12">
        <v>344</v>
      </c>
      <c r="M291" s="15">
        <f>Causas[[#This Row],[parada_duracion (SEG)]]/60</f>
        <v>5.7333333333333334</v>
      </c>
      <c r="N291" s="13"/>
      <c r="O291" s="15">
        <f>Causas[[#This Row],[min]]-Causas[[#This Row],[min reales]]</f>
        <v>5.7333333333333334</v>
      </c>
      <c r="P291" s="5" t="s">
        <v>243</v>
      </c>
      <c r="Q291" s="2"/>
      <c r="R291" s="2"/>
    </row>
    <row r="292" spans="1:18" x14ac:dyDescent="0.25">
      <c r="A292" s="2" t="s">
        <v>255</v>
      </c>
      <c r="B292" s="2" t="s">
        <v>20</v>
      </c>
      <c r="D292" s="2" t="s">
        <v>8</v>
      </c>
      <c r="E292" s="4"/>
      <c r="G292" s="2" t="s">
        <v>19</v>
      </c>
      <c r="H292" s="4">
        <v>44041</v>
      </c>
      <c r="I292" s="36">
        <v>0.40864583333333332</v>
      </c>
      <c r="J292" s="4">
        <v>44041</v>
      </c>
      <c r="K292" s="36">
        <v>0.50217592592592586</v>
      </c>
      <c r="L292" s="2">
        <v>8081</v>
      </c>
      <c r="M292" s="14">
        <f>Causas[[#This Row],[parada_duracion (SEG)]]/60</f>
        <v>134.68333333333334</v>
      </c>
      <c r="O292" s="13">
        <f>Causas[[#This Row],[min]]-Causas[[#This Row],[min reales]]</f>
        <v>134.68333333333334</v>
      </c>
      <c r="P292" s="2" t="s">
        <v>240</v>
      </c>
      <c r="Q292" s="2"/>
      <c r="R292" s="2"/>
    </row>
    <row r="293" spans="1:18" x14ac:dyDescent="0.25">
      <c r="A293" s="2" t="s">
        <v>255</v>
      </c>
      <c r="B293" s="2" t="s">
        <v>38</v>
      </c>
      <c r="D293" s="2" t="s">
        <v>39</v>
      </c>
      <c r="E293" s="4"/>
      <c r="G293" s="2" t="s">
        <v>9</v>
      </c>
      <c r="H293" s="4">
        <v>44041</v>
      </c>
      <c r="I293" s="36">
        <v>0.424837962962963</v>
      </c>
      <c r="J293" s="4">
        <v>44041</v>
      </c>
      <c r="K293" s="36">
        <v>0.4384953703703704</v>
      </c>
      <c r="L293" s="2">
        <v>1180</v>
      </c>
      <c r="M293" s="14">
        <f>Causas[[#This Row],[parada_duracion (SEG)]]/60</f>
        <v>19.666666666666668</v>
      </c>
      <c r="O293" s="13">
        <f>Causas[[#This Row],[min]]-Causas[[#This Row],[min reales]]</f>
        <v>19.666666666666668</v>
      </c>
      <c r="P293" s="2" t="s">
        <v>241</v>
      </c>
      <c r="Q293" s="2"/>
      <c r="R293" s="2"/>
    </row>
    <row r="294" spans="1:18" ht="30" x14ac:dyDescent="0.25">
      <c r="A294" s="2" t="s">
        <v>255</v>
      </c>
      <c r="B294" s="2" t="s">
        <v>22</v>
      </c>
      <c r="D294" s="2" t="s">
        <v>10</v>
      </c>
      <c r="E294" s="4"/>
      <c r="G294" s="2" t="s">
        <v>19</v>
      </c>
      <c r="H294" s="4">
        <v>44041</v>
      </c>
      <c r="I294" s="36">
        <v>0.45667824074074076</v>
      </c>
      <c r="J294" s="4">
        <v>44041</v>
      </c>
      <c r="K294" s="36">
        <v>0.52372685185185186</v>
      </c>
      <c r="L294" s="2">
        <v>5793</v>
      </c>
      <c r="M294" s="14">
        <f>Causas[[#This Row],[parada_duracion (SEG)]]/60</f>
        <v>96.55</v>
      </c>
      <c r="O294" s="13">
        <f>Causas[[#This Row],[min]]-Causas[[#This Row],[min reales]]</f>
        <v>96.55</v>
      </c>
      <c r="P294" s="2" t="s">
        <v>242</v>
      </c>
      <c r="Q294" s="2"/>
      <c r="R294" s="2"/>
    </row>
    <row r="295" spans="1:18" x14ac:dyDescent="0.25">
      <c r="A295" s="2" t="s">
        <v>255</v>
      </c>
      <c r="B295" s="2" t="s">
        <v>21</v>
      </c>
      <c r="D295" s="2" t="s">
        <v>35</v>
      </c>
      <c r="E295" s="4"/>
      <c r="G295" s="2" t="s">
        <v>9</v>
      </c>
      <c r="H295" s="4">
        <v>44041</v>
      </c>
      <c r="I295" s="36">
        <v>0.4722453703703704</v>
      </c>
      <c r="J295" s="4">
        <v>44041</v>
      </c>
      <c r="K295" s="36">
        <v>0.48967592592592596</v>
      </c>
      <c r="L295" s="2">
        <v>1506</v>
      </c>
      <c r="M295" s="14">
        <f>Causas[[#This Row],[parada_duracion (SEG)]]/60</f>
        <v>25.1</v>
      </c>
      <c r="O295" s="13">
        <f>Causas[[#This Row],[min]]-Causas[[#This Row],[min reales]]</f>
        <v>25.1</v>
      </c>
      <c r="P295" s="2" t="s">
        <v>244</v>
      </c>
      <c r="Q295" s="2" t="s">
        <v>806</v>
      </c>
      <c r="R295" s="2"/>
    </row>
    <row r="296" spans="1:18" x14ac:dyDescent="0.25">
      <c r="A296" s="2" t="s">
        <v>255</v>
      </c>
      <c r="B296" s="2" t="s">
        <v>44</v>
      </c>
      <c r="D296" s="2" t="s">
        <v>8</v>
      </c>
      <c r="E296" s="4"/>
      <c r="G296" s="2" t="s">
        <v>19</v>
      </c>
      <c r="H296" s="4">
        <v>44041</v>
      </c>
      <c r="I296" s="36">
        <v>0.50259259259259259</v>
      </c>
      <c r="J296" s="4">
        <v>44041</v>
      </c>
      <c r="K296" s="36">
        <v>0.55393518518518514</v>
      </c>
      <c r="L296" s="2">
        <v>4436</v>
      </c>
      <c r="M296" s="15">
        <f>Causas[[#This Row],[parada_duracion (SEG)]]/60</f>
        <v>73.933333333333337</v>
      </c>
      <c r="N296" s="13"/>
      <c r="O296" s="15">
        <f>Causas[[#This Row],[min]]-Causas[[#This Row],[min reales]]</f>
        <v>73.933333333333337</v>
      </c>
      <c r="P296" s="2" t="s">
        <v>240</v>
      </c>
      <c r="Q296" s="5"/>
      <c r="R296" s="5"/>
    </row>
    <row r="297" spans="1:18" x14ac:dyDescent="0.25">
      <c r="A297" s="2" t="s">
        <v>255</v>
      </c>
      <c r="B297" s="2" t="s">
        <v>5</v>
      </c>
      <c r="D297" s="2" t="s">
        <v>15</v>
      </c>
      <c r="E297" s="4"/>
      <c r="G297" s="2" t="s">
        <v>9</v>
      </c>
      <c r="H297" s="4">
        <v>44041</v>
      </c>
      <c r="I297" s="36">
        <v>0.53533564814814816</v>
      </c>
      <c r="J297" s="4">
        <v>44041</v>
      </c>
      <c r="K297" s="36">
        <v>0.5505092592592592</v>
      </c>
      <c r="L297" s="2">
        <v>1311</v>
      </c>
      <c r="M297" s="15">
        <f>Causas[[#This Row],[parada_duracion (SEG)]]/60</f>
        <v>21.85</v>
      </c>
      <c r="N297" s="13"/>
      <c r="O297" s="15">
        <f>Causas[[#This Row],[min]]-Causas[[#This Row],[min reales]]</f>
        <v>21.85</v>
      </c>
      <c r="P297" s="5" t="s">
        <v>120</v>
      </c>
      <c r="Q297" s="5"/>
      <c r="R297" s="5"/>
    </row>
    <row r="298" spans="1:18" ht="45" x14ac:dyDescent="0.25">
      <c r="A298" s="2" t="s">
        <v>255</v>
      </c>
      <c r="B298" s="2" t="s">
        <v>22</v>
      </c>
      <c r="D298" s="2" t="s">
        <v>10</v>
      </c>
      <c r="E298" s="4"/>
      <c r="G298" s="2" t="s">
        <v>19</v>
      </c>
      <c r="H298" s="4">
        <v>44041</v>
      </c>
      <c r="I298" s="36">
        <v>0.54509259259259257</v>
      </c>
      <c r="J298" s="4">
        <v>44041</v>
      </c>
      <c r="K298" s="36">
        <v>0.58062500000000006</v>
      </c>
      <c r="L298" s="2">
        <v>3070</v>
      </c>
      <c r="M298" s="15">
        <f>Causas[[#This Row],[parada_duracion (SEG)]]/60</f>
        <v>51.166666666666664</v>
      </c>
      <c r="N298" s="13"/>
      <c r="O298" s="15">
        <f>Causas[[#This Row],[min]]-Causas[[#This Row],[min reales]]</f>
        <v>51.166666666666664</v>
      </c>
      <c r="P298" s="5" t="s">
        <v>248</v>
      </c>
      <c r="Q298" s="5"/>
      <c r="R298" s="5"/>
    </row>
    <row r="299" spans="1:18" x14ac:dyDescent="0.25">
      <c r="A299" s="2" t="s">
        <v>255</v>
      </c>
      <c r="B299" s="2" t="s">
        <v>20</v>
      </c>
      <c r="D299" s="2" t="s">
        <v>35</v>
      </c>
      <c r="E299" s="4"/>
      <c r="G299" s="2" t="s">
        <v>19</v>
      </c>
      <c r="H299" s="4">
        <v>44041</v>
      </c>
      <c r="I299" s="36">
        <v>0.55956018518518513</v>
      </c>
      <c r="J299" s="4">
        <v>44041</v>
      </c>
      <c r="K299" s="36">
        <v>0.62414351851851857</v>
      </c>
      <c r="L299" s="2">
        <v>5580</v>
      </c>
      <c r="M299" s="15">
        <f>Causas[[#This Row],[parada_duracion (SEG)]]/60</f>
        <v>93</v>
      </c>
      <c r="N299" s="13"/>
      <c r="O299" s="15">
        <f>Causas[[#This Row],[min]]-Causas[[#This Row],[min reales]]</f>
        <v>93</v>
      </c>
      <c r="P299" s="2" t="s">
        <v>245</v>
      </c>
      <c r="Q299" s="5" t="s">
        <v>810</v>
      </c>
      <c r="R299" s="5"/>
    </row>
    <row r="300" spans="1:18" ht="45" x14ac:dyDescent="0.25">
      <c r="A300" s="2" t="s">
        <v>255</v>
      </c>
      <c r="B300" s="2" t="s">
        <v>7</v>
      </c>
      <c r="D300" s="2" t="s">
        <v>8</v>
      </c>
      <c r="E300" s="4"/>
      <c r="G300" s="2" t="s">
        <v>9</v>
      </c>
      <c r="H300" s="4">
        <v>44041</v>
      </c>
      <c r="I300" s="36">
        <v>0.61453703703703699</v>
      </c>
      <c r="J300" s="4">
        <v>44041</v>
      </c>
      <c r="K300" s="36">
        <v>0.63069444444444445</v>
      </c>
      <c r="L300" s="2">
        <v>1396</v>
      </c>
      <c r="M300" s="15">
        <f>Causas[[#This Row],[parada_duracion (SEG)]]/60</f>
        <v>23.266666666666666</v>
      </c>
      <c r="N300" s="13"/>
      <c r="O300" s="15">
        <f>Causas[[#This Row],[min]]-Causas[[#This Row],[min reales]]</f>
        <v>23.266666666666666</v>
      </c>
      <c r="P300" s="2" t="s">
        <v>246</v>
      </c>
      <c r="Q300" s="5"/>
      <c r="R300" s="5"/>
    </row>
    <row r="301" spans="1:18" x14ac:dyDescent="0.25">
      <c r="A301" s="2" t="s">
        <v>255</v>
      </c>
      <c r="B301" s="2" t="s">
        <v>20</v>
      </c>
      <c r="D301" s="2" t="s">
        <v>25</v>
      </c>
      <c r="E301" s="4"/>
      <c r="G301" s="2" t="s">
        <v>19</v>
      </c>
      <c r="H301" s="4">
        <v>44041</v>
      </c>
      <c r="I301" s="36">
        <v>0.68363425925925936</v>
      </c>
      <c r="J301" s="4">
        <v>44042</v>
      </c>
      <c r="K301" s="36">
        <v>0.26988425925925924</v>
      </c>
      <c r="L301" s="2">
        <v>50652</v>
      </c>
      <c r="M301" s="15">
        <f>Causas[[#This Row],[parada_duracion (SEG)]]/60</f>
        <v>844.2</v>
      </c>
      <c r="N301" s="13"/>
      <c r="O301" s="15">
        <f>Causas[[#This Row],[min]]-Causas[[#This Row],[min reales]]</f>
        <v>844.2</v>
      </c>
      <c r="P301" s="2" t="s">
        <v>247</v>
      </c>
      <c r="Q301" s="5"/>
      <c r="R301" s="5"/>
    </row>
    <row r="302" spans="1:18" ht="60" x14ac:dyDescent="0.25">
      <c r="A302" s="2">
        <v>28840</v>
      </c>
      <c r="B302" s="2" t="s">
        <v>20</v>
      </c>
      <c r="C302" s="2" t="s">
        <v>254</v>
      </c>
      <c r="D302" s="2" t="s">
        <v>4</v>
      </c>
      <c r="E302" s="4">
        <v>43405</v>
      </c>
      <c r="F302" s="2" t="s">
        <v>255</v>
      </c>
      <c r="G302" s="2" t="s">
        <v>19</v>
      </c>
      <c r="H302" s="4">
        <v>44042</v>
      </c>
      <c r="I302" s="36">
        <v>0.13452546296296297</v>
      </c>
      <c r="J302" s="4">
        <v>44042</v>
      </c>
      <c r="K302" s="36">
        <v>0.1708912037037037</v>
      </c>
      <c r="L302" s="2">
        <v>3142</v>
      </c>
      <c r="M302" s="12">
        <f>Causas[[#This Row],[parada_duracion (SEG)]]/60</f>
        <v>52.366666666666667</v>
      </c>
      <c r="N302" s="13"/>
      <c r="O302" s="13">
        <f>Causas[[#This Row],[min]]-Causas[[#This Row],[min reales]]</f>
        <v>52.366666666666667</v>
      </c>
      <c r="P302" s="5" t="s">
        <v>256</v>
      </c>
      <c r="Q302" s="5"/>
      <c r="R302" s="5"/>
    </row>
    <row r="303" spans="1:18" x14ac:dyDescent="0.25">
      <c r="A303" s="2">
        <v>28842</v>
      </c>
      <c r="B303" s="2" t="s">
        <v>20</v>
      </c>
      <c r="C303" s="2" t="s">
        <v>254</v>
      </c>
      <c r="D303" s="2" t="s">
        <v>4</v>
      </c>
      <c r="E303" s="4">
        <v>43405</v>
      </c>
      <c r="F303" s="2" t="s">
        <v>255</v>
      </c>
      <c r="G303" s="2" t="s">
        <v>19</v>
      </c>
      <c r="H303" s="4">
        <v>44042</v>
      </c>
      <c r="I303" s="36">
        <v>0.21890046296296295</v>
      </c>
      <c r="J303" s="4">
        <v>44042</v>
      </c>
      <c r="K303" s="36">
        <v>0.25710648148148146</v>
      </c>
      <c r="L303" s="2">
        <v>3301</v>
      </c>
      <c r="M303" s="12">
        <f>Causas[[#This Row],[parada_duracion (SEG)]]/60</f>
        <v>55.016666666666666</v>
      </c>
      <c r="O303" s="13">
        <f>Causas[[#This Row],[min]]-Causas[[#This Row],[min reales]]</f>
        <v>55.016666666666666</v>
      </c>
      <c r="P303" s="2" t="s">
        <v>257</v>
      </c>
      <c r="Q303" s="2"/>
      <c r="R303" s="2"/>
    </row>
    <row r="304" spans="1:18" x14ac:dyDescent="0.25">
      <c r="A304" s="2">
        <v>28853</v>
      </c>
      <c r="B304" s="2" t="s">
        <v>20</v>
      </c>
      <c r="C304" s="2" t="s">
        <v>254</v>
      </c>
      <c r="D304" s="2" t="s">
        <v>4</v>
      </c>
      <c r="E304" s="4">
        <v>43405</v>
      </c>
      <c r="F304" s="2" t="s">
        <v>255</v>
      </c>
      <c r="G304" s="2" t="s">
        <v>19</v>
      </c>
      <c r="H304" s="4">
        <v>44042</v>
      </c>
      <c r="I304" s="36">
        <v>0.26555555555555554</v>
      </c>
      <c r="J304" s="4">
        <v>44042</v>
      </c>
      <c r="K304" s="36">
        <v>0.27305555555555555</v>
      </c>
      <c r="L304" s="2">
        <v>648</v>
      </c>
      <c r="M304" s="12">
        <f>Causas[[#This Row],[parada_duracion (SEG)]]/60</f>
        <v>10.8</v>
      </c>
      <c r="O304" s="13">
        <f>Causas[[#This Row],[min]]-Causas[[#This Row],[min reales]]</f>
        <v>10.8</v>
      </c>
      <c r="P304" s="2" t="s">
        <v>257</v>
      </c>
      <c r="Q304" s="2"/>
      <c r="R304" s="2"/>
    </row>
    <row r="305" spans="1:18" x14ac:dyDescent="0.25">
      <c r="A305" s="2">
        <v>28866</v>
      </c>
      <c r="B305" s="2" t="s">
        <v>20</v>
      </c>
      <c r="C305" s="2" t="s">
        <v>254</v>
      </c>
      <c r="D305" s="2" t="s">
        <v>15</v>
      </c>
      <c r="E305" s="4">
        <v>43405</v>
      </c>
      <c r="F305" s="2" t="s">
        <v>255</v>
      </c>
      <c r="G305" s="2" t="s">
        <v>9</v>
      </c>
      <c r="H305" s="4">
        <v>44042</v>
      </c>
      <c r="I305" s="36">
        <v>0.27993055555555557</v>
      </c>
      <c r="J305" s="4">
        <v>44042</v>
      </c>
      <c r="K305" s="36">
        <v>0.28055555555555556</v>
      </c>
      <c r="L305" s="2">
        <v>54</v>
      </c>
      <c r="M305" s="12">
        <f>Causas[[#This Row],[parada_duracion (SEG)]]/60</f>
        <v>0.9</v>
      </c>
      <c r="O305" s="13">
        <f>Causas[[#This Row],[min]]-Causas[[#This Row],[min reales]]</f>
        <v>0.9</v>
      </c>
      <c r="P305" s="2" t="s">
        <v>258</v>
      </c>
      <c r="Q305" s="2"/>
      <c r="R305" s="2"/>
    </row>
    <row r="306" spans="1:18" x14ac:dyDescent="0.25">
      <c r="A306" s="2">
        <v>28872</v>
      </c>
      <c r="B306" s="2" t="s">
        <v>36</v>
      </c>
      <c r="C306" s="2" t="s">
        <v>254</v>
      </c>
      <c r="D306" s="2" t="s">
        <v>39</v>
      </c>
      <c r="E306" s="4">
        <v>43405</v>
      </c>
      <c r="F306" s="2" t="s">
        <v>255</v>
      </c>
      <c r="G306" s="2" t="s">
        <v>9</v>
      </c>
      <c r="H306" s="4">
        <v>44042</v>
      </c>
      <c r="I306" s="36">
        <v>0.29253472222222221</v>
      </c>
      <c r="J306" s="4">
        <v>44042</v>
      </c>
      <c r="K306" s="36">
        <v>0.3099189814814815</v>
      </c>
      <c r="L306" s="2">
        <v>1502</v>
      </c>
      <c r="M306" s="12">
        <f>Causas[[#This Row],[parada_duracion (SEG)]]/60</f>
        <v>25.033333333333335</v>
      </c>
      <c r="O306" s="13">
        <f>Causas[[#This Row],[min]]-Causas[[#This Row],[min reales]]</f>
        <v>25.033333333333335</v>
      </c>
      <c r="P306" s="2" t="s">
        <v>264</v>
      </c>
      <c r="Q306" s="2"/>
      <c r="R306" s="2"/>
    </row>
    <row r="307" spans="1:18" x14ac:dyDescent="0.25">
      <c r="A307" s="2">
        <v>28876</v>
      </c>
      <c r="B307" s="2" t="s">
        <v>54</v>
      </c>
      <c r="C307" s="2" t="s">
        <v>254</v>
      </c>
      <c r="D307" s="2" t="s">
        <v>10</v>
      </c>
      <c r="E307" s="4">
        <v>43405</v>
      </c>
      <c r="F307" s="2" t="s">
        <v>255</v>
      </c>
      <c r="G307" s="2" t="s">
        <v>19</v>
      </c>
      <c r="H307" s="4">
        <v>44042</v>
      </c>
      <c r="I307" s="36">
        <v>0.30364583333333334</v>
      </c>
      <c r="J307" s="4">
        <v>44042</v>
      </c>
      <c r="K307" s="36">
        <v>0.34737268518518521</v>
      </c>
      <c r="L307" s="2">
        <v>3778</v>
      </c>
      <c r="M307" s="12">
        <f>Causas[[#This Row],[parada_duracion (SEG)]]/60</f>
        <v>62.966666666666669</v>
      </c>
      <c r="O307" s="13">
        <f>Causas[[#This Row],[min]]-Causas[[#This Row],[min reales]]</f>
        <v>62.966666666666669</v>
      </c>
      <c r="P307" s="2" t="s">
        <v>260</v>
      </c>
      <c r="Q307" s="2"/>
      <c r="R307" s="2"/>
    </row>
    <row r="308" spans="1:18" x14ac:dyDescent="0.25">
      <c r="A308" s="2">
        <v>28877</v>
      </c>
      <c r="B308" s="2" t="s">
        <v>36</v>
      </c>
      <c r="C308" s="2" t="s">
        <v>254</v>
      </c>
      <c r="D308" s="2" t="s">
        <v>39</v>
      </c>
      <c r="E308" s="4">
        <v>43405</v>
      </c>
      <c r="F308" s="2" t="s">
        <v>255</v>
      </c>
      <c r="G308" s="2" t="s">
        <v>19</v>
      </c>
      <c r="H308" s="4">
        <v>44042</v>
      </c>
      <c r="I308" s="36">
        <v>0.31019675925925927</v>
      </c>
      <c r="J308" s="4">
        <v>44042</v>
      </c>
      <c r="K308" s="36">
        <v>0.36782407407407408</v>
      </c>
      <c r="L308" s="2">
        <v>4979</v>
      </c>
      <c r="M308" s="12">
        <f>Causas[[#This Row],[parada_duracion (SEG)]]/60</f>
        <v>82.983333333333334</v>
      </c>
      <c r="O308" s="13">
        <f>Causas[[#This Row],[min]]-Causas[[#This Row],[min reales]]</f>
        <v>82.983333333333334</v>
      </c>
      <c r="P308" s="2" t="s">
        <v>261</v>
      </c>
      <c r="Q308" s="2"/>
      <c r="R308" s="2"/>
    </row>
    <row r="309" spans="1:18" x14ac:dyDescent="0.25">
      <c r="A309" s="2">
        <v>28885</v>
      </c>
      <c r="B309" s="2" t="s">
        <v>20</v>
      </c>
      <c r="C309" s="2" t="s">
        <v>254</v>
      </c>
      <c r="D309" s="2" t="s">
        <v>4</v>
      </c>
      <c r="E309" s="4">
        <v>43405</v>
      </c>
      <c r="F309" s="2" t="s">
        <v>255</v>
      </c>
      <c r="G309" s="2" t="s">
        <v>19</v>
      </c>
      <c r="H309" s="4">
        <v>44042</v>
      </c>
      <c r="I309" s="36">
        <v>0.33443287037037034</v>
      </c>
      <c r="J309" s="4">
        <v>44042</v>
      </c>
      <c r="K309" s="36">
        <v>0.43314814814814812</v>
      </c>
      <c r="L309" s="2">
        <v>8529</v>
      </c>
      <c r="M309" s="12">
        <f>Causas[[#This Row],[parada_duracion (SEG)]]/60</f>
        <v>142.15</v>
      </c>
      <c r="O309" s="13">
        <f>Causas[[#This Row],[min]]-Causas[[#This Row],[min reales]]</f>
        <v>142.15</v>
      </c>
      <c r="P309" s="2" t="s">
        <v>257</v>
      </c>
      <c r="Q309" s="2"/>
      <c r="R309" s="2"/>
    </row>
    <row r="310" spans="1:18" x14ac:dyDescent="0.25">
      <c r="A310" s="2">
        <v>28886</v>
      </c>
      <c r="B310" s="2" t="s">
        <v>220</v>
      </c>
      <c r="C310" s="2" t="s">
        <v>254</v>
      </c>
      <c r="D310" s="2" t="s">
        <v>32</v>
      </c>
      <c r="E310" s="4">
        <v>43405</v>
      </c>
      <c r="F310" s="2" t="s">
        <v>255</v>
      </c>
      <c r="G310" s="2" t="s">
        <v>9</v>
      </c>
      <c r="H310" s="4">
        <v>44042</v>
      </c>
      <c r="I310" s="36">
        <v>0.33450231481481479</v>
      </c>
      <c r="J310" s="4">
        <v>44042</v>
      </c>
      <c r="K310" s="36">
        <v>0.33984953703703707</v>
      </c>
      <c r="L310" s="2">
        <v>462</v>
      </c>
      <c r="M310" s="12">
        <f>Causas[[#This Row],[parada_duracion (SEG)]]/60</f>
        <v>7.7</v>
      </c>
      <c r="O310" s="13">
        <f>Causas[[#This Row],[min]]-Causas[[#This Row],[min reales]]</f>
        <v>7.7</v>
      </c>
      <c r="P310" s="2" t="s">
        <v>259</v>
      </c>
      <c r="Q310" s="2"/>
      <c r="R310" s="2"/>
    </row>
    <row r="311" spans="1:18" x14ac:dyDescent="0.25">
      <c r="A311" s="2">
        <v>28892</v>
      </c>
      <c r="B311" s="2" t="s">
        <v>20</v>
      </c>
      <c r="C311" s="2" t="s">
        <v>254</v>
      </c>
      <c r="D311" s="2" t="s">
        <v>34</v>
      </c>
      <c r="E311" s="4">
        <v>43405</v>
      </c>
      <c r="F311" s="2" t="s">
        <v>255</v>
      </c>
      <c r="G311" s="2" t="s">
        <v>19</v>
      </c>
      <c r="H311" s="4">
        <v>44042</v>
      </c>
      <c r="I311" s="36">
        <v>0.36799768518518516</v>
      </c>
      <c r="J311" s="4">
        <v>44042</v>
      </c>
      <c r="K311" s="36">
        <v>0.37407407407407406</v>
      </c>
      <c r="L311" s="2">
        <v>525</v>
      </c>
      <c r="M311" s="12">
        <f>Causas[[#This Row],[parada_duracion (SEG)]]/60</f>
        <v>8.75</v>
      </c>
      <c r="O311" s="13">
        <f>Causas[[#This Row],[min]]-Causas[[#This Row],[min reales]]</f>
        <v>8.75</v>
      </c>
      <c r="P311" s="2" t="s">
        <v>262</v>
      </c>
      <c r="Q311" s="2"/>
      <c r="R311" s="2"/>
    </row>
    <row r="312" spans="1:18" x14ac:dyDescent="0.25">
      <c r="A312" s="2">
        <v>28904</v>
      </c>
      <c r="B312" s="2" t="s">
        <v>22</v>
      </c>
      <c r="C312" s="2" t="s">
        <v>254</v>
      </c>
      <c r="D312" s="2" t="s">
        <v>39</v>
      </c>
      <c r="E312" s="4">
        <v>43405</v>
      </c>
      <c r="F312" s="2" t="s">
        <v>255</v>
      </c>
      <c r="G312" s="2" t="s">
        <v>9</v>
      </c>
      <c r="H312" s="4">
        <v>44042</v>
      </c>
      <c r="I312" s="36">
        <v>0.3865277777777778</v>
      </c>
      <c r="J312" s="4">
        <v>44042</v>
      </c>
      <c r="K312" s="36">
        <v>0.39824074074074073</v>
      </c>
      <c r="L312" s="2">
        <v>1012</v>
      </c>
      <c r="M312" s="12">
        <f>Causas[[#This Row],[parada_duracion (SEG)]]/60</f>
        <v>16.866666666666667</v>
      </c>
      <c r="O312" s="13">
        <f>Causas[[#This Row],[min]]-Causas[[#This Row],[min reales]]</f>
        <v>16.866666666666667</v>
      </c>
      <c r="P312" s="2" t="s">
        <v>263</v>
      </c>
      <c r="Q312" s="2"/>
      <c r="R312" s="2"/>
    </row>
    <row r="313" spans="1:18" x14ac:dyDescent="0.25">
      <c r="A313" s="2">
        <v>28908</v>
      </c>
      <c r="B313" s="2" t="s">
        <v>20</v>
      </c>
      <c r="C313" s="2" t="s">
        <v>254</v>
      </c>
      <c r="D313" s="2" t="s">
        <v>34</v>
      </c>
      <c r="E313" s="4">
        <v>43405</v>
      </c>
      <c r="F313" s="2" t="s">
        <v>255</v>
      </c>
      <c r="G313" s="2" t="s">
        <v>19</v>
      </c>
      <c r="H313" s="4">
        <v>44042</v>
      </c>
      <c r="I313" s="36">
        <v>0.39238425925925924</v>
      </c>
      <c r="J313" s="4">
        <v>44042</v>
      </c>
      <c r="K313" s="36">
        <v>0.40531249999999996</v>
      </c>
      <c r="L313" s="2">
        <v>1117</v>
      </c>
      <c r="M313" s="12">
        <f>Causas[[#This Row],[parada_duracion (SEG)]]/60</f>
        <v>18.616666666666667</v>
      </c>
      <c r="O313" s="13">
        <f>Causas[[#This Row],[min]]-Causas[[#This Row],[min reales]]</f>
        <v>18.616666666666667</v>
      </c>
      <c r="P313" s="2" t="s">
        <v>266</v>
      </c>
      <c r="Q313" s="2"/>
      <c r="R313" s="2"/>
    </row>
    <row r="314" spans="1:18" x14ac:dyDescent="0.25">
      <c r="A314" s="2">
        <v>28915</v>
      </c>
      <c r="B314" s="2" t="s">
        <v>36</v>
      </c>
      <c r="C314" s="2" t="s">
        <v>254</v>
      </c>
      <c r="D314" s="2" t="s">
        <v>12</v>
      </c>
      <c r="E314" s="4">
        <v>43405</v>
      </c>
      <c r="F314" s="2" t="s">
        <v>255</v>
      </c>
      <c r="G314" s="2" t="s">
        <v>19</v>
      </c>
      <c r="H314" s="4">
        <v>44042</v>
      </c>
      <c r="I314" s="36">
        <v>0.40230324074074075</v>
      </c>
      <c r="J314" s="4">
        <v>44042</v>
      </c>
      <c r="K314" s="36">
        <v>0.4055555555555555</v>
      </c>
      <c r="L314" s="2">
        <v>281</v>
      </c>
      <c r="M314" s="12">
        <f>Causas[[#This Row],[parada_duracion (SEG)]]/60</f>
        <v>4.6833333333333336</v>
      </c>
      <c r="O314" s="13">
        <f>Causas[[#This Row],[min]]-Causas[[#This Row],[min reales]]</f>
        <v>4.6833333333333336</v>
      </c>
      <c r="P314" s="2" t="s">
        <v>265</v>
      </c>
      <c r="Q314" s="2"/>
      <c r="R314" s="2"/>
    </row>
    <row r="315" spans="1:18" x14ac:dyDescent="0.25">
      <c r="A315" s="2">
        <v>28983</v>
      </c>
      <c r="B315" s="2" t="s">
        <v>21</v>
      </c>
      <c r="C315" s="2" t="s">
        <v>254</v>
      </c>
      <c r="D315" s="2" t="s">
        <v>6</v>
      </c>
      <c r="E315" s="4">
        <v>43405</v>
      </c>
      <c r="F315" s="2" t="s">
        <v>255</v>
      </c>
      <c r="G315" s="2" t="s">
        <v>9</v>
      </c>
      <c r="H315" s="4">
        <v>44042</v>
      </c>
      <c r="I315" s="36">
        <v>0.63429398148148153</v>
      </c>
      <c r="J315" s="4">
        <v>44042</v>
      </c>
      <c r="K315" s="36">
        <v>0.64187499999999997</v>
      </c>
      <c r="L315" s="2">
        <v>655</v>
      </c>
      <c r="M315" s="12">
        <f t="shared" ref="M315:M323" si="0">L315/60</f>
        <v>10.916666666666666</v>
      </c>
      <c r="O315" s="13">
        <v>10.92</v>
      </c>
      <c r="P315" s="2" t="s">
        <v>268</v>
      </c>
      <c r="Q315" s="2"/>
      <c r="R315" s="2"/>
    </row>
    <row r="316" spans="1:18" x14ac:dyDescent="0.25">
      <c r="A316" s="2">
        <v>28992</v>
      </c>
      <c r="B316" s="2" t="s">
        <v>20</v>
      </c>
      <c r="C316" s="2" t="s">
        <v>254</v>
      </c>
      <c r="D316" s="2" t="s">
        <v>28</v>
      </c>
      <c r="E316" s="4">
        <v>43405</v>
      </c>
      <c r="F316" s="2" t="s">
        <v>255</v>
      </c>
      <c r="G316" s="2" t="s">
        <v>9</v>
      </c>
      <c r="H316" s="4">
        <v>44042</v>
      </c>
      <c r="I316" s="36">
        <v>0.67505787037037035</v>
      </c>
      <c r="J316" s="4">
        <v>44042</v>
      </c>
      <c r="K316" s="36">
        <v>0.69693287037037033</v>
      </c>
      <c r="L316" s="2">
        <v>1890</v>
      </c>
      <c r="M316" s="12">
        <f t="shared" si="0"/>
        <v>31.5</v>
      </c>
      <c r="O316" s="13">
        <v>31.5</v>
      </c>
      <c r="P316" s="2" t="s">
        <v>269</v>
      </c>
      <c r="Q316" s="2"/>
      <c r="R316" s="2"/>
    </row>
    <row r="317" spans="1:18" x14ac:dyDescent="0.25">
      <c r="A317" s="2">
        <v>29002</v>
      </c>
      <c r="B317" s="2" t="s">
        <v>36</v>
      </c>
      <c r="C317" s="2" t="s">
        <v>254</v>
      </c>
      <c r="D317" s="2" t="s">
        <v>18</v>
      </c>
      <c r="E317" s="4">
        <v>43405</v>
      </c>
      <c r="F317" s="2" t="s">
        <v>255</v>
      </c>
      <c r="G317" s="2" t="s">
        <v>19</v>
      </c>
      <c r="H317" s="4">
        <v>44042</v>
      </c>
      <c r="I317" s="36">
        <v>0.7289930555555556</v>
      </c>
      <c r="J317" s="4">
        <v>44042</v>
      </c>
      <c r="K317" s="36">
        <v>0.74886574074074075</v>
      </c>
      <c r="L317" s="2">
        <v>1717</v>
      </c>
      <c r="M317" s="12">
        <f t="shared" si="0"/>
        <v>28.616666666666667</v>
      </c>
      <c r="O317" s="13">
        <v>28.62</v>
      </c>
      <c r="P317" s="2" t="s">
        <v>273</v>
      </c>
      <c r="Q317" s="2"/>
      <c r="R317" s="2"/>
    </row>
    <row r="318" spans="1:18" x14ac:dyDescent="0.25">
      <c r="A318" s="2">
        <v>29005</v>
      </c>
      <c r="B318" s="2" t="s">
        <v>22</v>
      </c>
      <c r="C318" s="2" t="s">
        <v>254</v>
      </c>
      <c r="D318" s="2" t="s">
        <v>10</v>
      </c>
      <c r="E318" s="4">
        <v>43405</v>
      </c>
      <c r="F318" s="2" t="s">
        <v>255</v>
      </c>
      <c r="G318" s="2" t="s">
        <v>9</v>
      </c>
      <c r="H318" s="4">
        <v>44042</v>
      </c>
      <c r="I318" s="36">
        <v>0.75189814814814815</v>
      </c>
      <c r="J318" s="4">
        <v>44042</v>
      </c>
      <c r="K318" s="36">
        <v>0.77848379629629638</v>
      </c>
      <c r="L318" s="2">
        <v>2297</v>
      </c>
      <c r="M318" s="12">
        <f t="shared" si="0"/>
        <v>38.283333333333331</v>
      </c>
      <c r="O318" s="13">
        <v>38.28</v>
      </c>
      <c r="P318" s="2" t="s">
        <v>270</v>
      </c>
      <c r="Q318" s="2"/>
      <c r="R318" s="2"/>
    </row>
    <row r="319" spans="1:18" x14ac:dyDescent="0.25">
      <c r="A319" s="2">
        <v>29007</v>
      </c>
      <c r="B319" s="2" t="s">
        <v>20</v>
      </c>
      <c r="C319" s="2" t="s">
        <v>254</v>
      </c>
      <c r="D319" s="2" t="s">
        <v>12</v>
      </c>
      <c r="E319" s="4">
        <v>43405</v>
      </c>
      <c r="F319" s="2" t="s">
        <v>255</v>
      </c>
      <c r="G319" s="2" t="s">
        <v>9</v>
      </c>
      <c r="H319" s="4">
        <v>44042</v>
      </c>
      <c r="I319" s="36">
        <v>0.75796296296296306</v>
      </c>
      <c r="J319" s="4">
        <v>44042</v>
      </c>
      <c r="K319" s="36">
        <v>0.81049768518518517</v>
      </c>
      <c r="L319" s="2">
        <v>4539</v>
      </c>
      <c r="M319" s="12">
        <f t="shared" si="0"/>
        <v>75.650000000000006</v>
      </c>
      <c r="O319" s="13">
        <v>75.650000000000006</v>
      </c>
      <c r="P319" s="2" t="s">
        <v>271</v>
      </c>
      <c r="Q319" s="2"/>
      <c r="R319" s="2"/>
    </row>
    <row r="320" spans="1:18" x14ac:dyDescent="0.25">
      <c r="A320" s="2">
        <v>29011</v>
      </c>
      <c r="B320" s="2" t="s">
        <v>20</v>
      </c>
      <c r="C320" s="2" t="s">
        <v>254</v>
      </c>
      <c r="D320" s="2" t="s">
        <v>6</v>
      </c>
      <c r="E320" s="4">
        <v>43405</v>
      </c>
      <c r="F320" s="2" t="s">
        <v>255</v>
      </c>
      <c r="G320" s="2" t="s">
        <v>19</v>
      </c>
      <c r="H320" s="4">
        <v>44042</v>
      </c>
      <c r="I320" s="36">
        <v>0.77333333333333332</v>
      </c>
      <c r="J320" s="4">
        <v>44042</v>
      </c>
      <c r="K320" s="36">
        <v>0.79150462962962964</v>
      </c>
      <c r="L320" s="2">
        <v>1570</v>
      </c>
      <c r="M320" s="12">
        <f t="shared" si="0"/>
        <v>26.166666666666668</v>
      </c>
      <c r="O320" s="13">
        <v>26.17</v>
      </c>
      <c r="P320" s="2" t="s">
        <v>274</v>
      </c>
      <c r="Q320" s="2"/>
      <c r="R320" s="2"/>
    </row>
    <row r="321" spans="1:18" x14ac:dyDescent="0.25">
      <c r="A321" s="2">
        <v>29015</v>
      </c>
      <c r="B321" s="2" t="s">
        <v>20</v>
      </c>
      <c r="C321" s="2" t="s">
        <v>254</v>
      </c>
      <c r="D321" s="2" t="s">
        <v>28</v>
      </c>
      <c r="E321" s="4">
        <v>43405</v>
      </c>
      <c r="F321" s="2" t="s">
        <v>255</v>
      </c>
      <c r="G321" s="2" t="s">
        <v>19</v>
      </c>
      <c r="H321" s="4">
        <v>44042</v>
      </c>
      <c r="I321" s="36">
        <v>0.78456018518518522</v>
      </c>
      <c r="L321" s="2">
        <v>5804</v>
      </c>
      <c r="M321" s="12">
        <f t="shared" si="0"/>
        <v>96.733333333333334</v>
      </c>
      <c r="O321" s="13">
        <v>96.73</v>
      </c>
      <c r="P321" s="2" t="s">
        <v>275</v>
      </c>
      <c r="Q321" s="2"/>
      <c r="R321" s="2"/>
    </row>
    <row r="322" spans="1:18" x14ac:dyDescent="0.25">
      <c r="A322" s="2">
        <v>29031</v>
      </c>
      <c r="B322" s="2" t="s">
        <v>50</v>
      </c>
      <c r="C322" s="2" t="s">
        <v>254</v>
      </c>
      <c r="D322" s="2" t="s">
        <v>18</v>
      </c>
      <c r="E322" s="4">
        <v>43746</v>
      </c>
      <c r="F322" s="2" t="s">
        <v>276</v>
      </c>
      <c r="G322" s="2" t="s">
        <v>19</v>
      </c>
      <c r="H322" s="4">
        <v>44042</v>
      </c>
      <c r="I322" s="36">
        <v>0.85173611111111114</v>
      </c>
      <c r="J322" s="4">
        <v>44042</v>
      </c>
      <c r="K322" s="36">
        <v>0.8716666666666667</v>
      </c>
      <c r="L322" s="2">
        <v>1722</v>
      </c>
      <c r="M322" s="12">
        <f t="shared" si="0"/>
        <v>28.7</v>
      </c>
      <c r="O322" s="13">
        <v>28.7</v>
      </c>
      <c r="P322" s="2" t="s">
        <v>277</v>
      </c>
      <c r="Q322" s="2"/>
      <c r="R322" s="2"/>
    </row>
    <row r="323" spans="1:18" x14ac:dyDescent="0.25">
      <c r="A323" s="2">
        <v>29037</v>
      </c>
      <c r="B323" s="2" t="s">
        <v>20</v>
      </c>
      <c r="C323" s="2" t="s">
        <v>254</v>
      </c>
      <c r="D323" s="2" t="s">
        <v>6</v>
      </c>
      <c r="E323" s="4">
        <v>43405</v>
      </c>
      <c r="F323" s="2" t="s">
        <v>255</v>
      </c>
      <c r="G323" s="2" t="s">
        <v>9</v>
      </c>
      <c r="H323" s="4">
        <v>44042</v>
      </c>
      <c r="I323" s="36">
        <v>0.86468750000000005</v>
      </c>
      <c r="J323" s="4">
        <v>44042</v>
      </c>
      <c r="K323" s="36">
        <v>0.87732638888888881</v>
      </c>
      <c r="L323" s="2">
        <v>1092</v>
      </c>
      <c r="M323" s="12">
        <f t="shared" si="0"/>
        <v>18.2</v>
      </c>
      <c r="O323" s="13">
        <v>18.2</v>
      </c>
      <c r="P323" s="2" t="s">
        <v>272</v>
      </c>
      <c r="Q323" s="2"/>
      <c r="R323" s="2"/>
    </row>
    <row r="324" spans="1:18" ht="30" x14ac:dyDescent="0.25">
      <c r="A324" s="2">
        <v>29080</v>
      </c>
      <c r="B324" s="2" t="s">
        <v>21</v>
      </c>
      <c r="C324" s="2" t="s">
        <v>254</v>
      </c>
      <c r="D324" s="2" t="s">
        <v>11</v>
      </c>
      <c r="E324" s="4">
        <v>43405</v>
      </c>
      <c r="F324" s="2" t="s">
        <v>255</v>
      </c>
      <c r="G324" s="2" t="s">
        <v>19</v>
      </c>
      <c r="H324" s="4">
        <v>44043</v>
      </c>
      <c r="I324" s="36">
        <v>0.30623842592592593</v>
      </c>
      <c r="J324" s="4">
        <v>44043</v>
      </c>
      <c r="K324" s="36">
        <v>0.36532407407407402</v>
      </c>
      <c r="L324" s="2">
        <v>5105</v>
      </c>
      <c r="M324" s="12">
        <f>Causas[[#This Row],[parada_duracion (SEG)]]/60</f>
        <v>85.083333333333329</v>
      </c>
      <c r="O324" s="13">
        <f>Causas[[#This Row],[min]]-Causas[[#This Row],[min reales]]</f>
        <v>85.083333333333329</v>
      </c>
      <c r="P324" s="2" t="s">
        <v>278</v>
      </c>
      <c r="Q324" s="2"/>
      <c r="R324" s="2"/>
    </row>
    <row r="325" spans="1:18" x14ac:dyDescent="0.25">
      <c r="A325" s="2">
        <v>29081</v>
      </c>
      <c r="B325" s="2" t="s">
        <v>20</v>
      </c>
      <c r="C325" s="2" t="s">
        <v>254</v>
      </c>
      <c r="D325" s="2" t="s">
        <v>32</v>
      </c>
      <c r="E325" s="4">
        <v>43405</v>
      </c>
      <c r="F325" s="2" t="s">
        <v>255</v>
      </c>
      <c r="G325" s="2" t="s">
        <v>19</v>
      </c>
      <c r="H325" s="4">
        <v>44043</v>
      </c>
      <c r="I325" s="36">
        <v>0.30962962962962964</v>
      </c>
      <c r="J325" s="4">
        <v>44043</v>
      </c>
      <c r="K325" s="36">
        <v>0.3309375</v>
      </c>
      <c r="L325" s="2">
        <v>1841</v>
      </c>
      <c r="M325" s="12">
        <f>Causas[[#This Row],[parada_duracion (SEG)]]/60</f>
        <v>30.683333333333334</v>
      </c>
      <c r="O325" s="13">
        <f>Causas[[#This Row],[min]]-Causas[[#This Row],[min reales]]</f>
        <v>30.683333333333334</v>
      </c>
      <c r="P325" s="2" t="s">
        <v>284</v>
      </c>
      <c r="Q325" s="2"/>
      <c r="R325" s="2"/>
    </row>
    <row r="326" spans="1:18" x14ac:dyDescent="0.25">
      <c r="A326" s="2">
        <v>29142</v>
      </c>
      <c r="B326" s="2" t="s">
        <v>21</v>
      </c>
      <c r="C326" s="2" t="s">
        <v>254</v>
      </c>
      <c r="D326" s="2" t="s">
        <v>11</v>
      </c>
      <c r="E326" s="4">
        <v>43405</v>
      </c>
      <c r="F326" s="2" t="s">
        <v>255</v>
      </c>
      <c r="G326" s="2" t="s">
        <v>19</v>
      </c>
      <c r="H326" s="4">
        <v>44043</v>
      </c>
      <c r="I326" s="36">
        <v>0.44590277777777776</v>
      </c>
      <c r="J326" s="4">
        <v>44043</v>
      </c>
      <c r="K326" s="36">
        <v>0.46173611111111112</v>
      </c>
      <c r="L326" s="2">
        <v>1368</v>
      </c>
      <c r="M326" s="12">
        <f>Causas[[#This Row],[parada_duracion (SEG)]]/60</f>
        <v>22.8</v>
      </c>
      <c r="O326" s="13">
        <f>Causas[[#This Row],[min]]-Causas[[#This Row],[min reales]]</f>
        <v>22.8</v>
      </c>
      <c r="P326" s="2" t="s">
        <v>279</v>
      </c>
      <c r="Q326" s="2"/>
      <c r="R326" s="2"/>
    </row>
    <row r="327" spans="1:18" x14ac:dyDescent="0.25">
      <c r="A327" s="2">
        <v>29151</v>
      </c>
      <c r="B327" s="2" t="s">
        <v>26</v>
      </c>
      <c r="C327" s="2" t="s">
        <v>254</v>
      </c>
      <c r="D327" s="2" t="s">
        <v>8</v>
      </c>
      <c r="E327" s="4">
        <v>43405</v>
      </c>
      <c r="F327" s="2" t="s">
        <v>255</v>
      </c>
      <c r="G327" s="2" t="s">
        <v>19</v>
      </c>
      <c r="H327" s="4">
        <v>44043</v>
      </c>
      <c r="I327" s="36">
        <v>0.45432870370370365</v>
      </c>
      <c r="J327" s="4">
        <v>44043</v>
      </c>
      <c r="K327" s="36">
        <v>0.49721064814814814</v>
      </c>
      <c r="L327" s="2">
        <v>3705</v>
      </c>
      <c r="M327" s="12">
        <f>Causas[[#This Row],[parada_duracion (SEG)]]/60</f>
        <v>61.75</v>
      </c>
      <c r="N327" s="2">
        <v>0</v>
      </c>
      <c r="O327" s="13">
        <f>Causas[[#This Row],[min]]-Causas[[#This Row],[min reales]]</f>
        <v>61.75</v>
      </c>
      <c r="P327" s="2" t="s">
        <v>280</v>
      </c>
      <c r="Q327" s="2"/>
      <c r="R327" s="2"/>
    </row>
    <row r="328" spans="1:18" x14ac:dyDescent="0.25">
      <c r="A328" s="2">
        <v>29180</v>
      </c>
      <c r="B328" s="2" t="s">
        <v>26</v>
      </c>
      <c r="C328" s="2" t="s">
        <v>254</v>
      </c>
      <c r="D328" s="2" t="s">
        <v>8</v>
      </c>
      <c r="E328" s="4">
        <v>43405</v>
      </c>
      <c r="F328" s="2" t="s">
        <v>255</v>
      </c>
      <c r="G328" s="2" t="s">
        <v>9</v>
      </c>
      <c r="H328" s="4">
        <v>44043</v>
      </c>
      <c r="I328" s="36">
        <v>0.61184027777777772</v>
      </c>
      <c r="J328" s="4">
        <v>44043</v>
      </c>
      <c r="K328" s="36">
        <v>0.62394675925925924</v>
      </c>
      <c r="L328" s="2">
        <v>1046</v>
      </c>
      <c r="M328" s="12">
        <f>Causas[[#This Row],[parada_duracion (SEG)]]/60</f>
        <v>17.433333333333334</v>
      </c>
      <c r="O328" s="13">
        <f>Causas[[#This Row],[min]]-Causas[[#This Row],[min reales]]</f>
        <v>17.433333333333334</v>
      </c>
      <c r="P328" s="2" t="s">
        <v>281</v>
      </c>
      <c r="Q328" s="2"/>
      <c r="R328" s="2"/>
    </row>
    <row r="329" spans="1:18" x14ac:dyDescent="0.25">
      <c r="A329" s="2">
        <v>29197</v>
      </c>
      <c r="B329" s="2" t="s">
        <v>13</v>
      </c>
      <c r="C329" s="2" t="s">
        <v>254</v>
      </c>
      <c r="D329" s="2" t="s">
        <v>18</v>
      </c>
      <c r="E329" s="4">
        <v>43405</v>
      </c>
      <c r="F329" s="2" t="s">
        <v>255</v>
      </c>
      <c r="G329" s="2" t="s">
        <v>9</v>
      </c>
      <c r="H329" s="4">
        <v>44043</v>
      </c>
      <c r="I329" s="36">
        <v>0.64254629629629634</v>
      </c>
      <c r="J329" s="4">
        <v>44043</v>
      </c>
      <c r="K329" s="36">
        <v>0.65087962962962964</v>
      </c>
      <c r="L329" s="2">
        <v>720</v>
      </c>
      <c r="M329" s="12">
        <f>Causas[[#This Row],[parada_duracion (SEG)]]/60</f>
        <v>12</v>
      </c>
      <c r="O329" s="13">
        <f>Causas[[#This Row],[min]]-Causas[[#This Row],[min reales]]</f>
        <v>12</v>
      </c>
      <c r="P329" s="10" t="s">
        <v>282</v>
      </c>
      <c r="Q329" s="2"/>
      <c r="R329" s="2"/>
    </row>
    <row r="330" spans="1:18" x14ac:dyDescent="0.25">
      <c r="A330" s="2">
        <v>29214</v>
      </c>
      <c r="B330" s="2" t="s">
        <v>36</v>
      </c>
      <c r="C330" s="2" t="s">
        <v>254</v>
      </c>
      <c r="D330" s="2" t="s">
        <v>34</v>
      </c>
      <c r="E330" s="4">
        <v>43405</v>
      </c>
      <c r="F330" s="2" t="s">
        <v>255</v>
      </c>
      <c r="G330" s="2" t="s">
        <v>9</v>
      </c>
      <c r="H330" s="4">
        <v>44043</v>
      </c>
      <c r="I330" s="36">
        <v>0.71339120370370368</v>
      </c>
      <c r="J330" s="4">
        <v>44043</v>
      </c>
      <c r="K330" s="36">
        <v>0.71887731481481476</v>
      </c>
      <c r="L330" s="2">
        <v>474</v>
      </c>
      <c r="M330" s="12">
        <f>Causas[[#This Row],[parada_duracion (SEG)]]/60</f>
        <v>7.9</v>
      </c>
      <c r="O330" s="13">
        <f>Causas[[#This Row],[min]]-Causas[[#This Row],[min reales]]</f>
        <v>7.9</v>
      </c>
      <c r="P330" s="10" t="s">
        <v>283</v>
      </c>
      <c r="Q330" s="2"/>
      <c r="R330" s="2"/>
    </row>
    <row r="331" spans="1:18" x14ac:dyDescent="0.25">
      <c r="A331" s="2">
        <v>29392</v>
      </c>
      <c r="B331" s="2" t="s">
        <v>20</v>
      </c>
      <c r="C331" s="30" t="s">
        <v>254</v>
      </c>
      <c r="D331" s="2" t="s">
        <v>12</v>
      </c>
      <c r="E331" s="29">
        <v>43405</v>
      </c>
      <c r="F331" s="30" t="s">
        <v>255</v>
      </c>
      <c r="G331" s="2" t="s">
        <v>19</v>
      </c>
      <c r="H331" s="4">
        <v>44046</v>
      </c>
      <c r="I331" s="36">
        <v>0.22575231481481481</v>
      </c>
      <c r="J331" s="4">
        <v>44046</v>
      </c>
      <c r="K331" s="36">
        <v>0.25054398148148149</v>
      </c>
      <c r="L331" s="2">
        <v>2142</v>
      </c>
      <c r="M331" s="12">
        <f>Causas[[#This Row],[parada_duracion (SEG)]]/60</f>
        <v>35.700000000000003</v>
      </c>
      <c r="N331" s="30"/>
      <c r="O331" s="30">
        <f>Causas[[#This Row],[min]]-Causas[[#This Row],[min reales]]</f>
        <v>35.700000000000003</v>
      </c>
      <c r="P331" s="2" t="s">
        <v>285</v>
      </c>
      <c r="Q331" s="2" t="s">
        <v>806</v>
      </c>
      <c r="R331" s="2"/>
    </row>
    <row r="332" spans="1:18" x14ac:dyDescent="0.25">
      <c r="A332" s="2">
        <v>29429</v>
      </c>
      <c r="B332" s="2" t="s">
        <v>20</v>
      </c>
      <c r="C332" s="30" t="s">
        <v>254</v>
      </c>
      <c r="D332" s="2" t="s">
        <v>32</v>
      </c>
      <c r="E332" s="29">
        <v>43405</v>
      </c>
      <c r="F332" s="30" t="s">
        <v>255</v>
      </c>
      <c r="G332" s="2" t="s">
        <v>19</v>
      </c>
      <c r="H332" s="4">
        <v>44046</v>
      </c>
      <c r="I332" s="36">
        <v>0.30853009259259262</v>
      </c>
      <c r="J332" s="4">
        <v>44046</v>
      </c>
      <c r="K332" s="36">
        <v>0.38434027777777779</v>
      </c>
      <c r="L332" s="2">
        <v>6550</v>
      </c>
      <c r="M332" s="12">
        <f>Causas[[#This Row],[parada_duracion (SEG)]]/60</f>
        <v>109.16666666666667</v>
      </c>
      <c r="N332" s="30"/>
      <c r="O332" s="30">
        <f>Causas[[#This Row],[min]]-Causas[[#This Row],[min reales]]</f>
        <v>109.16666666666667</v>
      </c>
      <c r="P332" s="2" t="s">
        <v>286</v>
      </c>
      <c r="Q332" s="2" t="s">
        <v>806</v>
      </c>
      <c r="R332" s="2"/>
    </row>
    <row r="333" spans="1:18" ht="30" x14ac:dyDescent="0.25">
      <c r="A333" s="2">
        <v>29457</v>
      </c>
      <c r="B333" s="2" t="s">
        <v>20</v>
      </c>
      <c r="C333" s="30" t="s">
        <v>254</v>
      </c>
      <c r="D333" s="2" t="s">
        <v>32</v>
      </c>
      <c r="E333" s="29">
        <v>43405</v>
      </c>
      <c r="F333" s="30" t="s">
        <v>255</v>
      </c>
      <c r="G333" s="2" t="s">
        <v>9</v>
      </c>
      <c r="H333" s="4">
        <v>44046</v>
      </c>
      <c r="I333" s="36">
        <v>0.38443287037037038</v>
      </c>
      <c r="J333" s="4">
        <v>44046</v>
      </c>
      <c r="K333" s="36">
        <v>0.44619212962962962</v>
      </c>
      <c r="L333" s="2">
        <v>5336</v>
      </c>
      <c r="M333" s="12">
        <f>Causas[[#This Row],[parada_duracion (SEG)]]/60</f>
        <v>88.933333333333337</v>
      </c>
      <c r="N333" s="30"/>
      <c r="O333" s="30">
        <f>Causas[[#This Row],[min]]-Causas[[#This Row],[min reales]]</f>
        <v>88.933333333333337</v>
      </c>
      <c r="P333" s="2" t="s">
        <v>287</v>
      </c>
      <c r="Q333" s="2" t="s">
        <v>806</v>
      </c>
      <c r="R333" s="2"/>
    </row>
    <row r="334" spans="1:18" x14ac:dyDescent="0.25">
      <c r="A334" s="2">
        <v>29475</v>
      </c>
      <c r="B334" s="2" t="s">
        <v>20</v>
      </c>
      <c r="C334" s="30" t="s">
        <v>254</v>
      </c>
      <c r="D334" s="2" t="s">
        <v>15</v>
      </c>
      <c r="E334" s="29">
        <v>43405</v>
      </c>
      <c r="F334" s="30" t="s">
        <v>255</v>
      </c>
      <c r="G334" s="2" t="s">
        <v>19</v>
      </c>
      <c r="H334" s="4">
        <v>44046</v>
      </c>
      <c r="I334" s="36">
        <v>0.42290509259259257</v>
      </c>
      <c r="J334" s="4">
        <v>44046</v>
      </c>
      <c r="K334" s="36">
        <v>0.45219907407407406</v>
      </c>
      <c r="L334" s="2">
        <v>2531</v>
      </c>
      <c r="M334" s="12">
        <f>Causas[[#This Row],[parada_duracion (SEG)]]/60</f>
        <v>42.18333333333333</v>
      </c>
      <c r="N334" s="30"/>
      <c r="O334" s="30">
        <f>Causas[[#This Row],[min]]-Causas[[#This Row],[min reales]]</f>
        <v>42.18333333333333</v>
      </c>
      <c r="P334" s="2" t="s">
        <v>292</v>
      </c>
      <c r="Q334" s="2" t="s">
        <v>806</v>
      </c>
      <c r="R334" s="2"/>
    </row>
    <row r="335" spans="1:18" x14ac:dyDescent="0.25">
      <c r="A335" s="2">
        <v>29482</v>
      </c>
      <c r="B335" s="2" t="s">
        <v>13</v>
      </c>
      <c r="C335" s="30" t="s">
        <v>254</v>
      </c>
      <c r="D335" s="2" t="s">
        <v>39</v>
      </c>
      <c r="E335" s="29">
        <v>43405</v>
      </c>
      <c r="F335" s="30" t="s">
        <v>255</v>
      </c>
      <c r="G335" s="2" t="s">
        <v>19</v>
      </c>
      <c r="H335" s="4">
        <v>44046</v>
      </c>
      <c r="I335" s="36">
        <v>0.45152777777777775</v>
      </c>
      <c r="J335" s="4">
        <v>44046</v>
      </c>
      <c r="K335" s="36">
        <v>0.46903935185185186</v>
      </c>
      <c r="L335" s="2">
        <v>1513</v>
      </c>
      <c r="M335" s="12">
        <f>Causas[[#This Row],[parada_duracion (SEG)]]/60</f>
        <v>25.216666666666665</v>
      </c>
      <c r="N335" s="30"/>
      <c r="O335" s="30">
        <f>Causas[[#This Row],[min]]-Causas[[#This Row],[min reales]]</f>
        <v>25.216666666666665</v>
      </c>
      <c r="P335" s="2" t="s">
        <v>1127</v>
      </c>
      <c r="Q335" s="2" t="s">
        <v>806</v>
      </c>
      <c r="R335" s="2"/>
    </row>
    <row r="336" spans="1:18" x14ac:dyDescent="0.25">
      <c r="A336" s="2">
        <v>29499</v>
      </c>
      <c r="B336" s="2" t="s">
        <v>20</v>
      </c>
      <c r="C336" s="30" t="s">
        <v>254</v>
      </c>
      <c r="D336" s="2" t="s">
        <v>32</v>
      </c>
      <c r="E336" s="29">
        <v>43405</v>
      </c>
      <c r="F336" s="30" t="s">
        <v>255</v>
      </c>
      <c r="G336" s="2" t="s">
        <v>19</v>
      </c>
      <c r="H336" s="4">
        <v>44046</v>
      </c>
      <c r="I336" s="36">
        <v>0.50334490740740734</v>
      </c>
      <c r="J336" s="4">
        <v>44046</v>
      </c>
      <c r="K336" s="36">
        <v>0.61468749999999994</v>
      </c>
      <c r="L336" s="2">
        <v>9620</v>
      </c>
      <c r="M336" s="12">
        <f>Causas[[#This Row],[parada_duracion (SEG)]]/60</f>
        <v>160.33333333333334</v>
      </c>
      <c r="N336" s="30"/>
      <c r="O336" s="30">
        <f>Causas[[#This Row],[min]]-Causas[[#This Row],[min reales]]</f>
        <v>160.33333333333334</v>
      </c>
      <c r="P336" s="2" t="s">
        <v>288</v>
      </c>
      <c r="Q336" s="2" t="s">
        <v>806</v>
      </c>
      <c r="R336" s="2"/>
    </row>
    <row r="337" spans="1:18" x14ac:dyDescent="0.25">
      <c r="A337" s="2">
        <v>29513</v>
      </c>
      <c r="B337" s="2" t="s">
        <v>20</v>
      </c>
      <c r="C337" s="30" t="s">
        <v>254</v>
      </c>
      <c r="D337" s="2" t="s">
        <v>32</v>
      </c>
      <c r="E337" s="29">
        <v>43405</v>
      </c>
      <c r="F337" s="30" t="s">
        <v>255</v>
      </c>
      <c r="G337" s="2" t="s">
        <v>19</v>
      </c>
      <c r="H337" s="4">
        <v>44046</v>
      </c>
      <c r="I337" s="36">
        <v>0.61495370370370372</v>
      </c>
      <c r="J337" s="4">
        <v>44046</v>
      </c>
      <c r="K337" s="36">
        <v>0.69539351851851849</v>
      </c>
      <c r="L337" s="2">
        <v>6950</v>
      </c>
      <c r="M337" s="12">
        <f>Causas[[#This Row],[parada_duracion (SEG)]]/60</f>
        <v>115.83333333333333</v>
      </c>
      <c r="N337" s="30"/>
      <c r="O337" s="30">
        <f>Causas[[#This Row],[min]]-Causas[[#This Row],[min reales]]</f>
        <v>115.83333333333333</v>
      </c>
      <c r="P337" s="2" t="s">
        <v>290</v>
      </c>
      <c r="Q337" s="2" t="s">
        <v>806</v>
      </c>
      <c r="R337" s="2"/>
    </row>
    <row r="338" spans="1:18" x14ac:dyDescent="0.25">
      <c r="A338" s="2">
        <v>29518</v>
      </c>
      <c r="B338" s="2" t="s">
        <v>289</v>
      </c>
      <c r="C338" s="30" t="s">
        <v>254</v>
      </c>
      <c r="D338" s="2" t="s">
        <v>35</v>
      </c>
      <c r="E338" s="29">
        <v>43405</v>
      </c>
      <c r="F338" s="30" t="s">
        <v>255</v>
      </c>
      <c r="G338" s="2" t="s">
        <v>19</v>
      </c>
      <c r="H338" s="4">
        <v>44046</v>
      </c>
      <c r="I338" s="36">
        <v>0.6256828703703704</v>
      </c>
      <c r="J338" s="4">
        <v>44046</v>
      </c>
      <c r="K338" s="36">
        <v>0.65891203703703705</v>
      </c>
      <c r="L338" s="2">
        <v>2871</v>
      </c>
      <c r="M338" s="12">
        <f>Causas[[#This Row],[parada_duracion (SEG)]]/60</f>
        <v>47.85</v>
      </c>
      <c r="N338" s="30"/>
      <c r="O338" s="30">
        <f>Causas[[#This Row],[min]]-Causas[[#This Row],[min reales]]</f>
        <v>47.85</v>
      </c>
      <c r="P338" s="2" t="s">
        <v>291</v>
      </c>
      <c r="Q338" s="2" t="s">
        <v>810</v>
      </c>
      <c r="R338" s="2"/>
    </row>
    <row r="339" spans="1:18" x14ac:dyDescent="0.25">
      <c r="A339" s="2">
        <v>29519</v>
      </c>
      <c r="B339" s="2" t="s">
        <v>7</v>
      </c>
      <c r="C339" s="30" t="s">
        <v>254</v>
      </c>
      <c r="D339" s="2" t="s">
        <v>8</v>
      </c>
      <c r="E339" s="29">
        <v>43405</v>
      </c>
      <c r="F339" s="30" t="s">
        <v>255</v>
      </c>
      <c r="G339" s="2" t="s">
        <v>9</v>
      </c>
      <c r="H339" s="4">
        <v>44046</v>
      </c>
      <c r="I339" s="36">
        <v>0.62900462962962966</v>
      </c>
      <c r="J339" s="4">
        <v>44046</v>
      </c>
      <c r="K339" s="36">
        <v>0.64689814814814817</v>
      </c>
      <c r="L339" s="2">
        <v>1546</v>
      </c>
      <c r="M339" s="12">
        <f>Causas[[#This Row],[parada_duracion (SEG)]]/60</f>
        <v>25.766666666666666</v>
      </c>
      <c r="N339" s="30"/>
      <c r="O339" s="30">
        <f>Causas[[#This Row],[min]]-Causas[[#This Row],[min reales]]</f>
        <v>25.766666666666666</v>
      </c>
      <c r="P339" s="2" t="s">
        <v>293</v>
      </c>
      <c r="Q339" s="2" t="s">
        <v>807</v>
      </c>
      <c r="R339" s="2"/>
    </row>
    <row r="340" spans="1:18" x14ac:dyDescent="0.25">
      <c r="A340" s="2">
        <v>29525</v>
      </c>
      <c r="B340" s="2" t="s">
        <v>7</v>
      </c>
      <c r="C340" s="30" t="s">
        <v>254</v>
      </c>
      <c r="D340" s="2" t="s">
        <v>8</v>
      </c>
      <c r="E340" s="29">
        <v>43405</v>
      </c>
      <c r="F340" s="30" t="s">
        <v>255</v>
      </c>
      <c r="G340" s="2" t="s">
        <v>9</v>
      </c>
      <c r="H340" s="4">
        <v>44046</v>
      </c>
      <c r="I340" s="36">
        <v>0.65443287037037035</v>
      </c>
      <c r="J340" s="4">
        <v>44046</v>
      </c>
      <c r="K340" s="36">
        <v>0.66486111111111112</v>
      </c>
      <c r="L340" s="2">
        <v>901</v>
      </c>
      <c r="M340" s="12">
        <f>Causas[[#This Row],[parada_duracion (SEG)]]/60</f>
        <v>15.016666666666667</v>
      </c>
      <c r="N340" s="30"/>
      <c r="O340" s="30">
        <f>Causas[[#This Row],[min]]-Causas[[#This Row],[min reales]]</f>
        <v>15.016666666666667</v>
      </c>
      <c r="P340" s="2" t="s">
        <v>293</v>
      </c>
      <c r="Q340" s="2" t="s">
        <v>807</v>
      </c>
      <c r="R340" s="2"/>
    </row>
    <row r="341" spans="1:18" x14ac:dyDescent="0.25">
      <c r="A341" s="2">
        <v>29549</v>
      </c>
      <c r="B341" s="2" t="s">
        <v>20</v>
      </c>
      <c r="C341" s="30" t="s">
        <v>254</v>
      </c>
      <c r="D341" s="2" t="s">
        <v>35</v>
      </c>
      <c r="E341" s="29">
        <v>43405</v>
      </c>
      <c r="F341" s="30" t="s">
        <v>255</v>
      </c>
      <c r="G341" s="2" t="s">
        <v>9</v>
      </c>
      <c r="H341" s="4">
        <v>44046</v>
      </c>
      <c r="I341" s="36">
        <v>0.70612268518518517</v>
      </c>
      <c r="J341" s="4">
        <v>44046</v>
      </c>
      <c r="K341" s="36">
        <v>0.72994212962962957</v>
      </c>
      <c r="L341" s="2">
        <v>2058</v>
      </c>
      <c r="M341" s="12">
        <f>Causas[[#This Row],[parada_duracion (SEG)]]/60</f>
        <v>34.299999999999997</v>
      </c>
      <c r="N341" s="30"/>
      <c r="O341" s="30">
        <f>Causas[[#This Row],[min]]-Causas[[#This Row],[min reales]]</f>
        <v>34.299999999999997</v>
      </c>
      <c r="P341" s="2" t="s">
        <v>294</v>
      </c>
      <c r="Q341" s="2" t="s">
        <v>807</v>
      </c>
      <c r="R341" s="2"/>
    </row>
    <row r="342" spans="1:18" x14ac:dyDescent="0.25">
      <c r="A342" s="2">
        <v>29570</v>
      </c>
      <c r="B342" s="2" t="s">
        <v>20</v>
      </c>
      <c r="C342" s="30" t="s">
        <v>254</v>
      </c>
      <c r="D342" s="2" t="s">
        <v>35</v>
      </c>
      <c r="E342" s="29">
        <v>43405</v>
      </c>
      <c r="F342" s="30" t="s">
        <v>255</v>
      </c>
      <c r="G342" s="2" t="s">
        <v>19</v>
      </c>
      <c r="H342" s="4">
        <v>44046</v>
      </c>
      <c r="I342" s="36">
        <v>0.76052083333333342</v>
      </c>
      <c r="J342" s="4">
        <v>44046</v>
      </c>
      <c r="K342" s="36">
        <v>0.77806712962962965</v>
      </c>
      <c r="L342" s="2">
        <v>1516</v>
      </c>
      <c r="M342" s="12">
        <f>Causas[[#This Row],[parada_duracion (SEG)]]/60</f>
        <v>25.266666666666666</v>
      </c>
      <c r="N342" s="30"/>
      <c r="O342" s="30">
        <f>Causas[[#This Row],[min]]-Causas[[#This Row],[min reales]]</f>
        <v>25.266666666666666</v>
      </c>
      <c r="P342" s="2" t="s">
        <v>291</v>
      </c>
      <c r="Q342" s="2" t="s">
        <v>810</v>
      </c>
      <c r="R342" s="2"/>
    </row>
    <row r="343" spans="1:18" x14ac:dyDescent="0.25">
      <c r="A343" s="2">
        <v>29576</v>
      </c>
      <c r="B343" s="2" t="s">
        <v>30</v>
      </c>
      <c r="C343" s="30" t="s">
        <v>254</v>
      </c>
      <c r="D343" s="2" t="s">
        <v>35</v>
      </c>
      <c r="E343" s="29">
        <v>43405</v>
      </c>
      <c r="F343" s="30" t="s">
        <v>255</v>
      </c>
      <c r="G343" s="2" t="s">
        <v>19</v>
      </c>
      <c r="H343" s="4">
        <v>44046</v>
      </c>
      <c r="I343" s="36">
        <v>0.77820601851851856</v>
      </c>
      <c r="J343" s="4">
        <v>44046</v>
      </c>
      <c r="K343" s="36">
        <v>0.78383101851851855</v>
      </c>
      <c r="L343" s="2">
        <v>486</v>
      </c>
      <c r="M343" s="12">
        <f>Causas[[#This Row],[parada_duracion (SEG)]]/60</f>
        <v>8.1</v>
      </c>
      <c r="N343" s="30"/>
      <c r="O343" s="30">
        <f>Causas[[#This Row],[min]]-Causas[[#This Row],[min reales]]</f>
        <v>8.1</v>
      </c>
      <c r="P343" s="2" t="s">
        <v>291</v>
      </c>
      <c r="Q343" s="2" t="s">
        <v>810</v>
      </c>
      <c r="R343" s="2"/>
    </row>
    <row r="344" spans="1:18" x14ac:dyDescent="0.25">
      <c r="A344" s="2">
        <v>29578</v>
      </c>
      <c r="B344" s="2" t="s">
        <v>20</v>
      </c>
      <c r="C344" s="30" t="s">
        <v>254</v>
      </c>
      <c r="D344" s="2" t="s">
        <v>35</v>
      </c>
      <c r="E344" s="29">
        <v>43405</v>
      </c>
      <c r="F344" s="30" t="s">
        <v>255</v>
      </c>
      <c r="G344" s="2" t="s">
        <v>19</v>
      </c>
      <c r="H344" s="4">
        <v>44046</v>
      </c>
      <c r="I344" s="36">
        <v>0.78390046296296301</v>
      </c>
      <c r="J344" s="4">
        <v>44046</v>
      </c>
      <c r="K344" s="36">
        <v>0.80723379629629621</v>
      </c>
      <c r="L344" s="2">
        <v>2016</v>
      </c>
      <c r="M344" s="12">
        <f>Causas[[#This Row],[parada_duracion (SEG)]]/60</f>
        <v>33.6</v>
      </c>
      <c r="N344" s="30"/>
      <c r="O344" s="30">
        <f>Causas[[#This Row],[min]]-Causas[[#This Row],[min reales]]</f>
        <v>33.6</v>
      </c>
      <c r="P344" s="2" t="s">
        <v>291</v>
      </c>
      <c r="Q344" s="2" t="s">
        <v>810</v>
      </c>
      <c r="R344" s="2"/>
    </row>
    <row r="345" spans="1:18" ht="30" x14ac:dyDescent="0.25">
      <c r="A345" s="2">
        <v>29579</v>
      </c>
      <c r="B345" s="2" t="s">
        <v>20</v>
      </c>
      <c r="C345" s="30" t="s">
        <v>254</v>
      </c>
      <c r="D345" s="2" t="s">
        <v>15</v>
      </c>
      <c r="E345" s="29">
        <v>43405</v>
      </c>
      <c r="F345" s="30" t="s">
        <v>255</v>
      </c>
      <c r="G345" s="2" t="s">
        <v>9</v>
      </c>
      <c r="H345" s="4">
        <v>44046</v>
      </c>
      <c r="I345" s="36">
        <v>0.78761574074074081</v>
      </c>
      <c r="J345" s="4">
        <v>44046</v>
      </c>
      <c r="K345" s="36">
        <v>0.8064930555555555</v>
      </c>
      <c r="L345" s="2">
        <v>1631</v>
      </c>
      <c r="M345" s="12">
        <f>Causas[[#This Row],[parada_duracion (SEG)]]/60</f>
        <v>27.183333333333334</v>
      </c>
      <c r="N345" s="30"/>
      <c r="O345" s="30">
        <f>Causas[[#This Row],[min]]-Causas[[#This Row],[min reales]]</f>
        <v>27.183333333333334</v>
      </c>
      <c r="P345" s="2" t="s">
        <v>296</v>
      </c>
      <c r="Q345" s="2" t="s">
        <v>806</v>
      </c>
      <c r="R345" s="2"/>
    </row>
    <row r="346" spans="1:18" x14ac:dyDescent="0.25">
      <c r="A346" s="2">
        <v>29586</v>
      </c>
      <c r="B346" s="2" t="s">
        <v>20</v>
      </c>
      <c r="C346" s="30" t="s">
        <v>254</v>
      </c>
      <c r="D346" s="2" t="s">
        <v>35</v>
      </c>
      <c r="E346" s="29">
        <v>43405</v>
      </c>
      <c r="F346" s="30" t="s">
        <v>255</v>
      </c>
      <c r="G346" s="2" t="s">
        <v>19</v>
      </c>
      <c r="H346" s="4">
        <v>44046</v>
      </c>
      <c r="I346" s="36">
        <v>0.83193287037037045</v>
      </c>
      <c r="J346" s="4">
        <v>44046</v>
      </c>
      <c r="K346" s="36">
        <v>0.86379629629629628</v>
      </c>
      <c r="L346" s="2">
        <v>2753</v>
      </c>
      <c r="M346" s="12">
        <f>Causas[[#This Row],[parada_duracion (SEG)]]/60</f>
        <v>45.883333333333333</v>
      </c>
      <c r="N346" s="30"/>
      <c r="O346" s="30">
        <f>Causas[[#This Row],[min]]-Causas[[#This Row],[min reales]]</f>
        <v>45.883333333333333</v>
      </c>
      <c r="P346" s="2" t="s">
        <v>295</v>
      </c>
      <c r="Q346" s="2" t="s">
        <v>807</v>
      </c>
      <c r="R346" s="2"/>
    </row>
    <row r="347" spans="1:18" x14ac:dyDescent="0.25">
      <c r="A347" s="2">
        <v>29586</v>
      </c>
      <c r="B347" s="2" t="s">
        <v>20</v>
      </c>
      <c r="C347" s="30" t="s">
        <v>254</v>
      </c>
      <c r="D347" s="2" t="s">
        <v>35</v>
      </c>
      <c r="E347" s="29">
        <v>43405</v>
      </c>
      <c r="F347" s="30" t="s">
        <v>255</v>
      </c>
      <c r="G347" s="2" t="s">
        <v>19</v>
      </c>
      <c r="H347" s="4">
        <v>44046</v>
      </c>
      <c r="I347" s="36">
        <v>0.83193287037037045</v>
      </c>
      <c r="M347" s="12">
        <f>Causas[[#This Row],[parada_duracion (SEG)]]/60</f>
        <v>0</v>
      </c>
      <c r="N347" s="30"/>
      <c r="O347" s="30">
        <f>Causas[[#This Row],[min]]-Causas[[#This Row],[min reales]]</f>
        <v>0</v>
      </c>
      <c r="P347" s="2" t="s">
        <v>297</v>
      </c>
      <c r="Q347" s="2" t="s">
        <v>806</v>
      </c>
      <c r="R347" s="2"/>
    </row>
    <row r="348" spans="1:18" ht="30" x14ac:dyDescent="0.25">
      <c r="A348" s="2">
        <v>29591</v>
      </c>
      <c r="B348" s="2" t="s">
        <v>20</v>
      </c>
      <c r="C348" s="30" t="s">
        <v>254</v>
      </c>
      <c r="D348" s="2" t="s">
        <v>15</v>
      </c>
      <c r="E348" s="29">
        <v>43405</v>
      </c>
      <c r="F348" s="30" t="s">
        <v>255</v>
      </c>
      <c r="G348" s="2" t="s">
        <v>9</v>
      </c>
      <c r="H348" s="4">
        <v>44046</v>
      </c>
      <c r="I348" s="36">
        <v>0.85447916666666668</v>
      </c>
      <c r="J348" s="4">
        <v>44046</v>
      </c>
      <c r="K348" s="36">
        <v>0.86619212962962966</v>
      </c>
      <c r="L348" s="2">
        <v>1012</v>
      </c>
      <c r="M348" s="12">
        <f>Causas[[#This Row],[parada_duracion (SEG)]]/60</f>
        <v>16.866666666666667</v>
      </c>
      <c r="N348" s="30"/>
      <c r="O348" s="30">
        <f>Causas[[#This Row],[min]]-Causas[[#This Row],[min reales]]</f>
        <v>16.866666666666667</v>
      </c>
      <c r="P348" s="2" t="s">
        <v>296</v>
      </c>
      <c r="Q348" s="2" t="s">
        <v>807</v>
      </c>
      <c r="R348" s="2"/>
    </row>
    <row r="349" spans="1:18" ht="30" x14ac:dyDescent="0.25">
      <c r="A349" s="2">
        <v>29594</v>
      </c>
      <c r="B349" s="2" t="s">
        <v>16</v>
      </c>
      <c r="C349" s="30" t="s">
        <v>254</v>
      </c>
      <c r="D349" s="2" t="s">
        <v>17</v>
      </c>
      <c r="E349" s="29">
        <v>43405</v>
      </c>
      <c r="F349" s="30" t="s">
        <v>255</v>
      </c>
      <c r="G349" s="2" t="s">
        <v>19</v>
      </c>
      <c r="H349" s="4">
        <v>44046</v>
      </c>
      <c r="I349" s="36">
        <v>0.86394675925925923</v>
      </c>
      <c r="J349" s="4">
        <v>44046</v>
      </c>
      <c r="K349" s="36">
        <v>0.89583333333333337</v>
      </c>
      <c r="L349" s="2">
        <v>2755</v>
      </c>
      <c r="M349" s="12">
        <f>Causas[[#This Row],[parada_duracion (SEG)]]/60</f>
        <v>45.916666666666664</v>
      </c>
      <c r="N349" s="30"/>
      <c r="O349" s="30">
        <f>Causas[[#This Row],[min]]-Causas[[#This Row],[min reales]]</f>
        <v>45.916666666666664</v>
      </c>
      <c r="P349" s="2" t="s">
        <v>1128</v>
      </c>
      <c r="Q349" s="2" t="s">
        <v>806</v>
      </c>
      <c r="R349" s="2"/>
    </row>
    <row r="350" spans="1:18" ht="30" x14ac:dyDescent="0.25">
      <c r="A350" s="2">
        <v>29610</v>
      </c>
      <c r="B350" s="2" t="s">
        <v>20</v>
      </c>
      <c r="C350" s="30" t="s">
        <v>254</v>
      </c>
      <c r="D350" s="2" t="s">
        <v>32</v>
      </c>
      <c r="E350" s="29">
        <v>43405</v>
      </c>
      <c r="F350" s="30" t="s">
        <v>255</v>
      </c>
      <c r="G350" s="2" t="s">
        <v>19</v>
      </c>
      <c r="H350" s="4">
        <v>44047</v>
      </c>
      <c r="I350" s="36">
        <v>0.2661574074074074</v>
      </c>
      <c r="J350" s="4">
        <v>44047</v>
      </c>
      <c r="K350" s="36">
        <v>0.38436342592592593</v>
      </c>
      <c r="L350" s="2">
        <v>10213</v>
      </c>
      <c r="M350" s="12">
        <f>Causas[[#This Row],[parada_duracion (SEG)]]/60</f>
        <v>170.21666666666667</v>
      </c>
      <c r="N350" s="30"/>
      <c r="O350" s="30">
        <f>Causas[[#This Row],[min]]-Causas[[#This Row],[min reales]]</f>
        <v>170.21666666666667</v>
      </c>
      <c r="P350" s="2" t="s">
        <v>298</v>
      </c>
      <c r="Q350" s="2" t="s">
        <v>806</v>
      </c>
      <c r="R350" s="2"/>
    </row>
    <row r="351" spans="1:18" ht="30" x14ac:dyDescent="0.25">
      <c r="A351" s="2">
        <v>29646</v>
      </c>
      <c r="B351" s="2" t="s">
        <v>49</v>
      </c>
      <c r="C351" s="30" t="s">
        <v>254</v>
      </c>
      <c r="D351" s="2" t="s">
        <v>28</v>
      </c>
      <c r="E351" s="29">
        <v>43405</v>
      </c>
      <c r="F351" s="30" t="s">
        <v>255</v>
      </c>
      <c r="G351" s="2" t="s">
        <v>9</v>
      </c>
      <c r="H351" s="4">
        <v>44047</v>
      </c>
      <c r="I351" s="36">
        <v>0.44416666666666665</v>
      </c>
      <c r="J351" s="4">
        <v>44047</v>
      </c>
      <c r="K351" s="36">
        <v>0.47759259259259257</v>
      </c>
      <c r="L351" s="2">
        <v>2888</v>
      </c>
      <c r="M351" s="12">
        <f>Causas[[#This Row],[parada_duracion (SEG)]]/60</f>
        <v>48.133333333333333</v>
      </c>
      <c r="N351" s="30"/>
      <c r="O351" s="30">
        <f>Causas[[#This Row],[min]]-Causas[[#This Row],[min reales]]</f>
        <v>48.133333333333333</v>
      </c>
      <c r="P351" s="2" t="s">
        <v>1038</v>
      </c>
      <c r="Q351" s="2" t="s">
        <v>807</v>
      </c>
      <c r="R351" s="2"/>
    </row>
    <row r="352" spans="1:18" x14ac:dyDescent="0.25">
      <c r="A352" s="2">
        <v>29651</v>
      </c>
      <c r="B352" s="2" t="s">
        <v>5</v>
      </c>
      <c r="C352" s="30" t="s">
        <v>254</v>
      </c>
      <c r="D352" s="2" t="s">
        <v>4</v>
      </c>
      <c r="E352" s="29">
        <v>43405</v>
      </c>
      <c r="F352" s="30" t="s">
        <v>255</v>
      </c>
      <c r="G352" s="2" t="s">
        <v>9</v>
      </c>
      <c r="H352" s="4">
        <v>44047</v>
      </c>
      <c r="I352" s="36">
        <v>0.45560185185185187</v>
      </c>
      <c r="J352" s="4">
        <v>44047</v>
      </c>
      <c r="K352" s="36">
        <v>0.46500000000000002</v>
      </c>
      <c r="L352" s="2">
        <v>812</v>
      </c>
      <c r="M352" s="12">
        <f>Causas[[#This Row],[parada_duracion (SEG)]]/60</f>
        <v>13.533333333333333</v>
      </c>
      <c r="N352" s="30"/>
      <c r="O352" s="30">
        <f>Causas[[#This Row],[min]]-Causas[[#This Row],[min reales]]</f>
        <v>13.533333333333333</v>
      </c>
      <c r="P352" s="2" t="s">
        <v>300</v>
      </c>
      <c r="Q352" s="2" t="s">
        <v>807</v>
      </c>
      <c r="R352" s="2"/>
    </row>
    <row r="353" spans="1:18" ht="30" x14ac:dyDescent="0.25">
      <c r="A353" s="2">
        <v>29654</v>
      </c>
      <c r="B353" s="2" t="s">
        <v>20</v>
      </c>
      <c r="C353" s="30" t="s">
        <v>254</v>
      </c>
      <c r="D353" s="2" t="s">
        <v>18</v>
      </c>
      <c r="E353" s="29">
        <v>43405</v>
      </c>
      <c r="F353" s="30" t="s">
        <v>255</v>
      </c>
      <c r="G353" s="2" t="s">
        <v>19</v>
      </c>
      <c r="H353" s="4">
        <v>44047</v>
      </c>
      <c r="I353" s="36">
        <v>0.47471064814814817</v>
      </c>
      <c r="J353" s="4">
        <v>44047</v>
      </c>
      <c r="K353" s="36">
        <v>0.48814814814814816</v>
      </c>
      <c r="L353" s="2">
        <v>1161</v>
      </c>
      <c r="M353" s="12">
        <f>Causas[[#This Row],[parada_duracion (SEG)]]/60</f>
        <v>19.350000000000001</v>
      </c>
      <c r="N353" s="30"/>
      <c r="O353" s="30">
        <f>Causas[[#This Row],[min]]-Causas[[#This Row],[min reales]]</f>
        <v>19.350000000000001</v>
      </c>
      <c r="P353" s="2" t="s">
        <v>299</v>
      </c>
      <c r="Q353" s="2" t="s">
        <v>806</v>
      </c>
      <c r="R353" s="2"/>
    </row>
    <row r="354" spans="1:18" x14ac:dyDescent="0.25">
      <c r="A354" s="2">
        <v>29752</v>
      </c>
      <c r="B354" s="2" t="s">
        <v>29</v>
      </c>
      <c r="C354" s="30" t="s">
        <v>254</v>
      </c>
      <c r="D354" s="2" t="s">
        <v>4</v>
      </c>
      <c r="E354" s="29">
        <v>43405</v>
      </c>
      <c r="F354" s="30" t="s">
        <v>255</v>
      </c>
      <c r="G354" s="2" t="s">
        <v>9</v>
      </c>
      <c r="H354" s="4">
        <v>44048</v>
      </c>
      <c r="I354" s="36">
        <v>5.2453703703703704E-2</v>
      </c>
      <c r="J354" s="4">
        <v>44048</v>
      </c>
      <c r="K354" s="36">
        <v>7.2696759259259267E-2</v>
      </c>
      <c r="L354" s="2">
        <v>1749</v>
      </c>
      <c r="M354" s="12">
        <f t="shared" ref="M354:M364" si="1">L354/60</f>
        <v>29.15</v>
      </c>
      <c r="N354" s="30"/>
      <c r="O354" s="30">
        <f>Causas[[#This Row],[min]]-Causas[[#This Row],[min reales]]</f>
        <v>29.15</v>
      </c>
      <c r="P354" s="2" t="s">
        <v>310</v>
      </c>
      <c r="Q354" s="2" t="s">
        <v>908</v>
      </c>
      <c r="R354" s="2"/>
    </row>
    <row r="355" spans="1:18" x14ac:dyDescent="0.25">
      <c r="A355" s="2">
        <v>29760</v>
      </c>
      <c r="B355" s="2" t="s">
        <v>20</v>
      </c>
      <c r="C355" s="30" t="s">
        <v>254</v>
      </c>
      <c r="D355" s="2" t="s">
        <v>18</v>
      </c>
      <c r="E355" s="29">
        <v>43405</v>
      </c>
      <c r="F355" s="30" t="s">
        <v>255</v>
      </c>
      <c r="G355" s="2" t="s">
        <v>19</v>
      </c>
      <c r="H355" s="4">
        <v>44048</v>
      </c>
      <c r="I355" s="36">
        <v>0.26253472222222224</v>
      </c>
      <c r="J355" s="4">
        <v>44048</v>
      </c>
      <c r="K355" s="36">
        <v>0.27476851851851852</v>
      </c>
      <c r="L355" s="2">
        <v>1057</v>
      </c>
      <c r="M355" s="12">
        <f t="shared" si="1"/>
        <v>17.616666666666667</v>
      </c>
      <c r="N355" s="30"/>
      <c r="O355" s="30">
        <f>Causas[[#This Row],[min]]-Causas[[#This Row],[min reales]]</f>
        <v>17.616666666666667</v>
      </c>
      <c r="P355" s="2" t="s">
        <v>314</v>
      </c>
      <c r="Q355" s="2" t="s">
        <v>807</v>
      </c>
      <c r="R355" s="2"/>
    </row>
    <row r="356" spans="1:18" x14ac:dyDescent="0.25">
      <c r="A356" s="2">
        <v>29769</v>
      </c>
      <c r="B356" s="2" t="s">
        <v>53</v>
      </c>
      <c r="C356" s="30" t="s">
        <v>254</v>
      </c>
      <c r="D356" s="2" t="s">
        <v>32</v>
      </c>
      <c r="E356" s="29">
        <v>43405</v>
      </c>
      <c r="F356" s="30" t="s">
        <v>255</v>
      </c>
      <c r="G356" s="2" t="s">
        <v>9</v>
      </c>
      <c r="H356" s="4">
        <v>44048</v>
      </c>
      <c r="I356" s="36">
        <v>0.27986111111111112</v>
      </c>
      <c r="J356" s="4">
        <v>44048</v>
      </c>
      <c r="K356" s="36">
        <v>0.2923263888888889</v>
      </c>
      <c r="L356" s="2">
        <v>1077</v>
      </c>
      <c r="M356" s="12">
        <f t="shared" si="1"/>
        <v>17.95</v>
      </c>
      <c r="N356" s="30"/>
      <c r="O356" s="30">
        <f>Causas[[#This Row],[min]]-Causas[[#This Row],[min reales]]</f>
        <v>17.95</v>
      </c>
      <c r="P356" s="2" t="s">
        <v>305</v>
      </c>
      <c r="Q356" s="2" t="s">
        <v>807</v>
      </c>
      <c r="R356" s="2"/>
    </row>
    <row r="357" spans="1:18" ht="45" x14ac:dyDescent="0.25">
      <c r="A357" s="2">
        <v>29777</v>
      </c>
      <c r="B357" s="2" t="s">
        <v>29</v>
      </c>
      <c r="C357" s="30" t="s">
        <v>254</v>
      </c>
      <c r="D357" s="2" t="s">
        <v>33</v>
      </c>
      <c r="E357" s="29">
        <v>43881</v>
      </c>
      <c r="F357" s="30" t="s">
        <v>276</v>
      </c>
      <c r="G357" s="2" t="s">
        <v>19</v>
      </c>
      <c r="H357" s="4">
        <v>44048</v>
      </c>
      <c r="I357" s="36">
        <v>0.29555555555555557</v>
      </c>
      <c r="J357" s="4">
        <v>44048</v>
      </c>
      <c r="K357" s="36">
        <v>0.30972222222222223</v>
      </c>
      <c r="L357" s="2">
        <v>1224</v>
      </c>
      <c r="M357" s="12">
        <f t="shared" si="1"/>
        <v>20.399999999999999</v>
      </c>
      <c r="N357" s="30"/>
      <c r="O357" s="30">
        <f>Causas[[#This Row],[min]]-Causas[[#This Row],[min reales]]</f>
        <v>20.399999999999999</v>
      </c>
      <c r="P357" s="2" t="s">
        <v>313</v>
      </c>
      <c r="Q357" s="2" t="s">
        <v>806</v>
      </c>
      <c r="R357" s="2"/>
    </row>
    <row r="358" spans="1:18" ht="45" x14ac:dyDescent="0.25">
      <c r="A358" s="2">
        <v>29780</v>
      </c>
      <c r="B358" s="2" t="s">
        <v>20</v>
      </c>
      <c r="C358" s="30" t="s">
        <v>254</v>
      </c>
      <c r="D358" s="2" t="s">
        <v>15</v>
      </c>
      <c r="E358" s="29">
        <v>43405</v>
      </c>
      <c r="F358" s="30" t="s">
        <v>255</v>
      </c>
      <c r="G358" s="2" t="s">
        <v>19</v>
      </c>
      <c r="H358" s="4">
        <v>44048</v>
      </c>
      <c r="I358" s="36">
        <v>0.30053240740740744</v>
      </c>
      <c r="J358" s="4">
        <v>44048</v>
      </c>
      <c r="K358" s="36">
        <v>0.3192592592592593</v>
      </c>
      <c r="L358" s="2">
        <v>1618</v>
      </c>
      <c r="M358" s="12">
        <f t="shared" si="1"/>
        <v>26.966666666666665</v>
      </c>
      <c r="N358" s="30"/>
      <c r="O358" s="30">
        <f>Causas[[#This Row],[min]]-Causas[[#This Row],[min reales]]</f>
        <v>26.966666666666665</v>
      </c>
      <c r="P358" s="2" t="s">
        <v>304</v>
      </c>
      <c r="Q358" s="2" t="s">
        <v>807</v>
      </c>
      <c r="R358" s="2"/>
    </row>
    <row r="359" spans="1:18" x14ac:dyDescent="0.25">
      <c r="A359" s="2">
        <v>29792</v>
      </c>
      <c r="B359" s="2" t="s">
        <v>21</v>
      </c>
      <c r="C359" s="30" t="s">
        <v>254</v>
      </c>
      <c r="D359" s="2" t="s">
        <v>10</v>
      </c>
      <c r="E359" s="29">
        <v>43882</v>
      </c>
      <c r="F359" s="30" t="s">
        <v>276</v>
      </c>
      <c r="G359" s="2" t="s">
        <v>19</v>
      </c>
      <c r="H359" s="4">
        <v>44048</v>
      </c>
      <c r="I359" s="36">
        <v>0.3245601851851852</v>
      </c>
      <c r="J359" s="4">
        <v>44048</v>
      </c>
      <c r="K359" s="36">
        <v>0.34560185185185183</v>
      </c>
      <c r="L359" s="2">
        <v>1818</v>
      </c>
      <c r="M359" s="12">
        <f t="shared" si="1"/>
        <v>30.3</v>
      </c>
      <c r="N359" s="30"/>
      <c r="O359" s="30">
        <f>Causas[[#This Row],[min]]-Causas[[#This Row],[min reales]]</f>
        <v>30.3</v>
      </c>
      <c r="P359" s="2" t="s">
        <v>311</v>
      </c>
      <c r="Q359" s="2" t="s">
        <v>807</v>
      </c>
      <c r="R359" s="2"/>
    </row>
    <row r="360" spans="1:18" ht="30" x14ac:dyDescent="0.25">
      <c r="A360" s="2">
        <v>29829</v>
      </c>
      <c r="B360" s="2" t="s">
        <v>21</v>
      </c>
      <c r="C360" s="30" t="s">
        <v>254</v>
      </c>
      <c r="D360" s="2" t="s">
        <v>11</v>
      </c>
      <c r="E360" s="29">
        <v>43405</v>
      </c>
      <c r="F360" s="30" t="s">
        <v>255</v>
      </c>
      <c r="G360" s="2" t="s">
        <v>9</v>
      </c>
      <c r="H360" s="4">
        <v>44048</v>
      </c>
      <c r="I360" s="36">
        <v>0.41773148148148148</v>
      </c>
      <c r="J360" s="4">
        <v>44048</v>
      </c>
      <c r="K360" s="36">
        <v>0.56107638888888889</v>
      </c>
      <c r="L360" s="2">
        <v>12385</v>
      </c>
      <c r="M360" s="12">
        <f t="shared" si="1"/>
        <v>206.41666666666666</v>
      </c>
      <c r="N360" s="30"/>
      <c r="O360" s="30">
        <f>Causas[[#This Row],[min]]-Causas[[#This Row],[min reales]]</f>
        <v>206.41666666666666</v>
      </c>
      <c r="P360" s="2" t="s">
        <v>302</v>
      </c>
      <c r="Q360" s="2" t="s">
        <v>806</v>
      </c>
      <c r="R360" s="2"/>
    </row>
    <row r="361" spans="1:18" x14ac:dyDescent="0.25">
      <c r="A361" s="2">
        <v>29838</v>
      </c>
      <c r="B361" s="2" t="s">
        <v>41</v>
      </c>
      <c r="C361" s="30" t="s">
        <v>254</v>
      </c>
      <c r="D361" s="2" t="s">
        <v>32</v>
      </c>
      <c r="E361" s="29">
        <v>43881</v>
      </c>
      <c r="F361" s="30" t="s">
        <v>276</v>
      </c>
      <c r="G361" s="2" t="s">
        <v>9</v>
      </c>
      <c r="H361" s="4">
        <v>44048</v>
      </c>
      <c r="I361" s="36">
        <v>0.44085648148148149</v>
      </c>
      <c r="J361" s="4">
        <v>44048</v>
      </c>
      <c r="K361" s="36">
        <v>0.44372685185185184</v>
      </c>
      <c r="L361" s="2">
        <v>248</v>
      </c>
      <c r="M361" s="12">
        <f t="shared" si="1"/>
        <v>4.1333333333333337</v>
      </c>
      <c r="N361" s="30"/>
      <c r="O361" s="30">
        <f>Causas[[#This Row],[min]]-Causas[[#This Row],[min reales]]</f>
        <v>4.1333333333333337</v>
      </c>
      <c r="P361" s="2" t="s">
        <v>306</v>
      </c>
      <c r="Q361" s="2" t="s">
        <v>807</v>
      </c>
      <c r="R361" s="2"/>
    </row>
    <row r="362" spans="1:18" x14ac:dyDescent="0.25">
      <c r="A362" s="2">
        <v>29856</v>
      </c>
      <c r="B362" s="2" t="s">
        <v>29</v>
      </c>
      <c r="C362" s="30" t="s">
        <v>254</v>
      </c>
      <c r="D362" s="2" t="s">
        <v>17</v>
      </c>
      <c r="E362" s="29">
        <v>43405</v>
      </c>
      <c r="F362" s="30" t="s">
        <v>255</v>
      </c>
      <c r="G362" s="2" t="s">
        <v>19</v>
      </c>
      <c r="H362" s="4">
        <v>44048</v>
      </c>
      <c r="I362" s="36">
        <v>0.50004629629629627</v>
      </c>
      <c r="J362" s="4">
        <v>44048</v>
      </c>
      <c r="K362" s="36">
        <v>0.5120717592592593</v>
      </c>
      <c r="L362" s="2">
        <v>1039</v>
      </c>
      <c r="M362" s="12">
        <f t="shared" si="1"/>
        <v>17.316666666666666</v>
      </c>
      <c r="N362" s="30"/>
      <c r="O362" s="30">
        <f>Causas[[#This Row],[min]]-Causas[[#This Row],[min reales]]</f>
        <v>17.316666666666666</v>
      </c>
      <c r="P362" s="2" t="s">
        <v>309</v>
      </c>
      <c r="Q362" s="2" t="s">
        <v>807</v>
      </c>
      <c r="R362" s="2"/>
    </row>
    <row r="363" spans="1:18" x14ac:dyDescent="0.25">
      <c r="A363" s="2">
        <v>29917</v>
      </c>
      <c r="B363" s="2" t="s">
        <v>20</v>
      </c>
      <c r="C363" s="30" t="s">
        <v>254</v>
      </c>
      <c r="D363" s="2" t="s">
        <v>14</v>
      </c>
      <c r="E363" s="29">
        <v>43405</v>
      </c>
      <c r="F363" s="30" t="s">
        <v>255</v>
      </c>
      <c r="G363" s="2" t="s">
        <v>19</v>
      </c>
      <c r="H363" s="4">
        <v>44048</v>
      </c>
      <c r="I363" s="36">
        <v>0.73303240740740738</v>
      </c>
      <c r="J363" s="4">
        <v>44048</v>
      </c>
      <c r="K363" s="36">
        <v>0.73790509259259263</v>
      </c>
      <c r="L363" s="2">
        <v>421</v>
      </c>
      <c r="M363" s="12">
        <f t="shared" si="1"/>
        <v>7.0166666666666666</v>
      </c>
      <c r="N363" s="30"/>
      <c r="O363" s="30">
        <f>Causas[[#This Row],[min]]-Causas[[#This Row],[min reales]]</f>
        <v>7.0166666666666666</v>
      </c>
      <c r="P363" s="2" t="s">
        <v>307</v>
      </c>
      <c r="Q363" s="2" t="s">
        <v>807</v>
      </c>
      <c r="R363" s="2"/>
    </row>
    <row r="364" spans="1:18" x14ac:dyDescent="0.25">
      <c r="A364" s="2">
        <v>29922</v>
      </c>
      <c r="B364" s="2" t="s">
        <v>20</v>
      </c>
      <c r="C364" s="30" t="s">
        <v>254</v>
      </c>
      <c r="D364" s="2" t="s">
        <v>14</v>
      </c>
      <c r="E364" s="29">
        <v>43405</v>
      </c>
      <c r="F364" s="30" t="s">
        <v>255</v>
      </c>
      <c r="G364" s="2" t="s">
        <v>19</v>
      </c>
      <c r="H364" s="4">
        <v>44048</v>
      </c>
      <c r="I364" s="36">
        <v>0.73916666666666664</v>
      </c>
      <c r="J364" s="4">
        <v>44048</v>
      </c>
      <c r="K364" s="36">
        <v>0.74653935185185183</v>
      </c>
      <c r="L364" s="2">
        <v>637</v>
      </c>
      <c r="M364" s="12">
        <f t="shared" si="1"/>
        <v>10.616666666666667</v>
      </c>
      <c r="N364" s="30"/>
      <c r="O364" s="30">
        <f>Causas[[#This Row],[min]]-Causas[[#This Row],[min reales]]</f>
        <v>10.616666666666667</v>
      </c>
      <c r="P364" s="2" t="s">
        <v>308</v>
      </c>
      <c r="Q364" s="2" t="s">
        <v>807</v>
      </c>
      <c r="R364" s="2"/>
    </row>
    <row r="365" spans="1:18" x14ac:dyDescent="0.25">
      <c r="A365" s="2">
        <v>29926</v>
      </c>
      <c r="B365" s="2" t="s">
        <v>30</v>
      </c>
      <c r="C365" s="30" t="s">
        <v>254</v>
      </c>
      <c r="D365" s="2" t="s">
        <v>34</v>
      </c>
      <c r="E365" s="29">
        <v>43405</v>
      </c>
      <c r="F365" s="30" t="s">
        <v>255</v>
      </c>
      <c r="G365" s="2" t="s">
        <v>19</v>
      </c>
      <c r="H365" s="4">
        <v>44048</v>
      </c>
      <c r="I365" s="36">
        <v>0.7564467592592593</v>
      </c>
      <c r="J365" s="4">
        <v>44048</v>
      </c>
      <c r="K365" s="36">
        <v>0.83211805555555562</v>
      </c>
      <c r="L365" s="2">
        <v>6538</v>
      </c>
      <c r="M365" s="12">
        <v>108.96666666666667</v>
      </c>
      <c r="N365" s="30"/>
      <c r="O365" s="30">
        <f>Causas[[#This Row],[min]]-Causas[[#This Row],[min reales]]</f>
        <v>108.96666666666667</v>
      </c>
      <c r="P365" s="2" t="s">
        <v>301</v>
      </c>
      <c r="Q365" s="2" t="s">
        <v>807</v>
      </c>
      <c r="R365" s="2"/>
    </row>
    <row r="366" spans="1:18" x14ac:dyDescent="0.25">
      <c r="A366" s="2">
        <v>29933</v>
      </c>
      <c r="B366" s="2" t="s">
        <v>23</v>
      </c>
      <c r="C366" s="30" t="s">
        <v>254</v>
      </c>
      <c r="D366" s="2" t="s">
        <v>35</v>
      </c>
      <c r="E366" s="29">
        <v>43405</v>
      </c>
      <c r="F366" s="30" t="s">
        <v>255</v>
      </c>
      <c r="G366" s="2" t="s">
        <v>19</v>
      </c>
      <c r="H366" s="4">
        <v>44048</v>
      </c>
      <c r="I366" s="36">
        <v>0.80692129629629628</v>
      </c>
      <c r="L366" s="2">
        <v>7926</v>
      </c>
      <c r="M366" s="12">
        <v>132.1</v>
      </c>
      <c r="N366" s="30"/>
      <c r="O366" s="30">
        <f>Causas[[#This Row],[min]]-Causas[[#This Row],[min reales]]</f>
        <v>132.1</v>
      </c>
      <c r="P366" s="2" t="s">
        <v>312</v>
      </c>
      <c r="Q366" s="2" t="s">
        <v>810</v>
      </c>
      <c r="R366" s="2"/>
    </row>
    <row r="367" spans="1:18" ht="30" x14ac:dyDescent="0.25">
      <c r="A367" s="2">
        <v>29938</v>
      </c>
      <c r="B367" s="2" t="s">
        <v>30</v>
      </c>
      <c r="C367" s="30" t="s">
        <v>254</v>
      </c>
      <c r="D367" s="2" t="s">
        <v>11</v>
      </c>
      <c r="E367" s="29">
        <v>43405</v>
      </c>
      <c r="F367" s="30" t="s">
        <v>255</v>
      </c>
      <c r="G367" s="2" t="s">
        <v>19</v>
      </c>
      <c r="H367" s="4">
        <v>44048</v>
      </c>
      <c r="I367" s="36">
        <v>0.8577662037037036</v>
      </c>
      <c r="J367" s="4">
        <v>44048</v>
      </c>
      <c r="K367" s="36">
        <v>0.87276620370370372</v>
      </c>
      <c r="L367" s="2">
        <v>1296</v>
      </c>
      <c r="M367" s="12">
        <v>21.6</v>
      </c>
      <c r="N367" s="30"/>
      <c r="O367" s="30">
        <f>Causas[[#This Row],[min]]-Causas[[#This Row],[min reales]]</f>
        <v>21.6</v>
      </c>
      <c r="P367" s="2" t="s">
        <v>303</v>
      </c>
      <c r="Q367" s="2" t="s">
        <v>806</v>
      </c>
      <c r="R367" s="2"/>
    </row>
    <row r="368" spans="1:18" ht="45" x14ac:dyDescent="0.25">
      <c r="A368" s="2">
        <v>29951</v>
      </c>
      <c r="B368" s="2" t="s">
        <v>23</v>
      </c>
      <c r="C368" s="30" t="s">
        <v>254</v>
      </c>
      <c r="D368" s="2" t="s">
        <v>34</v>
      </c>
      <c r="E368" s="29">
        <v>43405</v>
      </c>
      <c r="F368" s="30" t="s">
        <v>255</v>
      </c>
      <c r="G368" s="2" t="s">
        <v>9</v>
      </c>
      <c r="H368" s="4">
        <v>44049</v>
      </c>
      <c r="I368" s="36">
        <v>3.7615740740740739E-3</v>
      </c>
      <c r="J368" s="4">
        <v>44049</v>
      </c>
      <c r="K368" s="36">
        <v>0.20185185185185184</v>
      </c>
      <c r="L368" s="2">
        <v>17115</v>
      </c>
      <c r="M368" s="12">
        <f>Causas[[#This Row],[parada_duracion (SEG)]]/60</f>
        <v>285.25</v>
      </c>
      <c r="N368" s="30"/>
      <c r="O368" s="30">
        <f>Causas[[#This Row],[min]]-Causas[[#This Row],[min reales]]</f>
        <v>285.25</v>
      </c>
      <c r="P368" s="2" t="s">
        <v>315</v>
      </c>
      <c r="Q368" s="2" t="s">
        <v>806</v>
      </c>
      <c r="R368" s="2"/>
    </row>
    <row r="369" spans="1:18" ht="45" x14ac:dyDescent="0.25">
      <c r="A369" s="2">
        <v>29978</v>
      </c>
      <c r="B369" s="2" t="s">
        <v>23</v>
      </c>
      <c r="C369" s="30" t="s">
        <v>254</v>
      </c>
      <c r="D369" s="2" t="s">
        <v>34</v>
      </c>
      <c r="E369" s="29">
        <v>43405</v>
      </c>
      <c r="F369" s="30" t="s">
        <v>255</v>
      </c>
      <c r="G369" s="2" t="s">
        <v>9</v>
      </c>
      <c r="H369" s="4">
        <v>44049</v>
      </c>
      <c r="I369" s="36">
        <v>0.30855324074074075</v>
      </c>
      <c r="J369" s="4">
        <v>44049</v>
      </c>
      <c r="K369" s="36">
        <v>0.32740740740740742</v>
      </c>
      <c r="L369" s="2">
        <v>1629</v>
      </c>
      <c r="M369" s="12">
        <f>Causas[[#This Row],[parada_duracion (SEG)]]/60</f>
        <v>27.15</v>
      </c>
      <c r="N369" s="30"/>
      <c r="O369" s="30">
        <f>Causas[[#This Row],[min]]-Causas[[#This Row],[min reales]]</f>
        <v>27.15</v>
      </c>
      <c r="P369" s="2" t="s">
        <v>315</v>
      </c>
      <c r="Q369" s="2" t="s">
        <v>806</v>
      </c>
      <c r="R369" s="2"/>
    </row>
    <row r="370" spans="1:18" ht="45" x14ac:dyDescent="0.25">
      <c r="A370" s="2">
        <v>29998</v>
      </c>
      <c r="B370" s="2" t="s">
        <v>23</v>
      </c>
      <c r="C370" s="30" t="s">
        <v>254</v>
      </c>
      <c r="D370" s="2" t="s">
        <v>34</v>
      </c>
      <c r="E370" s="29">
        <v>43405</v>
      </c>
      <c r="F370" s="30" t="s">
        <v>255</v>
      </c>
      <c r="G370" s="2" t="s">
        <v>9</v>
      </c>
      <c r="H370" s="4">
        <v>44049</v>
      </c>
      <c r="I370" s="36">
        <v>0.35780092592592588</v>
      </c>
      <c r="J370" s="4">
        <v>44049</v>
      </c>
      <c r="K370" s="36">
        <v>0.3794907407407408</v>
      </c>
      <c r="L370" s="2">
        <v>1874</v>
      </c>
      <c r="M370" s="12">
        <f>Causas[[#This Row],[parada_duracion (SEG)]]/60</f>
        <v>31.233333333333334</v>
      </c>
      <c r="N370" s="30"/>
      <c r="O370" s="30">
        <f>Causas[[#This Row],[min]]-Causas[[#This Row],[min reales]]</f>
        <v>31.233333333333334</v>
      </c>
      <c r="P370" s="2" t="s">
        <v>315</v>
      </c>
      <c r="Q370" s="2" t="s">
        <v>806</v>
      </c>
      <c r="R370" s="2"/>
    </row>
    <row r="371" spans="1:18" ht="45" x14ac:dyDescent="0.25">
      <c r="A371" s="2">
        <v>30003</v>
      </c>
      <c r="B371" s="2" t="s">
        <v>23</v>
      </c>
      <c r="C371" s="30" t="s">
        <v>254</v>
      </c>
      <c r="D371" s="2" t="s">
        <v>34</v>
      </c>
      <c r="E371" s="29">
        <v>43405</v>
      </c>
      <c r="F371" s="30" t="s">
        <v>255</v>
      </c>
      <c r="G371" s="2" t="s">
        <v>9</v>
      </c>
      <c r="H371" s="4">
        <v>44049</v>
      </c>
      <c r="I371" s="36">
        <v>0.37969907407407405</v>
      </c>
      <c r="J371" s="4">
        <v>44049</v>
      </c>
      <c r="K371" s="36">
        <v>0.5239583333333333</v>
      </c>
      <c r="L371" s="2">
        <v>12464</v>
      </c>
      <c r="M371" s="12">
        <f>Causas[[#This Row],[parada_duracion (SEG)]]/60</f>
        <v>207.73333333333332</v>
      </c>
      <c r="N371" s="30"/>
      <c r="O371" s="30">
        <f>Causas[[#This Row],[min]]-Causas[[#This Row],[min reales]]</f>
        <v>207.73333333333332</v>
      </c>
      <c r="P371" s="2" t="s">
        <v>315</v>
      </c>
      <c r="Q371" s="2" t="s">
        <v>806</v>
      </c>
      <c r="R371" s="2"/>
    </row>
    <row r="372" spans="1:18" ht="30" x14ac:dyDescent="0.25">
      <c r="A372" s="2">
        <v>30016</v>
      </c>
      <c r="B372" s="2" t="s">
        <v>21</v>
      </c>
      <c r="C372" s="30" t="s">
        <v>254</v>
      </c>
      <c r="D372" s="2" t="s">
        <v>10</v>
      </c>
      <c r="E372" s="29">
        <v>43882</v>
      </c>
      <c r="F372" s="30" t="s">
        <v>276</v>
      </c>
      <c r="G372" s="2" t="s">
        <v>19</v>
      </c>
      <c r="H372" s="4">
        <v>44049</v>
      </c>
      <c r="I372" s="36">
        <v>0.40778935185185183</v>
      </c>
      <c r="J372" s="4">
        <v>44049</v>
      </c>
      <c r="K372" s="36">
        <v>0.70657407407407413</v>
      </c>
      <c r="L372" s="2">
        <v>25815</v>
      </c>
      <c r="M372" s="12">
        <f>Causas[[#This Row],[parada_duracion (SEG)]]/60</f>
        <v>430.25</v>
      </c>
      <c r="N372" s="30"/>
      <c r="O372" s="30">
        <f>Causas[[#This Row],[min]]-Causas[[#This Row],[min reales]]</f>
        <v>430.25</v>
      </c>
      <c r="P372" s="2" t="s">
        <v>316</v>
      </c>
      <c r="Q372" s="2" t="s">
        <v>806</v>
      </c>
      <c r="R372" s="2"/>
    </row>
    <row r="373" spans="1:18" x14ac:dyDescent="0.25">
      <c r="A373" s="2">
        <v>30023</v>
      </c>
      <c r="B373" s="2" t="s">
        <v>20</v>
      </c>
      <c r="C373" s="30" t="s">
        <v>254</v>
      </c>
      <c r="D373" s="2" t="s">
        <v>8</v>
      </c>
      <c r="E373" s="29">
        <v>43405</v>
      </c>
      <c r="F373" s="30" t="s">
        <v>255</v>
      </c>
      <c r="G373" s="2" t="s">
        <v>19</v>
      </c>
      <c r="H373" s="4">
        <v>44049</v>
      </c>
      <c r="I373" s="36">
        <v>0.41975694444444445</v>
      </c>
      <c r="J373" s="4">
        <v>44049</v>
      </c>
      <c r="K373" s="36">
        <v>0.42695601851851855</v>
      </c>
      <c r="L373" s="2">
        <v>622</v>
      </c>
      <c r="M373" s="12">
        <f>Causas[[#This Row],[parada_duracion (SEG)]]/60</f>
        <v>10.366666666666667</v>
      </c>
      <c r="N373" s="30"/>
      <c r="O373" s="30">
        <f>Causas[[#This Row],[min]]-Causas[[#This Row],[min reales]]</f>
        <v>10.366666666666667</v>
      </c>
      <c r="P373" s="2" t="s">
        <v>317</v>
      </c>
      <c r="Q373" s="2" t="s">
        <v>807</v>
      </c>
      <c r="R373" s="2"/>
    </row>
    <row r="374" spans="1:18" x14ac:dyDescent="0.25">
      <c r="A374" s="2">
        <v>30061</v>
      </c>
      <c r="B374" s="2" t="s">
        <v>23</v>
      </c>
      <c r="C374" s="30" t="s">
        <v>254</v>
      </c>
      <c r="D374" s="2" t="s">
        <v>35</v>
      </c>
      <c r="E374" s="29">
        <v>43405</v>
      </c>
      <c r="F374" s="30" t="s">
        <v>255</v>
      </c>
      <c r="G374" s="2" t="s">
        <v>9</v>
      </c>
      <c r="H374" s="4">
        <v>44049</v>
      </c>
      <c r="I374" s="36">
        <v>0.55488425925925922</v>
      </c>
      <c r="J374" s="4">
        <v>44049</v>
      </c>
      <c r="K374" s="36">
        <v>0.5625</v>
      </c>
      <c r="L374" s="2">
        <v>658</v>
      </c>
      <c r="M374" s="12">
        <f>Causas[[#This Row],[parada_duracion (SEG)]]/60</f>
        <v>10.966666666666667</v>
      </c>
      <c r="N374" s="30"/>
      <c r="O374" s="30">
        <f>Causas[[#This Row],[min]]-Causas[[#This Row],[min reales]]</f>
        <v>10.966666666666667</v>
      </c>
      <c r="P374" s="2" t="s">
        <v>319</v>
      </c>
      <c r="Q374" s="2" t="s">
        <v>808</v>
      </c>
      <c r="R374" s="2"/>
    </row>
    <row r="375" spans="1:18" x14ac:dyDescent="0.25">
      <c r="A375" s="2">
        <v>30109</v>
      </c>
      <c r="B375" s="2" t="s">
        <v>20</v>
      </c>
      <c r="C375" s="30" t="s">
        <v>254</v>
      </c>
      <c r="D375" s="2" t="s">
        <v>35</v>
      </c>
      <c r="E375" s="29">
        <v>43405</v>
      </c>
      <c r="F375" s="30" t="s">
        <v>255</v>
      </c>
      <c r="G375" s="2" t="s">
        <v>9</v>
      </c>
      <c r="H375" s="4">
        <v>44049</v>
      </c>
      <c r="I375" s="36">
        <v>0.63855324074074071</v>
      </c>
      <c r="J375" s="4">
        <v>44049</v>
      </c>
      <c r="K375" s="36">
        <v>0.66500000000000004</v>
      </c>
      <c r="L375" s="2">
        <v>2285</v>
      </c>
      <c r="M375" s="12">
        <f>Causas[[#This Row],[parada_duracion (SEG)]]/60</f>
        <v>38.083333333333336</v>
      </c>
      <c r="N375" s="30"/>
      <c r="O375" s="30">
        <f>Causas[[#This Row],[min]]-Causas[[#This Row],[min reales]]</f>
        <v>38.083333333333336</v>
      </c>
      <c r="P375" s="2" t="s">
        <v>318</v>
      </c>
      <c r="Q375" s="2" t="s">
        <v>807</v>
      </c>
      <c r="R375" s="2"/>
    </row>
    <row r="376" spans="1:18" x14ac:dyDescent="0.25">
      <c r="A376" s="2">
        <v>30119</v>
      </c>
      <c r="B376" s="2" t="s">
        <v>44</v>
      </c>
      <c r="C376" s="30" t="s">
        <v>254</v>
      </c>
      <c r="D376" s="2" t="s">
        <v>8</v>
      </c>
      <c r="E376" s="29">
        <v>43809</v>
      </c>
      <c r="F376" s="30" t="s">
        <v>276</v>
      </c>
      <c r="G376" s="2" t="s">
        <v>9</v>
      </c>
      <c r="H376" s="4">
        <v>44049</v>
      </c>
      <c r="I376" s="36">
        <v>0.66532407407407412</v>
      </c>
      <c r="J376" s="4">
        <v>44049</v>
      </c>
      <c r="K376" s="36">
        <v>0.69635416666666661</v>
      </c>
      <c r="L376" s="2">
        <v>2681</v>
      </c>
      <c r="M376" s="12">
        <f>Causas[[#This Row],[parada_duracion (SEG)]]/60</f>
        <v>44.68333333333333</v>
      </c>
      <c r="N376" s="30"/>
      <c r="O376" s="30">
        <f>Causas[[#This Row],[min]]-Causas[[#This Row],[min reales]]</f>
        <v>44.68333333333333</v>
      </c>
      <c r="P376" s="2" t="s">
        <v>1129</v>
      </c>
      <c r="Q376" s="2" t="s">
        <v>908</v>
      </c>
      <c r="R376" s="2"/>
    </row>
    <row r="377" spans="1:18" x14ac:dyDescent="0.25">
      <c r="A377" s="2">
        <v>30122</v>
      </c>
      <c r="B377" s="2" t="s">
        <v>29</v>
      </c>
      <c r="C377" s="30" t="s">
        <v>254</v>
      </c>
      <c r="D377" s="2" t="s">
        <v>12</v>
      </c>
      <c r="E377" s="29">
        <v>43405</v>
      </c>
      <c r="F377" s="30" t="s">
        <v>255</v>
      </c>
      <c r="G377" s="2" t="s">
        <v>19</v>
      </c>
      <c r="H377" s="4">
        <v>44049</v>
      </c>
      <c r="I377" s="36">
        <v>0.68688657407407405</v>
      </c>
      <c r="J377" s="4">
        <v>44049</v>
      </c>
      <c r="K377" s="36">
        <v>0.69773148148148145</v>
      </c>
      <c r="L377" s="2">
        <v>937</v>
      </c>
      <c r="M377" s="12">
        <f>Causas[[#This Row],[parada_duracion (SEG)]]/60</f>
        <v>15.616666666666667</v>
      </c>
      <c r="N377" s="30"/>
      <c r="O377" s="30">
        <f>Causas[[#This Row],[min]]-Causas[[#This Row],[min reales]]</f>
        <v>15.616666666666667</v>
      </c>
      <c r="P377" s="2" t="s">
        <v>320</v>
      </c>
      <c r="Q377" s="2" t="s">
        <v>806</v>
      </c>
      <c r="R377" s="2"/>
    </row>
    <row r="378" spans="1:18" x14ac:dyDescent="0.25">
      <c r="A378" s="2">
        <v>30124</v>
      </c>
      <c r="B378" s="2" t="s">
        <v>20</v>
      </c>
      <c r="C378" s="30" t="s">
        <v>254</v>
      </c>
      <c r="D378" s="2" t="s">
        <v>15</v>
      </c>
      <c r="E378" s="29">
        <v>43405</v>
      </c>
      <c r="F378" s="30" t="s">
        <v>255</v>
      </c>
      <c r="G378" s="2" t="s">
        <v>19</v>
      </c>
      <c r="H378" s="4">
        <v>44049</v>
      </c>
      <c r="I378" s="36">
        <v>0.69784722222222229</v>
      </c>
      <c r="J378" s="4">
        <v>44049</v>
      </c>
      <c r="K378" s="36">
        <v>0.72172453703703709</v>
      </c>
      <c r="L378" s="2">
        <v>2063</v>
      </c>
      <c r="M378" s="12">
        <f>Causas[[#This Row],[parada_duracion (SEG)]]/60</f>
        <v>34.383333333333333</v>
      </c>
      <c r="N378" s="30"/>
      <c r="O378" s="30">
        <f>Causas[[#This Row],[min]]-Causas[[#This Row],[min reales]]</f>
        <v>34.383333333333333</v>
      </c>
      <c r="P378" s="2" t="s">
        <v>1130</v>
      </c>
      <c r="Q378" s="2" t="s">
        <v>807</v>
      </c>
      <c r="R378" s="2"/>
    </row>
    <row r="379" spans="1:18" x14ac:dyDescent="0.25">
      <c r="A379" s="2">
        <v>30126</v>
      </c>
      <c r="B379" s="2" t="s">
        <v>20</v>
      </c>
      <c r="C379" s="30" t="s">
        <v>254</v>
      </c>
      <c r="D379" s="2" t="s">
        <v>35</v>
      </c>
      <c r="E379" s="29">
        <v>43405</v>
      </c>
      <c r="F379" s="30" t="s">
        <v>255</v>
      </c>
      <c r="G379" s="2" t="s">
        <v>9</v>
      </c>
      <c r="H379" s="4">
        <v>44049</v>
      </c>
      <c r="I379" s="36">
        <v>0.70186342592592599</v>
      </c>
      <c r="J379" s="4">
        <v>44049</v>
      </c>
      <c r="K379" s="36">
        <v>0.71560185185185177</v>
      </c>
      <c r="L379" s="2">
        <v>1187</v>
      </c>
      <c r="M379" s="12">
        <f>Causas[[#This Row],[parada_duracion (SEG)]]/60</f>
        <v>19.783333333333335</v>
      </c>
      <c r="N379" s="30"/>
      <c r="O379" s="30">
        <f>Causas[[#This Row],[min]]-Causas[[#This Row],[min reales]]</f>
        <v>19.783333333333335</v>
      </c>
      <c r="P379" s="2" t="s">
        <v>1131</v>
      </c>
      <c r="Q379" s="2" t="s">
        <v>807</v>
      </c>
      <c r="R379" s="2"/>
    </row>
    <row r="380" spans="1:18" x14ac:dyDescent="0.25">
      <c r="A380" s="2">
        <v>30136</v>
      </c>
      <c r="B380" s="2" t="s">
        <v>30</v>
      </c>
      <c r="C380" s="30" t="s">
        <v>254</v>
      </c>
      <c r="D380" s="2" t="s">
        <v>35</v>
      </c>
      <c r="E380" s="29">
        <v>43405</v>
      </c>
      <c r="F380" s="30" t="s">
        <v>255</v>
      </c>
      <c r="G380" s="2" t="s">
        <v>19</v>
      </c>
      <c r="H380" s="4">
        <v>44049</v>
      </c>
      <c r="I380" s="36">
        <v>0.75471064814814814</v>
      </c>
      <c r="J380" s="4">
        <v>44049</v>
      </c>
      <c r="K380" s="36">
        <v>0.77025462962962965</v>
      </c>
      <c r="L380" s="2">
        <v>1343</v>
      </c>
      <c r="M380" s="12">
        <f>Causas[[#This Row],[parada_duracion (SEG)]]/60</f>
        <v>22.383333333333333</v>
      </c>
      <c r="N380" s="30"/>
      <c r="O380" s="30">
        <f>Causas[[#This Row],[min]]-Causas[[#This Row],[min reales]]</f>
        <v>22.383333333333333</v>
      </c>
      <c r="P380" s="2" t="s">
        <v>91</v>
      </c>
      <c r="Q380" s="2" t="s">
        <v>807</v>
      </c>
      <c r="R380" s="2"/>
    </row>
    <row r="381" spans="1:18" x14ac:dyDescent="0.25">
      <c r="A381" s="2">
        <v>30147</v>
      </c>
      <c r="B381" s="2" t="s">
        <v>21</v>
      </c>
      <c r="C381" s="30" t="s">
        <v>254</v>
      </c>
      <c r="D381" s="2" t="s">
        <v>10</v>
      </c>
      <c r="E381" s="29">
        <v>43882</v>
      </c>
      <c r="F381" s="30" t="s">
        <v>276</v>
      </c>
      <c r="G381" s="2" t="s">
        <v>19</v>
      </c>
      <c r="H381" s="4">
        <v>44049</v>
      </c>
      <c r="I381" s="36">
        <v>0.78656250000000005</v>
      </c>
      <c r="J381" s="4">
        <v>44049</v>
      </c>
      <c r="K381" s="36">
        <v>0.79695601851851849</v>
      </c>
      <c r="L381" s="2">
        <v>898</v>
      </c>
      <c r="M381" s="12">
        <f>Causas[[#This Row],[parada_duracion (SEG)]]/60</f>
        <v>14.966666666666667</v>
      </c>
      <c r="N381" s="30"/>
      <c r="O381" s="30">
        <f>Causas[[#This Row],[min]]-Causas[[#This Row],[min reales]]</f>
        <v>14.966666666666667</v>
      </c>
      <c r="P381" s="2" t="s">
        <v>1132</v>
      </c>
      <c r="Q381" s="2" t="s">
        <v>807</v>
      </c>
      <c r="R381" s="2"/>
    </row>
    <row r="382" spans="1:18" x14ac:dyDescent="0.25">
      <c r="A382" s="2">
        <v>30156</v>
      </c>
      <c r="B382" s="2" t="s">
        <v>44</v>
      </c>
      <c r="C382" s="30" t="s">
        <v>254</v>
      </c>
      <c r="D382" s="2" t="s">
        <v>8</v>
      </c>
      <c r="E382" s="29">
        <v>43809</v>
      </c>
      <c r="F382" s="30" t="s">
        <v>276</v>
      </c>
      <c r="G382" s="2" t="s">
        <v>9</v>
      </c>
      <c r="H382" s="4">
        <v>44049</v>
      </c>
      <c r="I382" s="36">
        <v>0.81568287037037035</v>
      </c>
      <c r="J382" s="4">
        <v>44049</v>
      </c>
      <c r="K382" s="36">
        <v>0.84479166666666661</v>
      </c>
      <c r="L382" s="2">
        <v>2515</v>
      </c>
      <c r="M382" s="12">
        <f>Causas[[#This Row],[parada_duracion (SEG)]]/60</f>
        <v>41.916666666666664</v>
      </c>
      <c r="N382" s="30"/>
      <c r="O382" s="30">
        <f>Causas[[#This Row],[min]]-Causas[[#This Row],[min reales]]</f>
        <v>41.916666666666664</v>
      </c>
      <c r="P382" s="2" t="s">
        <v>1133</v>
      </c>
      <c r="Q382" s="2" t="s">
        <v>908</v>
      </c>
      <c r="R382" s="2"/>
    </row>
    <row r="383" spans="1:18" x14ac:dyDescent="0.25">
      <c r="A383" s="2">
        <v>30190</v>
      </c>
      <c r="B383" s="2" t="s">
        <v>321</v>
      </c>
      <c r="C383" s="30" t="s">
        <v>254</v>
      </c>
      <c r="D383" s="2" t="s">
        <v>34</v>
      </c>
      <c r="E383" s="29">
        <v>43900</v>
      </c>
      <c r="F383" s="30" t="s">
        <v>276</v>
      </c>
      <c r="G383" s="2" t="s">
        <v>19</v>
      </c>
      <c r="H383" s="4">
        <v>44050</v>
      </c>
      <c r="I383" s="36">
        <v>0.28862268518518519</v>
      </c>
      <c r="J383" s="4">
        <v>44050</v>
      </c>
      <c r="K383" s="36">
        <v>0.30886574074074075</v>
      </c>
      <c r="L383" s="2">
        <v>1749</v>
      </c>
      <c r="M383" s="12">
        <f>Causas[[#This Row],[parada_duracion (SEG)]]/60</f>
        <v>29.15</v>
      </c>
      <c r="N383" s="30"/>
      <c r="O383" s="30">
        <f>Causas[[#This Row],[min]]-Causas[[#This Row],[min reales]]</f>
        <v>29.15</v>
      </c>
      <c r="P383" s="2" t="s">
        <v>322</v>
      </c>
      <c r="Q383" s="2" t="s">
        <v>806</v>
      </c>
      <c r="R383" s="2"/>
    </row>
    <row r="384" spans="1:18" x14ac:dyDescent="0.25">
      <c r="A384" s="2">
        <v>30200</v>
      </c>
      <c r="B384" s="2" t="s">
        <v>321</v>
      </c>
      <c r="C384" s="30" t="s">
        <v>254</v>
      </c>
      <c r="D384" s="2" t="s">
        <v>34</v>
      </c>
      <c r="E384" s="29">
        <v>43900</v>
      </c>
      <c r="F384" s="30" t="s">
        <v>276</v>
      </c>
      <c r="G384" s="2" t="s">
        <v>9</v>
      </c>
      <c r="H384" s="4">
        <v>44050</v>
      </c>
      <c r="I384" s="36">
        <v>0.32425925925925925</v>
      </c>
      <c r="J384" s="4">
        <v>44050</v>
      </c>
      <c r="K384" s="36">
        <v>0.34300925925925929</v>
      </c>
      <c r="L384" s="2">
        <v>1620</v>
      </c>
      <c r="M384" s="12">
        <f>Causas[[#This Row],[parada_duracion (SEG)]]/60</f>
        <v>27</v>
      </c>
      <c r="N384" s="30"/>
      <c r="O384" s="30">
        <f>Causas[[#This Row],[min]]-Causas[[#This Row],[min reales]]</f>
        <v>27</v>
      </c>
      <c r="P384" s="2" t="s">
        <v>322</v>
      </c>
      <c r="Q384" s="2" t="s">
        <v>806</v>
      </c>
      <c r="R384" s="2"/>
    </row>
    <row r="385" spans="1:18" x14ac:dyDescent="0.25">
      <c r="A385" s="2">
        <v>30207</v>
      </c>
      <c r="B385" s="2" t="s">
        <v>321</v>
      </c>
      <c r="C385" s="30" t="s">
        <v>254</v>
      </c>
      <c r="D385" s="2" t="s">
        <v>34</v>
      </c>
      <c r="E385" s="29">
        <v>43900</v>
      </c>
      <c r="F385" s="30" t="s">
        <v>276</v>
      </c>
      <c r="G385" s="2" t="s">
        <v>19</v>
      </c>
      <c r="H385" s="4">
        <v>44050</v>
      </c>
      <c r="I385" s="36">
        <v>0.35204861111111113</v>
      </c>
      <c r="J385" s="4">
        <v>44050</v>
      </c>
      <c r="K385" s="36">
        <v>0.41587962962962965</v>
      </c>
      <c r="L385" s="2">
        <v>5515</v>
      </c>
      <c r="M385" s="12">
        <f>Causas[[#This Row],[parada_duracion (SEG)]]/60</f>
        <v>91.916666666666671</v>
      </c>
      <c r="N385" s="30"/>
      <c r="O385" s="30">
        <f>Causas[[#This Row],[min]]-Causas[[#This Row],[min reales]]</f>
        <v>91.916666666666671</v>
      </c>
      <c r="P385" s="2" t="s">
        <v>322</v>
      </c>
      <c r="Q385" s="2" t="s">
        <v>806</v>
      </c>
      <c r="R385" s="2"/>
    </row>
    <row r="386" spans="1:18" ht="30" x14ac:dyDescent="0.25">
      <c r="A386" s="2">
        <v>30214</v>
      </c>
      <c r="B386" s="2" t="s">
        <v>54</v>
      </c>
      <c r="C386" s="30" t="s">
        <v>254</v>
      </c>
      <c r="D386" s="2" t="s">
        <v>10</v>
      </c>
      <c r="E386" s="29">
        <v>43405</v>
      </c>
      <c r="F386" s="30" t="s">
        <v>255</v>
      </c>
      <c r="G386" s="2" t="s">
        <v>9</v>
      </c>
      <c r="H386" s="4">
        <v>44050</v>
      </c>
      <c r="I386" s="36">
        <v>0.39368055555555559</v>
      </c>
      <c r="J386" s="4">
        <v>44050</v>
      </c>
      <c r="K386" s="36">
        <v>0.4155787037037037</v>
      </c>
      <c r="L386" s="2">
        <v>1892</v>
      </c>
      <c r="M386" s="12">
        <f>Causas[[#This Row],[parada_duracion (SEG)]]/60</f>
        <v>31.533333333333335</v>
      </c>
      <c r="N386" s="30"/>
      <c r="O386" s="30">
        <f>Causas[[#This Row],[min]]-Causas[[#This Row],[min reales]]</f>
        <v>31.533333333333335</v>
      </c>
      <c r="P386" s="2" t="s">
        <v>325</v>
      </c>
      <c r="Q386" s="2" t="s">
        <v>807</v>
      </c>
      <c r="R386" s="2"/>
    </row>
    <row r="387" spans="1:18" x14ac:dyDescent="0.25">
      <c r="A387" s="2">
        <v>30215</v>
      </c>
      <c r="B387" s="2" t="s">
        <v>23</v>
      </c>
      <c r="C387" s="30" t="s">
        <v>254</v>
      </c>
      <c r="D387" s="2" t="s">
        <v>11</v>
      </c>
      <c r="E387" s="29">
        <v>43405</v>
      </c>
      <c r="F387" s="30" t="s">
        <v>255</v>
      </c>
      <c r="G387" s="2" t="s">
        <v>19</v>
      </c>
      <c r="H387" s="4">
        <v>44050</v>
      </c>
      <c r="I387" s="36">
        <v>0.39414351851851853</v>
      </c>
      <c r="J387" s="4">
        <v>44050</v>
      </c>
      <c r="K387" s="36">
        <v>0.41504629629629625</v>
      </c>
      <c r="L387" s="2">
        <v>1806</v>
      </c>
      <c r="M387" s="12">
        <f>Causas[[#This Row],[parada_duracion (SEG)]]/60</f>
        <v>30.1</v>
      </c>
      <c r="N387" s="30"/>
      <c r="O387" s="30">
        <f>Causas[[#This Row],[min]]-Causas[[#This Row],[min reales]]</f>
        <v>30.1</v>
      </c>
      <c r="P387" s="2" t="s">
        <v>326</v>
      </c>
      <c r="Q387" s="2" t="s">
        <v>806</v>
      </c>
      <c r="R387" s="2"/>
    </row>
    <row r="388" spans="1:18" x14ac:dyDescent="0.25">
      <c r="A388" s="2">
        <v>30216</v>
      </c>
      <c r="B388" s="2" t="s">
        <v>20</v>
      </c>
      <c r="C388" s="30" t="s">
        <v>254</v>
      </c>
      <c r="D388" s="2" t="s">
        <v>39</v>
      </c>
      <c r="E388" s="29">
        <v>43405</v>
      </c>
      <c r="F388" s="30" t="s">
        <v>255</v>
      </c>
      <c r="G388" s="2" t="s">
        <v>19</v>
      </c>
      <c r="H388" s="4">
        <v>44050</v>
      </c>
      <c r="I388" s="36">
        <v>0.41230324074074076</v>
      </c>
      <c r="J388" s="4">
        <v>44050</v>
      </c>
      <c r="K388" s="36">
        <v>0.43356481481481479</v>
      </c>
      <c r="L388" s="2">
        <v>1837</v>
      </c>
      <c r="M388" s="12">
        <f>Causas[[#This Row],[parada_duracion (SEG)]]/60</f>
        <v>30.616666666666667</v>
      </c>
      <c r="N388" s="30"/>
      <c r="O388" s="30">
        <f>Causas[[#This Row],[min]]-Causas[[#This Row],[min reales]]</f>
        <v>30.616666666666667</v>
      </c>
      <c r="P388" s="2" t="s">
        <v>324</v>
      </c>
      <c r="Q388" s="2" t="s">
        <v>807</v>
      </c>
      <c r="R388" s="2"/>
    </row>
    <row r="389" spans="1:18" x14ac:dyDescent="0.25">
      <c r="A389" s="2">
        <v>30222</v>
      </c>
      <c r="B389" s="2" t="s">
        <v>321</v>
      </c>
      <c r="C389" s="30" t="s">
        <v>254</v>
      </c>
      <c r="D389" s="2" t="s">
        <v>34</v>
      </c>
      <c r="E389" s="29">
        <v>43900</v>
      </c>
      <c r="F389" s="30" t="s">
        <v>276</v>
      </c>
      <c r="G389" s="2" t="s">
        <v>19</v>
      </c>
      <c r="H389" s="4">
        <v>44050</v>
      </c>
      <c r="I389" s="36">
        <v>0.42188657407407404</v>
      </c>
      <c r="J389" s="4">
        <v>44050</v>
      </c>
      <c r="K389" s="36">
        <v>0.43743055555555554</v>
      </c>
      <c r="L389" s="2">
        <v>1343</v>
      </c>
      <c r="M389" s="12">
        <f>Causas[[#This Row],[parada_duracion (SEG)]]/60</f>
        <v>22.383333333333333</v>
      </c>
      <c r="N389" s="30"/>
      <c r="O389" s="30">
        <f>Causas[[#This Row],[min]]-Causas[[#This Row],[min reales]]</f>
        <v>22.383333333333333</v>
      </c>
      <c r="P389" s="2" t="s">
        <v>322</v>
      </c>
      <c r="Q389" s="2" t="s">
        <v>806</v>
      </c>
      <c r="R389" s="2"/>
    </row>
    <row r="390" spans="1:18" x14ac:dyDescent="0.25">
      <c r="A390" s="2">
        <v>30225</v>
      </c>
      <c r="B390" s="2" t="s">
        <v>20</v>
      </c>
      <c r="C390" s="30" t="s">
        <v>254</v>
      </c>
      <c r="D390" s="2" t="s">
        <v>39</v>
      </c>
      <c r="E390" s="29">
        <v>43405</v>
      </c>
      <c r="F390" s="30" t="s">
        <v>255</v>
      </c>
      <c r="G390" s="2" t="s">
        <v>9</v>
      </c>
      <c r="H390" s="4">
        <v>44050</v>
      </c>
      <c r="I390" s="36">
        <v>0.43684027777777779</v>
      </c>
      <c r="J390" s="4">
        <v>44050</v>
      </c>
      <c r="K390" s="36">
        <v>0.44814814814814818</v>
      </c>
      <c r="L390" s="2">
        <v>977</v>
      </c>
      <c r="M390" s="12">
        <f>Causas[[#This Row],[parada_duracion (SEG)]]/60</f>
        <v>16.283333333333335</v>
      </c>
      <c r="N390" s="30"/>
      <c r="O390" s="30">
        <f>Causas[[#This Row],[min]]-Causas[[#This Row],[min reales]]</f>
        <v>16.283333333333335</v>
      </c>
      <c r="P390" s="2" t="s">
        <v>324</v>
      </c>
      <c r="Q390" s="2" t="s">
        <v>806</v>
      </c>
      <c r="R390" s="2"/>
    </row>
    <row r="391" spans="1:18" x14ac:dyDescent="0.25">
      <c r="A391" s="2">
        <v>30230</v>
      </c>
      <c r="B391" s="2" t="s">
        <v>321</v>
      </c>
      <c r="C391" s="30" t="s">
        <v>254</v>
      </c>
      <c r="D391" s="2" t="s">
        <v>34</v>
      </c>
      <c r="E391" s="29">
        <v>43900</v>
      </c>
      <c r="F391" s="30" t="s">
        <v>276</v>
      </c>
      <c r="G391" s="2" t="s">
        <v>19</v>
      </c>
      <c r="H391" s="4">
        <v>44050</v>
      </c>
      <c r="I391" s="36">
        <v>0.44988425925925929</v>
      </c>
      <c r="L391" s="2">
        <v>6554</v>
      </c>
      <c r="M391" s="12">
        <f>Causas[[#This Row],[parada_duracion (SEG)]]/60</f>
        <v>109.23333333333333</v>
      </c>
      <c r="N391" s="30"/>
      <c r="O391" s="30">
        <f>Causas[[#This Row],[min]]-Causas[[#This Row],[min reales]]</f>
        <v>109.23333333333333</v>
      </c>
      <c r="P391" s="2" t="s">
        <v>322</v>
      </c>
      <c r="Q391" s="2" t="s">
        <v>806</v>
      </c>
      <c r="R391" s="2"/>
    </row>
    <row r="392" spans="1:18" x14ac:dyDescent="0.25">
      <c r="A392" s="2">
        <v>30239</v>
      </c>
      <c r="B392" s="2" t="s">
        <v>289</v>
      </c>
      <c r="C392" s="30" t="s">
        <v>254</v>
      </c>
      <c r="D392" s="2" t="s">
        <v>25</v>
      </c>
      <c r="E392" s="29">
        <v>43405</v>
      </c>
      <c r="F392" s="30" t="s">
        <v>255</v>
      </c>
      <c r="G392" s="2" t="s">
        <v>19</v>
      </c>
      <c r="H392" s="4">
        <v>44050</v>
      </c>
      <c r="I392" s="36">
        <v>0.50317129629629631</v>
      </c>
      <c r="J392" s="4">
        <v>44050</v>
      </c>
      <c r="K392" s="36">
        <v>0.5166087962962963</v>
      </c>
      <c r="L392" s="2">
        <v>1161</v>
      </c>
      <c r="M392" s="12">
        <f>Causas[[#This Row],[parada_duracion (SEG)]]/60</f>
        <v>19.350000000000001</v>
      </c>
      <c r="N392" s="30"/>
      <c r="O392" s="30">
        <f>Causas[[#This Row],[min]]-Causas[[#This Row],[min reales]]</f>
        <v>19.350000000000001</v>
      </c>
      <c r="P392" s="2" t="s">
        <v>323</v>
      </c>
      <c r="Q392" s="2" t="s">
        <v>806</v>
      </c>
      <c r="R392" s="2"/>
    </row>
    <row r="393" spans="1:18" x14ac:dyDescent="0.25">
      <c r="A393" s="2">
        <v>30254</v>
      </c>
      <c r="B393" s="2" t="s">
        <v>30</v>
      </c>
      <c r="C393" s="30" t="s">
        <v>254</v>
      </c>
      <c r="D393" s="2" t="s">
        <v>34</v>
      </c>
      <c r="E393" s="29">
        <v>43405</v>
      </c>
      <c r="F393" s="30" t="s">
        <v>255</v>
      </c>
      <c r="G393" s="2" t="s">
        <v>19</v>
      </c>
      <c r="H393" s="4">
        <v>44050</v>
      </c>
      <c r="I393" s="36">
        <v>0.60162037037037031</v>
      </c>
      <c r="J393" s="4">
        <v>44050</v>
      </c>
      <c r="K393" s="36">
        <v>0.61519675925925921</v>
      </c>
      <c r="L393" s="2">
        <v>1173</v>
      </c>
      <c r="M393" s="12">
        <v>19.55</v>
      </c>
      <c r="N393" s="30"/>
      <c r="O393" s="30">
        <f>Causas[[#This Row],[min]]-Causas[[#This Row],[min reales]]</f>
        <v>19.55</v>
      </c>
      <c r="P393" s="2" t="s">
        <v>327</v>
      </c>
      <c r="Q393" s="2" t="s">
        <v>807</v>
      </c>
      <c r="R393" s="2"/>
    </row>
    <row r="394" spans="1:18" x14ac:dyDescent="0.25">
      <c r="A394" s="2">
        <v>30263</v>
      </c>
      <c r="B394" s="2" t="s">
        <v>20</v>
      </c>
      <c r="C394" s="30" t="s">
        <v>254</v>
      </c>
      <c r="D394" s="2" t="s">
        <v>35</v>
      </c>
      <c r="E394" s="29">
        <v>43405</v>
      </c>
      <c r="F394" s="30" t="s">
        <v>255</v>
      </c>
      <c r="G394" s="2" t="s">
        <v>19</v>
      </c>
      <c r="H394" s="4">
        <v>44050</v>
      </c>
      <c r="I394" s="36">
        <v>0.62351851851851847</v>
      </c>
      <c r="J394" s="4">
        <v>44050</v>
      </c>
      <c r="K394" s="36">
        <v>0.72883101851851861</v>
      </c>
      <c r="L394" s="2">
        <v>9099</v>
      </c>
      <c r="M394" s="12">
        <v>151.65</v>
      </c>
      <c r="N394" s="30"/>
      <c r="O394" s="30">
        <f>Causas[[#This Row],[min]]-Causas[[#This Row],[min reales]]</f>
        <v>151.65</v>
      </c>
      <c r="P394" s="2" t="s">
        <v>328</v>
      </c>
      <c r="Q394" s="2" t="s">
        <v>807</v>
      </c>
      <c r="R394" s="2"/>
    </row>
    <row r="395" spans="1:18" x14ac:dyDescent="0.25">
      <c r="A395" s="2">
        <v>30286</v>
      </c>
      <c r="B395" s="2" t="s">
        <v>13</v>
      </c>
      <c r="C395" s="30" t="s">
        <v>254</v>
      </c>
      <c r="D395" s="2" t="s">
        <v>6</v>
      </c>
      <c r="E395" s="29">
        <v>43746</v>
      </c>
      <c r="F395" s="30" t="s">
        <v>276</v>
      </c>
      <c r="G395" s="2" t="s">
        <v>19</v>
      </c>
      <c r="H395" s="4">
        <v>44050</v>
      </c>
      <c r="I395" s="36">
        <v>0.71228009259259262</v>
      </c>
      <c r="J395" s="4">
        <v>44050</v>
      </c>
      <c r="K395" s="36">
        <v>0.74527777777777782</v>
      </c>
      <c r="L395" s="2">
        <v>2851</v>
      </c>
      <c r="M395" s="12">
        <v>47.516666700000002</v>
      </c>
      <c r="N395" s="30"/>
      <c r="O395" s="30">
        <f>Causas[[#This Row],[min]]-Causas[[#This Row],[min reales]]</f>
        <v>47.516666700000002</v>
      </c>
      <c r="P395" s="2" t="s">
        <v>329</v>
      </c>
      <c r="Q395" s="2" t="s">
        <v>806</v>
      </c>
      <c r="R395" s="2"/>
    </row>
    <row r="396" spans="1:18" x14ac:dyDescent="0.25">
      <c r="A396" s="2">
        <v>30306</v>
      </c>
      <c r="B396" s="2" t="s">
        <v>13</v>
      </c>
      <c r="C396" s="30" t="s">
        <v>254</v>
      </c>
      <c r="D396" s="2" t="s">
        <v>6</v>
      </c>
      <c r="E396" s="29">
        <v>43746</v>
      </c>
      <c r="F396" s="30" t="s">
        <v>276</v>
      </c>
      <c r="G396" s="2" t="s">
        <v>19</v>
      </c>
      <c r="H396" s="4">
        <v>44050</v>
      </c>
      <c r="I396" s="36">
        <v>0.75932870370370376</v>
      </c>
      <c r="J396" s="4">
        <v>44050</v>
      </c>
      <c r="K396" s="36">
        <v>0.77752314814814805</v>
      </c>
      <c r="L396" s="2">
        <v>1572</v>
      </c>
      <c r="M396" s="12">
        <v>26.2</v>
      </c>
      <c r="N396" s="30"/>
      <c r="O396" s="30">
        <f>Causas[[#This Row],[min]]-Causas[[#This Row],[min reales]]</f>
        <v>26.2</v>
      </c>
      <c r="P396" s="2" t="s">
        <v>330</v>
      </c>
      <c r="Q396" s="2" t="s">
        <v>807</v>
      </c>
      <c r="R396" s="2"/>
    </row>
    <row r="397" spans="1:18" x14ac:dyDescent="0.25">
      <c r="A397" s="2">
        <v>30312</v>
      </c>
      <c r="B397" s="2" t="s">
        <v>30</v>
      </c>
      <c r="C397" s="30" t="s">
        <v>254</v>
      </c>
      <c r="D397" s="2" t="s">
        <v>35</v>
      </c>
      <c r="E397" s="29">
        <v>43405</v>
      </c>
      <c r="F397" s="30" t="s">
        <v>255</v>
      </c>
      <c r="G397" s="2" t="s">
        <v>19</v>
      </c>
      <c r="H397" s="4">
        <v>44050</v>
      </c>
      <c r="I397" s="36">
        <v>0.78622685185185182</v>
      </c>
      <c r="J397" s="4">
        <v>44050</v>
      </c>
      <c r="K397" s="36">
        <v>0.79396990740740747</v>
      </c>
      <c r="L397" s="2">
        <v>669</v>
      </c>
      <c r="M397" s="12">
        <v>11.15</v>
      </c>
      <c r="N397" s="30"/>
      <c r="O397" s="30">
        <f>Causas[[#This Row],[min]]-Causas[[#This Row],[min reales]]</f>
        <v>11.15</v>
      </c>
      <c r="P397" s="2" t="s">
        <v>331</v>
      </c>
      <c r="Q397" s="2" t="s">
        <v>807</v>
      </c>
      <c r="R397" s="2"/>
    </row>
    <row r="398" spans="1:18" x14ac:dyDescent="0.25">
      <c r="A398" s="2">
        <v>30315</v>
      </c>
      <c r="B398" s="2" t="s">
        <v>20</v>
      </c>
      <c r="C398" s="30" t="s">
        <v>254</v>
      </c>
      <c r="D398" s="2" t="s">
        <v>14</v>
      </c>
      <c r="E398" s="29">
        <v>43405</v>
      </c>
      <c r="F398" s="30" t="s">
        <v>255</v>
      </c>
      <c r="G398" s="2" t="s">
        <v>19</v>
      </c>
      <c r="H398" s="4">
        <v>44050</v>
      </c>
      <c r="I398" s="36">
        <v>0.79501157407407408</v>
      </c>
      <c r="J398" s="4">
        <v>44050</v>
      </c>
      <c r="K398" s="36">
        <v>0.8137847222222222</v>
      </c>
      <c r="L398" s="2">
        <v>1622</v>
      </c>
      <c r="M398" s="12">
        <v>27.033333299999999</v>
      </c>
      <c r="N398" s="30"/>
      <c r="O398" s="30">
        <f>Causas[[#This Row],[min]]-Causas[[#This Row],[min reales]]</f>
        <v>27.033333299999999</v>
      </c>
      <c r="P398" s="2" t="s">
        <v>332</v>
      </c>
      <c r="Q398" s="2" t="s">
        <v>806</v>
      </c>
      <c r="R398" s="2"/>
    </row>
    <row r="399" spans="1:18" x14ac:dyDescent="0.25">
      <c r="A399" s="2">
        <v>30312</v>
      </c>
      <c r="B399" s="2" t="s">
        <v>30</v>
      </c>
      <c r="C399" s="30" t="s">
        <v>254</v>
      </c>
      <c r="D399" s="2" t="s">
        <v>35</v>
      </c>
      <c r="E399" s="29">
        <v>43405</v>
      </c>
      <c r="F399" s="30" t="s">
        <v>255</v>
      </c>
      <c r="G399" s="2" t="s">
        <v>19</v>
      </c>
      <c r="H399" s="4">
        <v>44050</v>
      </c>
      <c r="I399" s="36">
        <v>0.83120370370370367</v>
      </c>
      <c r="J399" s="4">
        <v>44050</v>
      </c>
      <c r="M399" s="12">
        <f>Causas[[#This Row],[parada_duracion (SEG)]]/60</f>
        <v>0</v>
      </c>
      <c r="N399" s="30"/>
      <c r="O399" s="30">
        <f>Causas[[#This Row],[min]]-Causas[[#This Row],[min reales]]</f>
        <v>0</v>
      </c>
      <c r="P399" s="2" t="s">
        <v>333</v>
      </c>
      <c r="Q399" s="2" t="s">
        <v>807</v>
      </c>
      <c r="R399" s="2"/>
    </row>
    <row r="400" spans="1:18" x14ac:dyDescent="0.25">
      <c r="A400" s="2">
        <v>30462</v>
      </c>
      <c r="B400" s="2" t="s">
        <v>20</v>
      </c>
      <c r="C400" s="30" t="s">
        <v>254</v>
      </c>
      <c r="D400" s="2" t="s">
        <v>39</v>
      </c>
      <c r="E400" s="29">
        <v>43405</v>
      </c>
      <c r="F400" s="30" t="s">
        <v>255</v>
      </c>
      <c r="G400" s="2" t="s">
        <v>9</v>
      </c>
      <c r="H400" s="4">
        <v>44053</v>
      </c>
      <c r="I400" s="36">
        <v>0.30924768518518519</v>
      </c>
      <c r="J400" s="4">
        <v>44053</v>
      </c>
      <c r="K400" s="36">
        <v>0.31703703703703706</v>
      </c>
      <c r="L400" s="2">
        <v>673</v>
      </c>
      <c r="M400" s="12">
        <f>Causas[[#This Row],[parada_duracion (SEG)]]/60</f>
        <v>11.216666666666667</v>
      </c>
      <c r="N400" s="30"/>
      <c r="O400" s="30">
        <f>Causas[[#This Row],[min]]-Causas[[#This Row],[min reales]]</f>
        <v>11.216666666666667</v>
      </c>
      <c r="P400" s="2" t="s">
        <v>334</v>
      </c>
      <c r="Q400" s="2" t="s">
        <v>807</v>
      </c>
      <c r="R400" s="2"/>
    </row>
    <row r="401" spans="1:18" x14ac:dyDescent="0.25">
      <c r="A401" s="2">
        <v>30466</v>
      </c>
      <c r="B401" s="2" t="s">
        <v>20</v>
      </c>
      <c r="C401" s="30" t="s">
        <v>254</v>
      </c>
      <c r="D401" s="2" t="s">
        <v>15</v>
      </c>
      <c r="E401" s="29">
        <v>43405</v>
      </c>
      <c r="F401" s="30" t="s">
        <v>255</v>
      </c>
      <c r="G401" s="2" t="s">
        <v>19</v>
      </c>
      <c r="H401" s="4">
        <v>44053</v>
      </c>
      <c r="I401" s="36">
        <v>0.32502314814814814</v>
      </c>
      <c r="J401" s="4">
        <v>44053</v>
      </c>
      <c r="K401" s="36">
        <v>0.34021990740740743</v>
      </c>
      <c r="L401" s="2">
        <v>1313</v>
      </c>
      <c r="M401" s="12">
        <f>Causas[[#This Row],[parada_duracion (SEG)]]/60</f>
        <v>21.883333333333333</v>
      </c>
      <c r="N401" s="30"/>
      <c r="O401" s="30">
        <f>Causas[[#This Row],[min]]-Causas[[#This Row],[min reales]]</f>
        <v>21.883333333333333</v>
      </c>
      <c r="P401" s="2" t="s">
        <v>335</v>
      </c>
      <c r="Q401" s="2" t="s">
        <v>806</v>
      </c>
      <c r="R401" s="2"/>
    </row>
    <row r="402" spans="1:18" x14ac:dyDescent="0.25">
      <c r="A402" s="2">
        <v>30471</v>
      </c>
      <c r="B402" s="2" t="s">
        <v>5</v>
      </c>
      <c r="C402" s="30" t="s">
        <v>254</v>
      </c>
      <c r="D402" s="2" t="s">
        <v>4</v>
      </c>
      <c r="E402" s="29">
        <v>43405</v>
      </c>
      <c r="F402" s="30" t="s">
        <v>255</v>
      </c>
      <c r="G402" s="2" t="s">
        <v>9</v>
      </c>
      <c r="H402" s="4">
        <v>44053</v>
      </c>
      <c r="I402" s="36">
        <v>0.34062500000000001</v>
      </c>
      <c r="J402" s="4">
        <v>44053</v>
      </c>
      <c r="K402" s="36">
        <v>0.38538194444444446</v>
      </c>
      <c r="L402" s="2">
        <v>3867</v>
      </c>
      <c r="M402" s="12">
        <f>Causas[[#This Row],[parada_duracion (SEG)]]/60</f>
        <v>64.45</v>
      </c>
      <c r="N402" s="30"/>
      <c r="O402" s="30">
        <f>Causas[[#This Row],[min]]-Causas[[#This Row],[min reales]]</f>
        <v>64.45</v>
      </c>
      <c r="P402" s="2" t="s">
        <v>337</v>
      </c>
      <c r="Q402" s="2" t="s">
        <v>908</v>
      </c>
      <c r="R402" s="2"/>
    </row>
    <row r="403" spans="1:18" x14ac:dyDescent="0.25">
      <c r="A403" s="2">
        <v>30489</v>
      </c>
      <c r="B403" s="2" t="s">
        <v>30</v>
      </c>
      <c r="C403" s="30" t="s">
        <v>254</v>
      </c>
      <c r="D403" s="2" t="s">
        <v>10</v>
      </c>
      <c r="E403" s="29">
        <v>43882</v>
      </c>
      <c r="F403" s="30" t="s">
        <v>276</v>
      </c>
      <c r="G403" s="2" t="s">
        <v>19</v>
      </c>
      <c r="H403" s="4">
        <v>44053</v>
      </c>
      <c r="I403" s="36">
        <v>0.41512731481481485</v>
      </c>
      <c r="J403" s="4">
        <v>44053</v>
      </c>
      <c r="K403" s="36">
        <v>0.43881944444444443</v>
      </c>
      <c r="L403" s="2">
        <v>2047</v>
      </c>
      <c r="M403" s="12">
        <f>Causas[[#This Row],[parada_duracion (SEG)]]/60</f>
        <v>34.116666666666667</v>
      </c>
      <c r="N403" s="30"/>
      <c r="O403" s="30">
        <f>Causas[[#This Row],[min]]-Causas[[#This Row],[min reales]]</f>
        <v>34.116666666666667</v>
      </c>
      <c r="P403" s="2" t="s">
        <v>338</v>
      </c>
      <c r="Q403" s="2" t="s">
        <v>807</v>
      </c>
      <c r="R403" s="2"/>
    </row>
    <row r="404" spans="1:18" x14ac:dyDescent="0.25">
      <c r="A404" s="2">
        <v>30493</v>
      </c>
      <c r="B404" s="2" t="s">
        <v>20</v>
      </c>
      <c r="C404" s="30" t="s">
        <v>254</v>
      </c>
      <c r="D404" s="2" t="s">
        <v>18</v>
      </c>
      <c r="E404" s="29">
        <v>43405</v>
      </c>
      <c r="F404" s="30" t="s">
        <v>255</v>
      </c>
      <c r="G404" s="2" t="s">
        <v>19</v>
      </c>
      <c r="H404" s="4">
        <v>44053</v>
      </c>
      <c r="I404" s="36">
        <v>0.42561342592592594</v>
      </c>
      <c r="J404" s="4">
        <v>44053</v>
      </c>
      <c r="K404" s="36">
        <v>0.52127314814814818</v>
      </c>
      <c r="L404" s="2">
        <v>8265</v>
      </c>
      <c r="M404" s="12">
        <f>Causas[[#This Row],[parada_duracion (SEG)]]/60</f>
        <v>137.75</v>
      </c>
      <c r="N404" s="30"/>
      <c r="O404" s="30">
        <f>Causas[[#This Row],[min]]-Causas[[#This Row],[min reales]]</f>
        <v>137.75</v>
      </c>
      <c r="P404" s="2" t="s">
        <v>336</v>
      </c>
      <c r="Q404" s="2" t="s">
        <v>806</v>
      </c>
      <c r="R404" s="2"/>
    </row>
    <row r="405" spans="1:18" x14ac:dyDescent="0.25">
      <c r="A405" s="2">
        <v>30495</v>
      </c>
      <c r="B405" s="2" t="s">
        <v>31</v>
      </c>
      <c r="C405" s="30" t="s">
        <v>254</v>
      </c>
      <c r="D405" s="2" t="s">
        <v>4</v>
      </c>
      <c r="E405" s="29">
        <v>43405</v>
      </c>
      <c r="F405" s="30" t="s">
        <v>255</v>
      </c>
      <c r="G405" s="2" t="s">
        <v>9</v>
      </c>
      <c r="H405" s="4">
        <v>44053</v>
      </c>
      <c r="I405" s="36">
        <v>0.42865740740740743</v>
      </c>
      <c r="J405" s="4">
        <v>44053</v>
      </c>
      <c r="K405" s="36">
        <v>0.4523726851851852</v>
      </c>
      <c r="L405" s="2">
        <v>2049</v>
      </c>
      <c r="M405" s="12">
        <f>Causas[[#This Row],[parada_duracion (SEG)]]/60</f>
        <v>34.15</v>
      </c>
      <c r="N405" s="30"/>
      <c r="O405" s="30">
        <f>Causas[[#This Row],[min]]-Causas[[#This Row],[min reales]]</f>
        <v>34.15</v>
      </c>
      <c r="P405" s="2" t="s">
        <v>339</v>
      </c>
      <c r="Q405" s="2" t="s">
        <v>807</v>
      </c>
      <c r="R405" s="2"/>
    </row>
    <row r="406" spans="1:18" x14ac:dyDescent="0.25">
      <c r="A406" s="2">
        <v>30536</v>
      </c>
      <c r="B406" s="2" t="s">
        <v>20</v>
      </c>
      <c r="C406" s="30" t="s">
        <v>254</v>
      </c>
      <c r="D406" s="2" t="s">
        <v>32</v>
      </c>
      <c r="E406" s="29">
        <v>43405</v>
      </c>
      <c r="F406" s="30" t="s">
        <v>255</v>
      </c>
      <c r="G406" s="2" t="s">
        <v>9</v>
      </c>
      <c r="H406" s="4">
        <v>44053</v>
      </c>
      <c r="I406" s="36">
        <v>0.53938657407407409</v>
      </c>
      <c r="J406" s="4">
        <v>44053</v>
      </c>
      <c r="K406" s="36">
        <v>0.56311342592592595</v>
      </c>
      <c r="L406" s="2">
        <v>2050</v>
      </c>
      <c r="M406" s="12">
        <f>Causas[[#This Row],[parada_duracion (SEG)]]/60</f>
        <v>34.166666666666664</v>
      </c>
      <c r="N406" s="30"/>
      <c r="O406" s="30">
        <f>Causas[[#This Row],[min]]-Causas[[#This Row],[min reales]]</f>
        <v>34.166666666666664</v>
      </c>
      <c r="P406" s="2" t="s">
        <v>340</v>
      </c>
      <c r="Q406" s="2" t="s">
        <v>807</v>
      </c>
      <c r="R406" s="2"/>
    </row>
    <row r="407" spans="1:18" ht="30" x14ac:dyDescent="0.25">
      <c r="A407" s="2">
        <v>30554</v>
      </c>
      <c r="B407" s="2" t="s">
        <v>31</v>
      </c>
      <c r="C407" s="30" t="s">
        <v>254</v>
      </c>
      <c r="D407" s="2" t="s">
        <v>4</v>
      </c>
      <c r="E407" s="29">
        <v>43405</v>
      </c>
      <c r="F407" s="30" t="s">
        <v>255</v>
      </c>
      <c r="G407" s="2" t="s">
        <v>9</v>
      </c>
      <c r="H407" s="4">
        <v>44053</v>
      </c>
      <c r="I407" s="36">
        <v>0.6425925925925926</v>
      </c>
      <c r="J407" s="4">
        <v>44053</v>
      </c>
      <c r="K407" s="36">
        <v>0.7208796296296297</v>
      </c>
      <c r="L407" s="2">
        <v>6764</v>
      </c>
      <c r="M407" s="12">
        <f>Causas[[#This Row],[parada_duracion (SEG)]]/60</f>
        <v>112.73333333333333</v>
      </c>
      <c r="N407" s="30"/>
      <c r="O407" s="30">
        <f>Causas[[#This Row],[min]]-Causas[[#This Row],[min reales]]</f>
        <v>112.73333333333333</v>
      </c>
      <c r="P407" s="2" t="s">
        <v>341</v>
      </c>
      <c r="Q407" s="2" t="s">
        <v>908</v>
      </c>
      <c r="R407" s="2"/>
    </row>
    <row r="408" spans="1:18" x14ac:dyDescent="0.25">
      <c r="A408" s="2">
        <v>30563</v>
      </c>
      <c r="B408" s="2" t="s">
        <v>22</v>
      </c>
      <c r="C408" s="30" t="s">
        <v>254</v>
      </c>
      <c r="D408" s="2" t="s">
        <v>18</v>
      </c>
      <c r="E408" s="29">
        <v>43405</v>
      </c>
      <c r="F408" s="30" t="s">
        <v>255</v>
      </c>
      <c r="G408" s="2" t="s">
        <v>19</v>
      </c>
      <c r="H408" s="4">
        <v>44053</v>
      </c>
      <c r="I408" s="36">
        <v>0.66667824074074078</v>
      </c>
      <c r="J408" s="4">
        <v>44053</v>
      </c>
      <c r="K408" s="36">
        <v>0.67947916666666675</v>
      </c>
      <c r="L408" s="2">
        <v>1106</v>
      </c>
      <c r="M408" s="12">
        <f>Causas[[#This Row],[parada_duracion (SEG)]]/60</f>
        <v>18.433333333333334</v>
      </c>
      <c r="N408" s="30"/>
      <c r="O408" s="30">
        <f>Causas[[#This Row],[min]]-Causas[[#This Row],[min reales]]</f>
        <v>18.433333333333334</v>
      </c>
      <c r="P408" s="2" t="s">
        <v>342</v>
      </c>
      <c r="Q408" s="2" t="s">
        <v>807</v>
      </c>
      <c r="R408" s="2"/>
    </row>
    <row r="409" spans="1:18" x14ac:dyDescent="0.25">
      <c r="A409" s="2">
        <v>30569</v>
      </c>
      <c r="B409" s="2" t="s">
        <v>5</v>
      </c>
      <c r="C409" s="30" t="s">
        <v>254</v>
      </c>
      <c r="D409" s="2" t="s">
        <v>28</v>
      </c>
      <c r="E409" s="29">
        <v>43405</v>
      </c>
      <c r="F409" s="30" t="s">
        <v>255</v>
      </c>
      <c r="G409" s="2" t="s">
        <v>9</v>
      </c>
      <c r="H409" s="4">
        <v>44053</v>
      </c>
      <c r="I409" s="36">
        <v>0.71430555555555564</v>
      </c>
      <c r="J409" s="4">
        <v>44053</v>
      </c>
      <c r="K409" s="36">
        <v>0.72733796296296294</v>
      </c>
      <c r="L409" s="2">
        <v>1126</v>
      </c>
      <c r="M409" s="12">
        <f>Causas[[#This Row],[parada_duracion (SEG)]]/60</f>
        <v>18.766666666666666</v>
      </c>
      <c r="N409" s="30"/>
      <c r="O409" s="30">
        <f>Causas[[#This Row],[min]]-Causas[[#This Row],[min reales]]</f>
        <v>18.766666666666666</v>
      </c>
      <c r="P409" s="2" t="s">
        <v>343</v>
      </c>
      <c r="Q409" s="2" t="s">
        <v>807</v>
      </c>
      <c r="R409" s="2"/>
    </row>
    <row r="410" spans="1:18" x14ac:dyDescent="0.25">
      <c r="A410" s="2">
        <v>30588</v>
      </c>
      <c r="B410" s="2" t="s">
        <v>20</v>
      </c>
      <c r="C410" s="30" t="s">
        <v>254</v>
      </c>
      <c r="D410" s="2" t="s">
        <v>4</v>
      </c>
      <c r="E410" s="29">
        <v>43405</v>
      </c>
      <c r="F410" s="30" t="s">
        <v>255</v>
      </c>
      <c r="G410" s="2" t="s">
        <v>9</v>
      </c>
      <c r="H410" s="4">
        <v>44053</v>
      </c>
      <c r="I410" s="36">
        <v>0.77759259259259261</v>
      </c>
      <c r="J410" s="4">
        <v>44053</v>
      </c>
      <c r="K410" s="36">
        <v>0.7909722222222223</v>
      </c>
      <c r="M410" s="12">
        <v>20</v>
      </c>
      <c r="N410" s="30"/>
      <c r="O410" s="30">
        <f>Causas[[#This Row],[min]]-Causas[[#This Row],[min reales]]</f>
        <v>20</v>
      </c>
      <c r="P410" s="2" t="s">
        <v>348</v>
      </c>
      <c r="Q410" s="2" t="s">
        <v>806</v>
      </c>
      <c r="R410" s="2"/>
    </row>
    <row r="411" spans="1:18" x14ac:dyDescent="0.25">
      <c r="A411" s="2">
        <v>30604</v>
      </c>
      <c r="B411" s="2" t="s">
        <v>20</v>
      </c>
      <c r="C411" s="30" t="s">
        <v>254</v>
      </c>
      <c r="D411" s="2" t="s">
        <v>10</v>
      </c>
      <c r="E411" s="29">
        <v>43405</v>
      </c>
      <c r="F411" s="30" t="s">
        <v>255</v>
      </c>
      <c r="G411" s="2" t="s">
        <v>19</v>
      </c>
      <c r="H411" s="4">
        <v>44053</v>
      </c>
      <c r="I411" s="36">
        <v>0.82125000000000004</v>
      </c>
      <c r="J411" s="4">
        <v>44053</v>
      </c>
      <c r="K411" s="36">
        <v>0.87354166666666666</v>
      </c>
      <c r="L411" s="2">
        <v>4518</v>
      </c>
      <c r="M411" s="12">
        <f>Causas[[#This Row],[parada_duracion (SEG)]]/60</f>
        <v>75.3</v>
      </c>
      <c r="N411" s="30"/>
      <c r="O411" s="30">
        <f>Causas[[#This Row],[min]]-Causas[[#This Row],[min reales]]</f>
        <v>75.3</v>
      </c>
      <c r="P411" s="2" t="s">
        <v>349</v>
      </c>
      <c r="Q411" s="2" t="s">
        <v>908</v>
      </c>
      <c r="R411" s="2"/>
    </row>
    <row r="412" spans="1:18" x14ac:dyDescent="0.25">
      <c r="A412" s="2">
        <v>30606</v>
      </c>
      <c r="B412" s="2" t="s">
        <v>5</v>
      </c>
      <c r="C412" s="30" t="s">
        <v>254</v>
      </c>
      <c r="D412" s="2" t="s">
        <v>32</v>
      </c>
      <c r="E412" s="29">
        <v>43405</v>
      </c>
      <c r="F412" s="30" t="s">
        <v>255</v>
      </c>
      <c r="G412" s="2" t="s">
        <v>19</v>
      </c>
      <c r="H412" s="4">
        <v>44053</v>
      </c>
      <c r="I412" s="36">
        <v>0.82535879629629638</v>
      </c>
      <c r="J412" s="4">
        <v>44053</v>
      </c>
      <c r="K412" s="36">
        <v>0.83229166666666676</v>
      </c>
      <c r="L412" s="2">
        <v>599</v>
      </c>
      <c r="M412" s="12">
        <f>Causas[[#This Row],[parada_duracion (SEG)]]/60</f>
        <v>9.9833333333333325</v>
      </c>
      <c r="N412" s="30"/>
      <c r="O412" s="30">
        <f>Causas[[#This Row],[min]]-Causas[[#This Row],[min reales]]</f>
        <v>9.9833333333333325</v>
      </c>
      <c r="P412" s="2" t="s">
        <v>344</v>
      </c>
      <c r="Q412" s="2" t="s">
        <v>807</v>
      </c>
      <c r="R412" s="2"/>
    </row>
    <row r="413" spans="1:18" x14ac:dyDescent="0.25">
      <c r="A413" s="2">
        <v>30608</v>
      </c>
      <c r="B413" s="2" t="s">
        <v>20</v>
      </c>
      <c r="C413" s="30" t="s">
        <v>254</v>
      </c>
      <c r="D413" s="2" t="s">
        <v>35</v>
      </c>
      <c r="E413" s="29">
        <v>43405</v>
      </c>
      <c r="F413" s="30" t="s">
        <v>255</v>
      </c>
      <c r="G413" s="2" t="s">
        <v>19</v>
      </c>
      <c r="H413" s="4">
        <v>44053</v>
      </c>
      <c r="I413" s="36">
        <v>0.83225694444444442</v>
      </c>
      <c r="J413" s="4">
        <v>44053</v>
      </c>
      <c r="K413" s="36">
        <v>0.84267361111111105</v>
      </c>
      <c r="L413" s="2">
        <v>900</v>
      </c>
      <c r="M413" s="12">
        <f>Causas[[#This Row],[parada_duracion (SEG)]]/60</f>
        <v>15</v>
      </c>
      <c r="N413" s="30"/>
      <c r="O413" s="30">
        <f>Causas[[#This Row],[min]]-Causas[[#This Row],[min reales]]</f>
        <v>15</v>
      </c>
      <c r="P413" s="2" t="s">
        <v>345</v>
      </c>
      <c r="Q413" s="2" t="s">
        <v>806</v>
      </c>
      <c r="R413" s="2"/>
    </row>
    <row r="414" spans="1:18" x14ac:dyDescent="0.25">
      <c r="A414" s="2">
        <v>30610</v>
      </c>
      <c r="B414" s="2" t="s">
        <v>20</v>
      </c>
      <c r="C414" s="30" t="s">
        <v>254</v>
      </c>
      <c r="D414" s="2" t="s">
        <v>15</v>
      </c>
      <c r="E414" s="29">
        <v>43405</v>
      </c>
      <c r="F414" s="30" t="s">
        <v>255</v>
      </c>
      <c r="G414" s="2" t="s">
        <v>19</v>
      </c>
      <c r="H414" s="4">
        <v>44053</v>
      </c>
      <c r="I414" s="36">
        <v>0.83648148148148149</v>
      </c>
      <c r="J414" s="4">
        <v>44053</v>
      </c>
      <c r="K414" s="36">
        <v>0.84670138888888891</v>
      </c>
      <c r="L414" s="2">
        <v>883</v>
      </c>
      <c r="M414" s="12">
        <f>Causas[[#This Row],[parada_duracion (SEG)]]/60</f>
        <v>14.716666666666667</v>
      </c>
      <c r="N414" s="30"/>
      <c r="O414" s="30">
        <f>Causas[[#This Row],[min]]-Causas[[#This Row],[min reales]]</f>
        <v>14.716666666666667</v>
      </c>
      <c r="P414" s="2" t="s">
        <v>346</v>
      </c>
      <c r="Q414" s="2" t="s">
        <v>806</v>
      </c>
      <c r="R414" s="2"/>
    </row>
    <row r="415" spans="1:18" x14ac:dyDescent="0.25">
      <c r="A415" s="2">
        <v>30615</v>
      </c>
      <c r="B415" s="2" t="s">
        <v>13</v>
      </c>
      <c r="C415" s="30" t="s">
        <v>254</v>
      </c>
      <c r="D415" s="2" t="s">
        <v>12</v>
      </c>
      <c r="E415" s="29">
        <v>43405</v>
      </c>
      <c r="F415" s="30" t="s">
        <v>255</v>
      </c>
      <c r="G415" s="2" t="s">
        <v>19</v>
      </c>
      <c r="H415" s="4">
        <v>44053</v>
      </c>
      <c r="I415" s="36">
        <v>0.8684722222222222</v>
      </c>
      <c r="J415" s="4">
        <v>44053</v>
      </c>
      <c r="K415" s="36">
        <v>0.88429398148148142</v>
      </c>
      <c r="L415" s="2">
        <v>1367</v>
      </c>
      <c r="M415" s="12">
        <f>Causas[[#This Row],[parada_duracion (SEG)]]/60</f>
        <v>22.783333333333335</v>
      </c>
      <c r="N415" s="30"/>
      <c r="O415" s="30">
        <f>Causas[[#This Row],[min]]-Causas[[#This Row],[min reales]]</f>
        <v>22.783333333333335</v>
      </c>
      <c r="P415" s="2" t="s">
        <v>347</v>
      </c>
      <c r="Q415" s="2" t="s">
        <v>807</v>
      </c>
      <c r="R415" s="2"/>
    </row>
    <row r="416" spans="1:18" ht="30" x14ac:dyDescent="0.25">
      <c r="A416" s="2">
        <v>30627</v>
      </c>
      <c r="B416" s="2" t="s">
        <v>3</v>
      </c>
      <c r="C416" s="30" t="s">
        <v>254</v>
      </c>
      <c r="D416" s="2" t="s">
        <v>4</v>
      </c>
      <c r="E416" s="29">
        <v>44012</v>
      </c>
      <c r="F416" s="30" t="s">
        <v>276</v>
      </c>
      <c r="G416" s="2" t="s">
        <v>19</v>
      </c>
      <c r="H416" s="4">
        <v>44054</v>
      </c>
      <c r="I416" s="36">
        <v>0.15116898148148147</v>
      </c>
      <c r="J416" s="4">
        <v>44054</v>
      </c>
      <c r="K416" s="36">
        <v>0.18996527777777775</v>
      </c>
      <c r="L416" s="2">
        <v>3352</v>
      </c>
      <c r="M416" s="12">
        <f>Causas[[#This Row],[parada_duracion (SEG)]]/60</f>
        <v>55.866666666666667</v>
      </c>
      <c r="N416" s="30"/>
      <c r="O416" s="30">
        <f>Causas[[#This Row],[min]]-Causas[[#This Row],[min reales]]</f>
        <v>55.866666666666667</v>
      </c>
      <c r="P416" s="2" t="s">
        <v>350</v>
      </c>
      <c r="Q416" s="2" t="s">
        <v>807</v>
      </c>
      <c r="R416" s="2"/>
    </row>
    <row r="417" spans="1:18" ht="30" x14ac:dyDescent="0.25">
      <c r="A417" s="2">
        <v>30649</v>
      </c>
      <c r="B417" s="2" t="s">
        <v>16</v>
      </c>
      <c r="C417" s="30" t="s">
        <v>254</v>
      </c>
      <c r="D417" s="2" t="s">
        <v>4</v>
      </c>
      <c r="E417" s="29">
        <v>43746</v>
      </c>
      <c r="F417" s="30" t="s">
        <v>276</v>
      </c>
      <c r="G417" s="2" t="s">
        <v>19</v>
      </c>
      <c r="H417" s="4">
        <v>44054</v>
      </c>
      <c r="I417" s="36">
        <v>0.30899305555555556</v>
      </c>
      <c r="J417" s="4">
        <v>44054</v>
      </c>
      <c r="K417" s="36">
        <v>0.33118055555555553</v>
      </c>
      <c r="L417" s="2">
        <v>1917</v>
      </c>
      <c r="M417" s="12">
        <f>Causas[[#This Row],[parada_duracion (SEG)]]/60</f>
        <v>31.95</v>
      </c>
      <c r="N417" s="30"/>
      <c r="O417" s="30">
        <f>Causas[[#This Row],[min]]-Causas[[#This Row],[min reales]]</f>
        <v>31.95</v>
      </c>
      <c r="P417" s="2" t="s">
        <v>350</v>
      </c>
      <c r="Q417" s="2" t="s">
        <v>807</v>
      </c>
      <c r="R417" s="2"/>
    </row>
    <row r="418" spans="1:18" x14ac:dyDescent="0.25">
      <c r="A418" s="2">
        <v>30671</v>
      </c>
      <c r="B418" s="2" t="s">
        <v>16</v>
      </c>
      <c r="C418" s="30" t="s">
        <v>254</v>
      </c>
      <c r="D418" s="2" t="s">
        <v>4</v>
      </c>
      <c r="E418" s="29">
        <v>43746</v>
      </c>
      <c r="F418" s="30" t="s">
        <v>276</v>
      </c>
      <c r="G418" s="2" t="s">
        <v>9</v>
      </c>
      <c r="H418" s="4">
        <v>44054</v>
      </c>
      <c r="I418" s="36">
        <v>0.38840277777777782</v>
      </c>
      <c r="J418" s="4">
        <v>44054</v>
      </c>
      <c r="K418" s="36">
        <v>0.42843750000000003</v>
      </c>
      <c r="L418" s="2">
        <v>3459</v>
      </c>
      <c r="M418" s="12">
        <f>Causas[[#This Row],[parada_duracion (SEG)]]/60</f>
        <v>57.65</v>
      </c>
      <c r="N418" s="30"/>
      <c r="O418" s="30">
        <f>Causas[[#This Row],[min]]-Causas[[#This Row],[min reales]]</f>
        <v>57.65</v>
      </c>
      <c r="P418" s="2" t="s">
        <v>355</v>
      </c>
      <c r="Q418" s="2" t="s">
        <v>806</v>
      </c>
      <c r="R418" s="2"/>
    </row>
    <row r="419" spans="1:18" x14ac:dyDescent="0.25">
      <c r="A419" s="2">
        <v>30695</v>
      </c>
      <c r="B419" s="2" t="s">
        <v>5</v>
      </c>
      <c r="C419" s="30" t="s">
        <v>254</v>
      </c>
      <c r="D419" s="2" t="s">
        <v>39</v>
      </c>
      <c r="E419" s="29">
        <v>43405</v>
      </c>
      <c r="F419" s="30" t="s">
        <v>255</v>
      </c>
      <c r="G419" s="2" t="s">
        <v>19</v>
      </c>
      <c r="H419" s="4">
        <v>44054</v>
      </c>
      <c r="I419" s="36">
        <v>0.44453703703703701</v>
      </c>
      <c r="J419" s="4">
        <v>44054</v>
      </c>
      <c r="K419" s="36">
        <v>0.50991898148148151</v>
      </c>
      <c r="L419" s="2">
        <v>5649</v>
      </c>
      <c r="M419" s="12">
        <f>Causas[[#This Row],[parada_duracion (SEG)]]/60</f>
        <v>94.15</v>
      </c>
      <c r="N419" s="30"/>
      <c r="O419" s="30">
        <f>Causas[[#This Row],[min]]-Causas[[#This Row],[min reales]]</f>
        <v>94.15</v>
      </c>
      <c r="P419" s="2" t="s">
        <v>351</v>
      </c>
      <c r="Q419" s="2" t="s">
        <v>806</v>
      </c>
      <c r="R419" s="2"/>
    </row>
    <row r="420" spans="1:18" ht="30" x14ac:dyDescent="0.25">
      <c r="A420" s="2">
        <v>30697</v>
      </c>
      <c r="B420" s="2" t="s">
        <v>20</v>
      </c>
      <c r="C420" s="30" t="s">
        <v>254</v>
      </c>
      <c r="D420" s="2" t="s">
        <v>18</v>
      </c>
      <c r="E420" s="29">
        <v>43405</v>
      </c>
      <c r="F420" s="30" t="s">
        <v>255</v>
      </c>
      <c r="G420" s="2" t="s">
        <v>19</v>
      </c>
      <c r="H420" s="4">
        <v>44054</v>
      </c>
      <c r="I420" s="36">
        <v>0.44750000000000001</v>
      </c>
      <c r="L420" s="2">
        <v>7727</v>
      </c>
      <c r="M420" s="12">
        <f>Causas[[#This Row],[parada_duracion (SEG)]]/60</f>
        <v>128.78333333333333</v>
      </c>
      <c r="N420" s="30"/>
      <c r="O420" s="30">
        <f>Causas[[#This Row],[min]]-Causas[[#This Row],[min reales]]</f>
        <v>128.78333333333333</v>
      </c>
      <c r="P420" s="2" t="s">
        <v>352</v>
      </c>
      <c r="Q420" s="2" t="s">
        <v>806</v>
      </c>
      <c r="R420" s="2"/>
    </row>
    <row r="421" spans="1:18" x14ac:dyDescent="0.25">
      <c r="A421" s="2">
        <v>30703</v>
      </c>
      <c r="B421" s="2" t="s">
        <v>20</v>
      </c>
      <c r="C421" s="30" t="s">
        <v>254</v>
      </c>
      <c r="D421" s="2" t="s">
        <v>32</v>
      </c>
      <c r="E421" s="29">
        <v>43405</v>
      </c>
      <c r="F421" s="30" t="s">
        <v>255</v>
      </c>
      <c r="G421" s="2" t="s">
        <v>19</v>
      </c>
      <c r="H421" s="4">
        <v>44054</v>
      </c>
      <c r="I421" s="36">
        <v>0.4594212962962963</v>
      </c>
      <c r="J421" s="4">
        <v>44054</v>
      </c>
      <c r="K421" s="36">
        <v>0.47738425925925926</v>
      </c>
      <c r="L421" s="2">
        <v>1552</v>
      </c>
      <c r="M421" s="12">
        <f>Causas[[#This Row],[parada_duracion (SEG)]]/60</f>
        <v>25.866666666666667</v>
      </c>
      <c r="N421" s="30"/>
      <c r="O421" s="30">
        <f>Causas[[#This Row],[min]]-Causas[[#This Row],[min reales]]</f>
        <v>25.866666666666667</v>
      </c>
      <c r="P421" s="2" t="s">
        <v>353</v>
      </c>
      <c r="Q421" s="2" t="s">
        <v>807</v>
      </c>
      <c r="R421" s="2"/>
    </row>
    <row r="422" spans="1:18" ht="30" x14ac:dyDescent="0.25">
      <c r="A422" s="2">
        <v>30705</v>
      </c>
      <c r="B422" s="2" t="s">
        <v>20</v>
      </c>
      <c r="C422" s="30" t="s">
        <v>254</v>
      </c>
      <c r="D422" s="2" t="s">
        <v>15</v>
      </c>
      <c r="E422" s="29">
        <v>43405</v>
      </c>
      <c r="F422" s="30" t="s">
        <v>255</v>
      </c>
      <c r="G422" s="2" t="s">
        <v>9</v>
      </c>
      <c r="H422" s="4">
        <v>44054</v>
      </c>
      <c r="I422" s="36">
        <v>0.46850694444444446</v>
      </c>
      <c r="J422" s="4">
        <v>44054</v>
      </c>
      <c r="K422" s="36">
        <v>0.53427083333333336</v>
      </c>
      <c r="L422" s="2">
        <v>5682</v>
      </c>
      <c r="M422" s="12">
        <f>Causas[[#This Row],[parada_duracion (SEG)]]/60</f>
        <v>94.7</v>
      </c>
      <c r="N422" s="30"/>
      <c r="O422" s="30">
        <f>Causas[[#This Row],[min]]-Causas[[#This Row],[min reales]]</f>
        <v>94.7</v>
      </c>
      <c r="P422" s="2" t="s">
        <v>356</v>
      </c>
      <c r="Q422" s="2" t="s">
        <v>806</v>
      </c>
      <c r="R422" s="2"/>
    </row>
    <row r="423" spans="1:18" x14ac:dyDescent="0.25">
      <c r="A423" s="2">
        <v>30711</v>
      </c>
      <c r="B423" s="2" t="s">
        <v>20</v>
      </c>
      <c r="C423" s="30" t="s">
        <v>254</v>
      </c>
      <c r="D423" s="2" t="s">
        <v>43</v>
      </c>
      <c r="E423" s="29">
        <v>43405</v>
      </c>
      <c r="F423" s="30" t="s">
        <v>255</v>
      </c>
      <c r="G423" s="2" t="s">
        <v>19</v>
      </c>
      <c r="H423" s="4">
        <v>44054</v>
      </c>
      <c r="I423" s="36">
        <v>0.48265046296296293</v>
      </c>
      <c r="J423" s="4">
        <v>44054</v>
      </c>
      <c r="K423" s="36">
        <v>0.49812499999999998</v>
      </c>
      <c r="L423" s="2">
        <v>1337</v>
      </c>
      <c r="M423" s="12">
        <f>Causas[[#This Row],[parada_duracion (SEG)]]/60</f>
        <v>22.283333333333335</v>
      </c>
      <c r="N423" s="30"/>
      <c r="O423" s="30">
        <f>Causas[[#This Row],[min]]-Causas[[#This Row],[min reales]]</f>
        <v>22.283333333333335</v>
      </c>
      <c r="P423" s="2" t="s">
        <v>354</v>
      </c>
      <c r="Q423" s="2" t="s">
        <v>807</v>
      </c>
      <c r="R423" s="2"/>
    </row>
    <row r="424" spans="1:18" x14ac:dyDescent="0.25">
      <c r="A424" s="2">
        <v>30740</v>
      </c>
      <c r="B424" s="2" t="s">
        <v>22</v>
      </c>
      <c r="C424" s="30" t="s">
        <v>254</v>
      </c>
      <c r="D424" s="2" t="s">
        <v>32</v>
      </c>
      <c r="E424" s="29">
        <v>43405</v>
      </c>
      <c r="F424" s="30" t="s">
        <v>255</v>
      </c>
      <c r="G424" s="2" t="s">
        <v>19</v>
      </c>
      <c r="H424" s="4">
        <v>44054</v>
      </c>
      <c r="I424" s="36">
        <v>0.66011574074074075</v>
      </c>
      <c r="J424" s="4">
        <v>44054</v>
      </c>
      <c r="K424" s="36">
        <v>0.67153935185185187</v>
      </c>
      <c r="L424" s="2">
        <v>987</v>
      </c>
      <c r="M424" s="12">
        <f>Causas[[#This Row],[parada_duracion (SEG)]]/60</f>
        <v>16.45</v>
      </c>
      <c r="N424" s="30"/>
      <c r="O424" s="30">
        <f>Causas[[#This Row],[min]]-Causas[[#This Row],[min reales]]</f>
        <v>16.45</v>
      </c>
      <c r="P424" s="2" t="s">
        <v>357</v>
      </c>
      <c r="Q424" s="2" t="s">
        <v>908</v>
      </c>
      <c r="R424" s="2"/>
    </row>
    <row r="425" spans="1:18" x14ac:dyDescent="0.25">
      <c r="A425" s="2">
        <v>30766</v>
      </c>
      <c r="B425" s="2" t="s">
        <v>41</v>
      </c>
      <c r="C425" s="30" t="s">
        <v>254</v>
      </c>
      <c r="D425" s="2" t="s">
        <v>32</v>
      </c>
      <c r="E425" s="29">
        <v>43881</v>
      </c>
      <c r="F425" s="30" t="s">
        <v>276</v>
      </c>
      <c r="G425" s="2" t="s">
        <v>9</v>
      </c>
      <c r="H425" s="4">
        <v>44054</v>
      </c>
      <c r="I425" s="36">
        <v>0.71743055555555557</v>
      </c>
      <c r="J425" s="4">
        <v>44054</v>
      </c>
      <c r="K425" s="36">
        <v>0.72486111111111118</v>
      </c>
      <c r="L425" s="2">
        <v>642</v>
      </c>
      <c r="M425" s="12">
        <f>Causas[[#This Row],[parada_duracion (SEG)]]/60</f>
        <v>10.7</v>
      </c>
      <c r="N425" s="30"/>
      <c r="O425" s="30">
        <f>Causas[[#This Row],[min]]-Causas[[#This Row],[min reales]]</f>
        <v>10.7</v>
      </c>
      <c r="P425" s="2" t="s">
        <v>362</v>
      </c>
      <c r="Q425" s="2" t="s">
        <v>807</v>
      </c>
      <c r="R425" s="2"/>
    </row>
    <row r="426" spans="1:18" x14ac:dyDescent="0.25">
      <c r="A426" s="2">
        <v>30770</v>
      </c>
      <c r="B426" s="2" t="s">
        <v>16</v>
      </c>
      <c r="C426" s="30" t="s">
        <v>254</v>
      </c>
      <c r="D426" s="2" t="s">
        <v>4</v>
      </c>
      <c r="E426" s="29">
        <v>43746</v>
      </c>
      <c r="F426" s="30" t="s">
        <v>276</v>
      </c>
      <c r="G426" s="2" t="s">
        <v>19</v>
      </c>
      <c r="H426" s="4">
        <v>44054</v>
      </c>
      <c r="I426" s="36">
        <v>0.72104166666666669</v>
      </c>
      <c r="L426" s="2">
        <v>13484</v>
      </c>
      <c r="M426" s="12">
        <v>20</v>
      </c>
      <c r="N426" s="30"/>
      <c r="O426" s="30">
        <f>Causas[[#This Row],[min]]-Causas[[#This Row],[min reales]]</f>
        <v>20</v>
      </c>
      <c r="P426" s="2" t="s">
        <v>358</v>
      </c>
      <c r="Q426" s="2" t="s">
        <v>908</v>
      </c>
      <c r="R426" s="2"/>
    </row>
    <row r="427" spans="1:18" x14ac:dyDescent="0.25">
      <c r="A427" s="2">
        <v>30784</v>
      </c>
      <c r="B427" s="2" t="s">
        <v>20</v>
      </c>
      <c r="C427" s="30" t="s">
        <v>254</v>
      </c>
      <c r="D427" s="2" t="s">
        <v>18</v>
      </c>
      <c r="E427" s="29">
        <v>43405</v>
      </c>
      <c r="F427" s="30" t="s">
        <v>255</v>
      </c>
      <c r="G427" s="2" t="s">
        <v>19</v>
      </c>
      <c r="H427" s="4">
        <v>44054</v>
      </c>
      <c r="I427" s="36">
        <v>0.73856481481481484</v>
      </c>
      <c r="J427" s="4">
        <v>44054</v>
      </c>
      <c r="K427" s="36">
        <v>0.75366898148148154</v>
      </c>
      <c r="L427" s="2">
        <v>1305</v>
      </c>
      <c r="M427" s="12">
        <f>Causas[[#This Row],[parada_duracion (SEG)]]/60</f>
        <v>21.75</v>
      </c>
      <c r="N427" s="30"/>
      <c r="O427" s="30">
        <f>Causas[[#This Row],[min]]-Causas[[#This Row],[min reales]]</f>
        <v>21.75</v>
      </c>
      <c r="P427" s="2" t="s">
        <v>359</v>
      </c>
      <c r="Q427" s="2" t="s">
        <v>807</v>
      </c>
      <c r="R427" s="2"/>
    </row>
    <row r="428" spans="1:18" x14ac:dyDescent="0.25">
      <c r="A428" s="2">
        <v>30786</v>
      </c>
      <c r="B428" s="2" t="s">
        <v>20</v>
      </c>
      <c r="C428" s="30" t="s">
        <v>254</v>
      </c>
      <c r="D428" s="2" t="s">
        <v>10</v>
      </c>
      <c r="E428" s="29">
        <v>43405</v>
      </c>
      <c r="F428" s="30" t="s">
        <v>255</v>
      </c>
      <c r="G428" s="2" t="s">
        <v>9</v>
      </c>
      <c r="H428" s="4">
        <v>44054</v>
      </c>
      <c r="I428" s="36">
        <v>0.74229166666666668</v>
      </c>
      <c r="J428" s="4">
        <v>44054</v>
      </c>
      <c r="K428" s="36">
        <v>0.75515046296296295</v>
      </c>
      <c r="L428" s="2">
        <v>1111</v>
      </c>
      <c r="M428" s="12">
        <f>Causas[[#This Row],[parada_duracion (SEG)]]/60</f>
        <v>18.516666666666666</v>
      </c>
      <c r="N428" s="30"/>
      <c r="O428" s="30">
        <f>Causas[[#This Row],[min]]-Causas[[#This Row],[min reales]]</f>
        <v>18.516666666666666</v>
      </c>
      <c r="P428" s="2" t="s">
        <v>363</v>
      </c>
      <c r="Q428" s="2" t="s">
        <v>806</v>
      </c>
      <c r="R428" s="2"/>
    </row>
    <row r="429" spans="1:18" x14ac:dyDescent="0.25">
      <c r="A429" s="2">
        <v>30787</v>
      </c>
      <c r="B429" s="2" t="s">
        <v>20</v>
      </c>
      <c r="C429" s="30" t="s">
        <v>254</v>
      </c>
      <c r="D429" s="2" t="s">
        <v>32</v>
      </c>
      <c r="E429" s="29">
        <v>43405</v>
      </c>
      <c r="F429" s="30" t="s">
        <v>255</v>
      </c>
      <c r="G429" s="2" t="s">
        <v>19</v>
      </c>
      <c r="H429" s="4">
        <v>44054</v>
      </c>
      <c r="I429" s="36">
        <v>0.74346064814814816</v>
      </c>
      <c r="J429" s="4">
        <v>44054</v>
      </c>
      <c r="K429" s="36">
        <v>0.76642361111111112</v>
      </c>
      <c r="L429" s="2">
        <v>1984</v>
      </c>
      <c r="M429" s="12">
        <f>Causas[[#This Row],[parada_duracion (SEG)]]/60</f>
        <v>33.06666666666667</v>
      </c>
      <c r="N429" s="30"/>
      <c r="O429" s="30">
        <f>Causas[[#This Row],[min]]-Causas[[#This Row],[min reales]]</f>
        <v>33.06666666666667</v>
      </c>
      <c r="P429" s="2" t="s">
        <v>357</v>
      </c>
      <c r="Q429" s="2" t="s">
        <v>908</v>
      </c>
      <c r="R429" s="2"/>
    </row>
    <row r="430" spans="1:18" x14ac:dyDescent="0.25">
      <c r="A430" s="2">
        <v>30800</v>
      </c>
      <c r="B430" s="2" t="s">
        <v>54</v>
      </c>
      <c r="C430" s="30" t="s">
        <v>254</v>
      </c>
      <c r="D430" s="2" t="s">
        <v>34</v>
      </c>
      <c r="E430" s="29">
        <v>43900</v>
      </c>
      <c r="F430" s="30" t="s">
        <v>276</v>
      </c>
      <c r="G430" s="2" t="s">
        <v>9</v>
      </c>
      <c r="H430" s="4">
        <v>44054</v>
      </c>
      <c r="I430" s="36">
        <v>0.79122685185185182</v>
      </c>
      <c r="J430" s="4">
        <v>44054</v>
      </c>
      <c r="K430" s="36">
        <v>0.82355324074074077</v>
      </c>
      <c r="L430" s="2">
        <v>2793</v>
      </c>
      <c r="M430" s="12">
        <f>Causas[[#This Row],[parada_duracion (SEG)]]/60</f>
        <v>46.55</v>
      </c>
      <c r="N430" s="30"/>
      <c r="O430" s="30">
        <f>Causas[[#This Row],[min]]-Causas[[#This Row],[min reales]]</f>
        <v>46.55</v>
      </c>
      <c r="P430" s="2" t="s">
        <v>364</v>
      </c>
      <c r="Q430" s="2" t="s">
        <v>807</v>
      </c>
      <c r="R430" s="2"/>
    </row>
    <row r="431" spans="1:18" ht="45" x14ac:dyDescent="0.25">
      <c r="A431" s="2">
        <v>30814</v>
      </c>
      <c r="B431" s="2" t="s">
        <v>20</v>
      </c>
      <c r="C431" s="30" t="s">
        <v>254</v>
      </c>
      <c r="D431" s="2" t="s">
        <v>18</v>
      </c>
      <c r="E431" s="29">
        <v>43405</v>
      </c>
      <c r="F431" s="30" t="s">
        <v>255</v>
      </c>
      <c r="G431" s="2" t="s">
        <v>19</v>
      </c>
      <c r="H431" s="4">
        <v>44054</v>
      </c>
      <c r="I431" s="36">
        <v>0.82767361111111104</v>
      </c>
      <c r="L431" s="2">
        <v>4271</v>
      </c>
      <c r="M431" s="12">
        <f>Causas[[#This Row],[parada_duracion (SEG)]]/60</f>
        <v>71.183333333333337</v>
      </c>
      <c r="N431" s="30"/>
      <c r="O431" s="30">
        <f>Causas[[#This Row],[min]]-Causas[[#This Row],[min reales]]</f>
        <v>71.183333333333337</v>
      </c>
      <c r="P431" s="2" t="s">
        <v>360</v>
      </c>
      <c r="Q431" s="2" t="s">
        <v>806</v>
      </c>
      <c r="R431" s="2"/>
    </row>
    <row r="432" spans="1:18" x14ac:dyDescent="0.25">
      <c r="A432" s="2">
        <v>30816</v>
      </c>
      <c r="B432" s="2" t="s">
        <v>54</v>
      </c>
      <c r="C432" s="30" t="s">
        <v>254</v>
      </c>
      <c r="D432" s="2" t="s">
        <v>10</v>
      </c>
      <c r="E432" s="29">
        <v>43405</v>
      </c>
      <c r="F432" s="30" t="s">
        <v>255</v>
      </c>
      <c r="G432" s="2" t="s">
        <v>19</v>
      </c>
      <c r="H432" s="4">
        <v>44054</v>
      </c>
      <c r="I432" s="36">
        <v>0.84540509259259267</v>
      </c>
      <c r="J432" s="4">
        <v>44054</v>
      </c>
      <c r="K432" s="36">
        <v>0.88410879629629635</v>
      </c>
      <c r="L432" s="2">
        <v>3344</v>
      </c>
      <c r="M432" s="12">
        <f>Causas[[#This Row],[parada_duracion (SEG)]]/60</f>
        <v>55.733333333333334</v>
      </c>
      <c r="N432" s="30"/>
      <c r="O432" s="30">
        <f>Causas[[#This Row],[min]]-Causas[[#This Row],[min reales]]</f>
        <v>55.733333333333334</v>
      </c>
      <c r="P432" s="2" t="s">
        <v>361</v>
      </c>
      <c r="Q432" s="2" t="s">
        <v>806</v>
      </c>
      <c r="R432" s="2"/>
    </row>
    <row r="433" spans="1:18" x14ac:dyDescent="0.25">
      <c r="A433" s="2">
        <v>30824</v>
      </c>
      <c r="B433" s="2" t="s">
        <v>54</v>
      </c>
      <c r="C433" s="30" t="s">
        <v>254</v>
      </c>
      <c r="D433" s="2" t="s">
        <v>11</v>
      </c>
      <c r="E433" s="29">
        <v>43405</v>
      </c>
      <c r="F433" s="30" t="s">
        <v>255</v>
      </c>
      <c r="G433" s="2" t="s">
        <v>19</v>
      </c>
      <c r="H433" s="4">
        <v>44054</v>
      </c>
      <c r="I433" s="36">
        <v>0.88626157407407413</v>
      </c>
      <c r="L433" s="2">
        <v>207</v>
      </c>
      <c r="M433" s="12">
        <f>Causas[[#This Row],[parada_duracion (SEG)]]/60</f>
        <v>3.45</v>
      </c>
      <c r="N433" s="30"/>
      <c r="O433" s="30">
        <f>Causas[[#This Row],[min]]-Causas[[#This Row],[min reales]]</f>
        <v>3.45</v>
      </c>
      <c r="P433" s="2" t="s">
        <v>365</v>
      </c>
      <c r="Q433" s="2" t="s">
        <v>806</v>
      </c>
      <c r="R433" s="2"/>
    </row>
    <row r="434" spans="1:18" x14ac:dyDescent="0.25">
      <c r="A434" s="2">
        <v>30836</v>
      </c>
      <c r="B434" s="2" t="s">
        <v>21</v>
      </c>
      <c r="C434" s="30" t="s">
        <v>254</v>
      </c>
      <c r="D434" s="2" t="s">
        <v>11</v>
      </c>
      <c r="E434" s="29">
        <v>43405</v>
      </c>
      <c r="F434" s="30" t="s">
        <v>255</v>
      </c>
      <c r="G434" s="2" t="s">
        <v>19</v>
      </c>
      <c r="H434" s="4">
        <v>44055</v>
      </c>
      <c r="I434" s="36">
        <v>0.28027777777777779</v>
      </c>
      <c r="J434" s="4">
        <v>44055</v>
      </c>
      <c r="K434" s="36">
        <v>0.40261574074074075</v>
      </c>
      <c r="L434" s="2">
        <v>10570</v>
      </c>
      <c r="M434" s="12">
        <f>Causas[[#This Row],[parada_duracion (SEG)]]/60</f>
        <v>176.16666666666666</v>
      </c>
      <c r="N434" s="30"/>
      <c r="O434" s="30">
        <f>Causas[[#This Row],[min]]-Causas[[#This Row],[min reales]]</f>
        <v>176.16666666666666</v>
      </c>
      <c r="P434" s="2" t="s">
        <v>366</v>
      </c>
      <c r="Q434" s="2" t="s">
        <v>806</v>
      </c>
      <c r="R434" s="2"/>
    </row>
    <row r="435" spans="1:18" ht="30" x14ac:dyDescent="0.25">
      <c r="A435" s="2">
        <v>30850</v>
      </c>
      <c r="B435" s="2" t="s">
        <v>5</v>
      </c>
      <c r="C435" s="30" t="s">
        <v>254</v>
      </c>
      <c r="D435" s="2" t="s">
        <v>4</v>
      </c>
      <c r="E435" s="29">
        <v>43405</v>
      </c>
      <c r="F435" s="30" t="s">
        <v>255</v>
      </c>
      <c r="G435" s="2" t="s">
        <v>9</v>
      </c>
      <c r="H435" s="4">
        <v>44055</v>
      </c>
      <c r="I435" s="36">
        <v>0.294375</v>
      </c>
      <c r="J435" s="4">
        <v>44055</v>
      </c>
      <c r="K435" s="36">
        <v>0.31259259259259259</v>
      </c>
      <c r="L435" s="2">
        <v>1574</v>
      </c>
      <c r="M435" s="12">
        <f>Causas[[#This Row],[parada_duracion (SEG)]]/60</f>
        <v>26.233333333333334</v>
      </c>
      <c r="N435" s="30"/>
      <c r="O435" s="30">
        <f>Causas[[#This Row],[min]]-Causas[[#This Row],[min reales]]</f>
        <v>26.233333333333334</v>
      </c>
      <c r="P435" s="2" t="s">
        <v>367</v>
      </c>
      <c r="Q435" s="2" t="s">
        <v>807</v>
      </c>
      <c r="R435" s="2"/>
    </row>
    <row r="436" spans="1:18" ht="30" x14ac:dyDescent="0.25">
      <c r="A436" s="2">
        <v>30870</v>
      </c>
      <c r="B436" s="2" t="s">
        <v>5</v>
      </c>
      <c r="C436" s="30" t="s">
        <v>254</v>
      </c>
      <c r="D436" s="2" t="s">
        <v>4</v>
      </c>
      <c r="E436" s="29">
        <v>43405</v>
      </c>
      <c r="F436" s="30" t="s">
        <v>255</v>
      </c>
      <c r="G436" s="2" t="s">
        <v>9</v>
      </c>
      <c r="H436" s="4">
        <v>44055</v>
      </c>
      <c r="I436" s="36">
        <v>0.32878472222222221</v>
      </c>
      <c r="J436" s="4">
        <v>44055</v>
      </c>
      <c r="K436" s="36">
        <v>0.34472222222222221</v>
      </c>
      <c r="L436" s="2">
        <v>1377</v>
      </c>
      <c r="M436" s="12">
        <f>Causas[[#This Row],[parada_duracion (SEG)]]/60</f>
        <v>22.95</v>
      </c>
      <c r="N436" s="30"/>
      <c r="O436" s="30">
        <f>Causas[[#This Row],[min]]-Causas[[#This Row],[min reales]]</f>
        <v>22.95</v>
      </c>
      <c r="P436" s="2" t="s">
        <v>367</v>
      </c>
      <c r="Q436" s="2" t="s">
        <v>807</v>
      </c>
      <c r="R436" s="2"/>
    </row>
    <row r="437" spans="1:18" x14ac:dyDescent="0.25">
      <c r="A437" s="2">
        <v>30876</v>
      </c>
      <c r="B437" s="2" t="s">
        <v>36</v>
      </c>
      <c r="C437" s="30" t="s">
        <v>254</v>
      </c>
      <c r="D437" s="2" t="s">
        <v>35</v>
      </c>
      <c r="E437" s="29">
        <v>43405</v>
      </c>
      <c r="F437" s="30" t="s">
        <v>255</v>
      </c>
      <c r="G437" s="2" t="s">
        <v>9</v>
      </c>
      <c r="H437" s="4">
        <v>44055</v>
      </c>
      <c r="I437" s="36">
        <v>0.35312499999999997</v>
      </c>
      <c r="J437" s="4">
        <v>44055</v>
      </c>
      <c r="K437" s="36">
        <v>0.36148148148148151</v>
      </c>
      <c r="L437" s="2">
        <v>722</v>
      </c>
      <c r="M437" s="12">
        <f>Causas[[#This Row],[parada_duracion (SEG)]]/60</f>
        <v>12.033333333333333</v>
      </c>
      <c r="N437" s="30"/>
      <c r="O437" s="30">
        <f>Causas[[#This Row],[min]]-Causas[[#This Row],[min reales]]</f>
        <v>12.033333333333333</v>
      </c>
      <c r="P437" s="2" t="s">
        <v>368</v>
      </c>
      <c r="Q437" s="2" t="s">
        <v>806</v>
      </c>
      <c r="R437" s="2"/>
    </row>
    <row r="438" spans="1:18" x14ac:dyDescent="0.25">
      <c r="A438" s="2">
        <v>30878</v>
      </c>
      <c r="B438" s="2" t="s">
        <v>20</v>
      </c>
      <c r="C438" s="30" t="s">
        <v>254</v>
      </c>
      <c r="D438" s="2" t="s">
        <v>43</v>
      </c>
      <c r="E438" s="29">
        <v>43405</v>
      </c>
      <c r="F438" s="30" t="s">
        <v>255</v>
      </c>
      <c r="G438" s="2" t="s">
        <v>19</v>
      </c>
      <c r="H438" s="4">
        <v>44055</v>
      </c>
      <c r="I438" s="36">
        <v>0.35943287037037036</v>
      </c>
      <c r="J438" s="4">
        <v>44055</v>
      </c>
      <c r="K438" s="36">
        <v>0.37998842592592591</v>
      </c>
      <c r="L438" s="2">
        <v>1776</v>
      </c>
      <c r="M438" s="12">
        <f>Causas[[#This Row],[parada_duracion (SEG)]]/60</f>
        <v>29.6</v>
      </c>
      <c r="N438" s="30"/>
      <c r="O438" s="30">
        <f>Causas[[#This Row],[min]]-Causas[[#This Row],[min reales]]</f>
        <v>29.6</v>
      </c>
      <c r="P438" s="2" t="s">
        <v>1134</v>
      </c>
      <c r="Q438" s="2" t="s">
        <v>807</v>
      </c>
      <c r="R438" s="2"/>
    </row>
    <row r="439" spans="1:18" x14ac:dyDescent="0.25">
      <c r="A439" s="2">
        <v>30888</v>
      </c>
      <c r="B439" s="2" t="s">
        <v>20</v>
      </c>
      <c r="C439" s="30" t="s">
        <v>254</v>
      </c>
      <c r="D439" s="2" t="s">
        <v>17</v>
      </c>
      <c r="E439" s="29">
        <v>43405</v>
      </c>
      <c r="F439" s="30" t="s">
        <v>255</v>
      </c>
      <c r="G439" s="2" t="s">
        <v>9</v>
      </c>
      <c r="H439" s="4">
        <v>44055</v>
      </c>
      <c r="I439" s="36">
        <v>0.38319444444444445</v>
      </c>
      <c r="J439" s="4">
        <v>44055</v>
      </c>
      <c r="K439" s="36">
        <v>0.41059027777777773</v>
      </c>
      <c r="L439" s="2">
        <v>2367</v>
      </c>
      <c r="M439" s="12">
        <f>Causas[[#This Row],[parada_duracion (SEG)]]/60</f>
        <v>39.450000000000003</v>
      </c>
      <c r="N439" s="30"/>
      <c r="O439" s="30">
        <f>Causas[[#This Row],[min]]-Causas[[#This Row],[min reales]]</f>
        <v>39.450000000000003</v>
      </c>
      <c r="P439" s="2" t="s">
        <v>369</v>
      </c>
      <c r="Q439" s="2" t="s">
        <v>807</v>
      </c>
      <c r="R439" s="2"/>
    </row>
    <row r="440" spans="1:18" x14ac:dyDescent="0.25">
      <c r="A440" s="2">
        <v>30889</v>
      </c>
      <c r="B440" s="2" t="s">
        <v>7</v>
      </c>
      <c r="C440" s="30" t="s">
        <v>254</v>
      </c>
      <c r="D440" s="2" t="s">
        <v>8</v>
      </c>
      <c r="E440" s="29">
        <v>43405</v>
      </c>
      <c r="F440" s="30" t="s">
        <v>255</v>
      </c>
      <c r="G440" s="2" t="s">
        <v>9</v>
      </c>
      <c r="H440" s="4">
        <v>44055</v>
      </c>
      <c r="I440" s="36">
        <v>0.38780092592592591</v>
      </c>
      <c r="J440" s="4">
        <v>44055</v>
      </c>
      <c r="K440" s="36">
        <v>0.39770833333333333</v>
      </c>
      <c r="L440" s="2">
        <v>856</v>
      </c>
      <c r="M440" s="12">
        <f>Causas[[#This Row],[parada_duracion (SEG)]]/60</f>
        <v>14.266666666666667</v>
      </c>
      <c r="N440" s="30"/>
      <c r="O440" s="30">
        <f>Causas[[#This Row],[min]]-Causas[[#This Row],[min reales]]</f>
        <v>14.266666666666667</v>
      </c>
      <c r="P440" s="2" t="s">
        <v>370</v>
      </c>
      <c r="Q440" s="2" t="s">
        <v>807</v>
      </c>
      <c r="R440" s="2"/>
    </row>
    <row r="441" spans="1:18" ht="30" x14ac:dyDescent="0.25">
      <c r="A441" s="2">
        <v>30893</v>
      </c>
      <c r="B441" s="2" t="s">
        <v>21</v>
      </c>
      <c r="C441" s="30" t="s">
        <v>254</v>
      </c>
      <c r="D441" s="2" t="s">
        <v>35</v>
      </c>
      <c r="E441" s="29">
        <v>43405</v>
      </c>
      <c r="F441" s="30" t="s">
        <v>255</v>
      </c>
      <c r="G441" s="2" t="s">
        <v>19</v>
      </c>
      <c r="H441" s="4">
        <v>44055</v>
      </c>
      <c r="I441" s="36">
        <v>0.39699074074074076</v>
      </c>
      <c r="J441" s="4">
        <v>44055</v>
      </c>
      <c r="K441" s="36">
        <v>0.55587962962962967</v>
      </c>
      <c r="L441" s="2">
        <v>13728</v>
      </c>
      <c r="M441" s="12">
        <f>Causas[[#This Row],[parada_duracion (SEG)]]/60</f>
        <v>228.8</v>
      </c>
      <c r="N441" s="30"/>
      <c r="O441" s="30">
        <f>Causas[[#This Row],[min]]-Causas[[#This Row],[min reales]]</f>
        <v>228.8</v>
      </c>
      <c r="P441" s="2" t="s">
        <v>371</v>
      </c>
      <c r="Q441" s="2" t="s">
        <v>806</v>
      </c>
      <c r="R441" s="2"/>
    </row>
    <row r="442" spans="1:18" x14ac:dyDescent="0.25">
      <c r="A442" s="2">
        <v>30901</v>
      </c>
      <c r="B442" s="2" t="s">
        <v>20</v>
      </c>
      <c r="C442" s="30" t="s">
        <v>254</v>
      </c>
      <c r="D442" s="2" t="s">
        <v>28</v>
      </c>
      <c r="E442" s="29">
        <v>43405</v>
      </c>
      <c r="F442" s="30" t="s">
        <v>255</v>
      </c>
      <c r="G442" s="2" t="s">
        <v>19</v>
      </c>
      <c r="H442" s="4">
        <v>44055</v>
      </c>
      <c r="I442" s="36">
        <v>0.4123263888888889</v>
      </c>
      <c r="J442" s="4">
        <v>44055</v>
      </c>
      <c r="K442" s="36">
        <v>0.45659722222222227</v>
      </c>
      <c r="L442" s="2">
        <v>3825</v>
      </c>
      <c r="M442" s="12">
        <f>Causas[[#This Row],[parada_duracion (SEG)]]/60</f>
        <v>63.75</v>
      </c>
      <c r="N442" s="30"/>
      <c r="O442" s="30">
        <f>Causas[[#This Row],[min]]-Causas[[#This Row],[min reales]]</f>
        <v>63.75</v>
      </c>
      <c r="P442" s="2" t="s">
        <v>372</v>
      </c>
      <c r="Q442" s="2" t="s">
        <v>807</v>
      </c>
      <c r="R442" s="2"/>
    </row>
    <row r="443" spans="1:18" x14ac:dyDescent="0.25">
      <c r="A443" s="2">
        <v>30902</v>
      </c>
      <c r="B443" s="2" t="s">
        <v>20</v>
      </c>
      <c r="C443" s="30" t="s">
        <v>254</v>
      </c>
      <c r="D443" s="2" t="s">
        <v>17</v>
      </c>
      <c r="E443" s="29">
        <v>43405</v>
      </c>
      <c r="F443" s="30" t="s">
        <v>255</v>
      </c>
      <c r="G443" s="2" t="s">
        <v>9</v>
      </c>
      <c r="H443" s="4">
        <v>44055</v>
      </c>
      <c r="I443" s="36">
        <v>0.41310185185185189</v>
      </c>
      <c r="J443" s="4">
        <v>44055</v>
      </c>
      <c r="K443" s="36">
        <v>0.43179398148148151</v>
      </c>
      <c r="L443" s="2">
        <v>1615</v>
      </c>
      <c r="M443" s="12">
        <f>Causas[[#This Row],[parada_duracion (SEG)]]/60</f>
        <v>26.916666666666668</v>
      </c>
      <c r="N443" s="30"/>
      <c r="O443" s="30">
        <f>Causas[[#This Row],[min]]-Causas[[#This Row],[min reales]]</f>
        <v>26.916666666666668</v>
      </c>
      <c r="P443" s="2" t="s">
        <v>732</v>
      </c>
      <c r="Q443" s="2" t="s">
        <v>807</v>
      </c>
      <c r="R443" s="2"/>
    </row>
    <row r="444" spans="1:18" x14ac:dyDescent="0.25">
      <c r="A444" s="2">
        <v>30921</v>
      </c>
      <c r="B444" s="2" t="s">
        <v>20</v>
      </c>
      <c r="C444" s="30" t="s">
        <v>254</v>
      </c>
      <c r="D444" s="2" t="s">
        <v>28</v>
      </c>
      <c r="E444" s="29">
        <v>43405</v>
      </c>
      <c r="F444" s="30" t="s">
        <v>255</v>
      </c>
      <c r="G444" s="2" t="s">
        <v>9</v>
      </c>
      <c r="H444" s="4">
        <v>44055</v>
      </c>
      <c r="I444" s="36">
        <v>0.45666666666666672</v>
      </c>
      <c r="J444" s="4">
        <v>44055</v>
      </c>
      <c r="K444" s="36">
        <v>0.46994212962962961</v>
      </c>
      <c r="L444" s="2">
        <v>1147</v>
      </c>
      <c r="M444" s="12">
        <f>Causas[[#This Row],[parada_duracion (SEG)]]/60</f>
        <v>19.116666666666667</v>
      </c>
      <c r="N444" s="30"/>
      <c r="O444" s="30">
        <f>Causas[[#This Row],[min]]-Causas[[#This Row],[min reales]]</f>
        <v>19.116666666666667</v>
      </c>
      <c r="P444" s="2" t="s">
        <v>373</v>
      </c>
      <c r="Q444" s="2" t="s">
        <v>806</v>
      </c>
      <c r="R444" s="2"/>
    </row>
    <row r="445" spans="1:18" x14ac:dyDescent="0.25">
      <c r="A445" s="2">
        <v>30944</v>
      </c>
      <c r="B445" s="2" t="s">
        <v>20</v>
      </c>
      <c r="C445" s="30" t="s">
        <v>254</v>
      </c>
      <c r="D445" s="2" t="s">
        <v>28</v>
      </c>
      <c r="E445" s="29">
        <v>43405</v>
      </c>
      <c r="F445" s="30" t="s">
        <v>255</v>
      </c>
      <c r="G445" s="2" t="s">
        <v>19</v>
      </c>
      <c r="H445" s="4">
        <v>44055</v>
      </c>
      <c r="I445" s="36">
        <v>0.61589120370370376</v>
      </c>
      <c r="J445" s="4">
        <v>44055</v>
      </c>
      <c r="K445" s="36">
        <v>0.63136574074074081</v>
      </c>
      <c r="L445" s="2">
        <v>1337</v>
      </c>
      <c r="M445" s="12">
        <f>Causas[[#This Row],[parada_duracion (SEG)]]/60</f>
        <v>22.283333333333335</v>
      </c>
      <c r="N445" s="30"/>
      <c r="O445" s="30">
        <f>Causas[[#This Row],[min]]-Causas[[#This Row],[min reales]]</f>
        <v>22.283333333333335</v>
      </c>
      <c r="P445" s="2" t="s">
        <v>374</v>
      </c>
      <c r="Q445" s="2" t="s">
        <v>807</v>
      </c>
      <c r="R445" s="2"/>
    </row>
    <row r="446" spans="1:18" x14ac:dyDescent="0.25">
      <c r="A446" s="2">
        <v>30961</v>
      </c>
      <c r="B446" s="2" t="s">
        <v>20</v>
      </c>
      <c r="C446" s="30" t="s">
        <v>254</v>
      </c>
      <c r="D446" s="2" t="s">
        <v>35</v>
      </c>
      <c r="E446" s="29">
        <v>43405</v>
      </c>
      <c r="F446" s="30" t="s">
        <v>255</v>
      </c>
      <c r="G446" s="2" t="s">
        <v>19</v>
      </c>
      <c r="H446" s="4">
        <v>44055</v>
      </c>
      <c r="I446" s="36">
        <v>0.65109953703703705</v>
      </c>
      <c r="J446" s="4">
        <v>44055</v>
      </c>
      <c r="K446" s="36">
        <v>0.66148148148148145</v>
      </c>
      <c r="L446" s="2">
        <v>897</v>
      </c>
      <c r="M446" s="12">
        <f>Causas[[#This Row],[parada_duracion (SEG)]]/60</f>
        <v>14.95</v>
      </c>
      <c r="N446" s="30"/>
      <c r="O446" s="30">
        <f>Causas[[#This Row],[min]]-Causas[[#This Row],[min reales]]</f>
        <v>14.95</v>
      </c>
      <c r="P446" s="2" t="s">
        <v>375</v>
      </c>
      <c r="Q446" s="2" t="s">
        <v>807</v>
      </c>
      <c r="R446" s="2"/>
    </row>
    <row r="447" spans="1:18" x14ac:dyDescent="0.25">
      <c r="A447" s="2">
        <v>30969</v>
      </c>
      <c r="B447" s="2" t="s">
        <v>16</v>
      </c>
      <c r="C447" s="30" t="s">
        <v>254</v>
      </c>
      <c r="D447" s="2" t="s">
        <v>4</v>
      </c>
      <c r="E447" s="29">
        <v>43746</v>
      </c>
      <c r="F447" s="30" t="s">
        <v>276</v>
      </c>
      <c r="G447" s="2" t="s">
        <v>9</v>
      </c>
      <c r="H447" s="4">
        <v>44055</v>
      </c>
      <c r="I447" s="36">
        <v>0.67377314814814815</v>
      </c>
      <c r="J447" s="4">
        <v>44055</v>
      </c>
      <c r="K447" s="36">
        <v>0.67994212962962963</v>
      </c>
      <c r="L447" s="2">
        <v>533</v>
      </c>
      <c r="M447" s="12">
        <f>Causas[[#This Row],[parada_duracion (SEG)]]/60</f>
        <v>8.8833333333333329</v>
      </c>
      <c r="N447" s="30"/>
      <c r="O447" s="30">
        <f>Causas[[#This Row],[min]]-Causas[[#This Row],[min reales]]</f>
        <v>8.8833333333333329</v>
      </c>
      <c r="P447" s="2" t="s">
        <v>376</v>
      </c>
      <c r="Q447" s="2" t="s">
        <v>807</v>
      </c>
      <c r="R447" s="2"/>
    </row>
    <row r="448" spans="1:18" x14ac:dyDescent="0.25">
      <c r="A448" s="2">
        <v>30971</v>
      </c>
      <c r="B448" s="2" t="s">
        <v>30</v>
      </c>
      <c r="C448" s="30" t="s">
        <v>254</v>
      </c>
      <c r="D448" s="2" t="s">
        <v>34</v>
      </c>
      <c r="E448" s="29">
        <v>43405</v>
      </c>
      <c r="F448" s="30" t="s">
        <v>255</v>
      </c>
      <c r="G448" s="2" t="s">
        <v>9</v>
      </c>
      <c r="H448" s="4">
        <v>44055</v>
      </c>
      <c r="I448" s="36">
        <v>0.68568287037037035</v>
      </c>
      <c r="J448" s="4">
        <v>44055</v>
      </c>
      <c r="K448" s="36">
        <v>0.70541666666666669</v>
      </c>
      <c r="L448" s="2">
        <v>1705</v>
      </c>
      <c r="M448" s="12">
        <f>Causas[[#This Row],[parada_duracion (SEG)]]/60</f>
        <v>28.416666666666668</v>
      </c>
      <c r="N448" s="30"/>
      <c r="O448" s="30">
        <f>Causas[[#This Row],[min]]-Causas[[#This Row],[min reales]]</f>
        <v>28.416666666666668</v>
      </c>
      <c r="P448" s="2" t="s">
        <v>377</v>
      </c>
      <c r="Q448" s="2" t="s">
        <v>806</v>
      </c>
      <c r="R448" s="2"/>
    </row>
    <row r="449" spans="1:18" x14ac:dyDescent="0.25">
      <c r="A449" s="2">
        <v>30980</v>
      </c>
      <c r="B449" s="2" t="s">
        <v>20</v>
      </c>
      <c r="C449" s="30" t="s">
        <v>254</v>
      </c>
      <c r="D449" s="2" t="s">
        <v>46</v>
      </c>
      <c r="E449" s="29">
        <v>43873</v>
      </c>
      <c r="F449" s="30" t="s">
        <v>276</v>
      </c>
      <c r="G449" s="2" t="s">
        <v>19</v>
      </c>
      <c r="H449" s="4">
        <v>44055</v>
      </c>
      <c r="I449" s="36">
        <v>0.74665509259259266</v>
      </c>
      <c r="J449" s="4">
        <v>44055</v>
      </c>
      <c r="K449" s="36">
        <v>0.7625925925925926</v>
      </c>
      <c r="L449" s="2">
        <v>1377</v>
      </c>
      <c r="M449" s="12">
        <f>Causas[[#This Row],[parada_duracion (SEG)]]/60</f>
        <v>22.95</v>
      </c>
      <c r="N449" s="30"/>
      <c r="O449" s="30">
        <f>Causas[[#This Row],[min]]-Causas[[#This Row],[min reales]]</f>
        <v>22.95</v>
      </c>
      <c r="P449" s="2" t="s">
        <v>378</v>
      </c>
      <c r="Q449" s="2" t="s">
        <v>806</v>
      </c>
      <c r="R449" s="2"/>
    </row>
    <row r="450" spans="1:18" x14ac:dyDescent="0.25">
      <c r="A450" s="2">
        <v>30982</v>
      </c>
      <c r="B450" s="2" t="s">
        <v>37</v>
      </c>
      <c r="C450" s="30" t="s">
        <v>254</v>
      </c>
      <c r="D450" s="2" t="s">
        <v>28</v>
      </c>
      <c r="E450" s="29">
        <v>43405</v>
      </c>
      <c r="F450" s="30" t="s">
        <v>255</v>
      </c>
      <c r="G450" s="2" t="s">
        <v>19</v>
      </c>
      <c r="H450" s="4">
        <v>44055</v>
      </c>
      <c r="I450" s="36">
        <v>0.75396990740740744</v>
      </c>
      <c r="J450" s="4">
        <v>44055</v>
      </c>
      <c r="K450" s="36">
        <v>0.85061342592592604</v>
      </c>
      <c r="L450" s="2">
        <v>8350</v>
      </c>
      <c r="M450" s="12">
        <f>Causas[[#This Row],[parada_duracion (SEG)]]/60</f>
        <v>139.16666666666666</v>
      </c>
      <c r="N450" s="30"/>
      <c r="O450" s="30">
        <f>Causas[[#This Row],[min]]-Causas[[#This Row],[min reales]]</f>
        <v>139.16666666666666</v>
      </c>
      <c r="P450" s="2" t="s">
        <v>379</v>
      </c>
      <c r="Q450" s="2" t="s">
        <v>806</v>
      </c>
      <c r="R450" s="2"/>
    </row>
    <row r="451" spans="1:18" x14ac:dyDescent="0.25">
      <c r="A451" s="2">
        <v>30983</v>
      </c>
      <c r="B451" s="2" t="s">
        <v>20</v>
      </c>
      <c r="C451" s="30" t="s">
        <v>254</v>
      </c>
      <c r="D451" s="2" t="s">
        <v>46</v>
      </c>
      <c r="E451" s="29">
        <v>43873</v>
      </c>
      <c r="F451" s="30" t="s">
        <v>276</v>
      </c>
      <c r="G451" s="2" t="s">
        <v>9</v>
      </c>
      <c r="H451" s="4">
        <v>44055</v>
      </c>
      <c r="I451" s="36">
        <v>0.76262731481481483</v>
      </c>
      <c r="J451" s="4">
        <v>44055</v>
      </c>
      <c r="K451" s="36">
        <v>0.77357638888888891</v>
      </c>
      <c r="L451" s="2">
        <v>946</v>
      </c>
      <c r="M451" s="12">
        <f>Causas[[#This Row],[parada_duracion (SEG)]]/60</f>
        <v>15.766666666666667</v>
      </c>
      <c r="N451" s="30"/>
      <c r="O451" s="30">
        <f>Causas[[#This Row],[min]]-Causas[[#This Row],[min reales]]</f>
        <v>15.766666666666667</v>
      </c>
      <c r="P451" s="2" t="s">
        <v>380</v>
      </c>
      <c r="Q451" s="2" t="s">
        <v>807</v>
      </c>
      <c r="R451" s="2"/>
    </row>
    <row r="452" spans="1:18" x14ac:dyDescent="0.25">
      <c r="A452" s="2">
        <v>30990</v>
      </c>
      <c r="B452" s="2" t="s">
        <v>30</v>
      </c>
      <c r="C452" s="30" t="s">
        <v>254</v>
      </c>
      <c r="D452" s="2" t="s">
        <v>10</v>
      </c>
      <c r="E452" s="29">
        <v>43882</v>
      </c>
      <c r="F452" s="30" t="s">
        <v>276</v>
      </c>
      <c r="G452" s="2" t="s">
        <v>19</v>
      </c>
      <c r="H452" s="4">
        <v>44055</v>
      </c>
      <c r="I452" s="36">
        <v>0.83189814814814811</v>
      </c>
      <c r="J452" s="4">
        <v>44055</v>
      </c>
      <c r="K452" s="36">
        <v>0.84035879629629628</v>
      </c>
      <c r="L452" s="2">
        <v>731</v>
      </c>
      <c r="M452" s="12">
        <f>Causas[[#This Row],[parada_duracion (SEG)]]/60</f>
        <v>12.183333333333334</v>
      </c>
      <c r="N452" s="30"/>
      <c r="O452" s="30">
        <f>Causas[[#This Row],[min]]-Causas[[#This Row],[min reales]]</f>
        <v>12.183333333333334</v>
      </c>
      <c r="P452" s="2" t="s">
        <v>381</v>
      </c>
      <c r="Q452" s="2" t="s">
        <v>807</v>
      </c>
      <c r="R452" s="2"/>
    </row>
    <row r="453" spans="1:18" x14ac:dyDescent="0.25">
      <c r="A453" s="2">
        <v>30994</v>
      </c>
      <c r="B453" s="2" t="s">
        <v>20</v>
      </c>
      <c r="C453" s="30" t="s">
        <v>254</v>
      </c>
      <c r="D453" s="2" t="s">
        <v>4</v>
      </c>
      <c r="E453" s="29">
        <v>43405</v>
      </c>
      <c r="F453" s="30" t="s">
        <v>255</v>
      </c>
      <c r="G453" s="2" t="s">
        <v>19</v>
      </c>
      <c r="H453" s="4">
        <v>44056</v>
      </c>
      <c r="I453" s="36">
        <v>2.1296296296296298E-3</v>
      </c>
      <c r="J453" s="4">
        <v>44056</v>
      </c>
      <c r="K453" s="36">
        <v>1.2129629629629629E-2</v>
      </c>
      <c r="L453" s="2">
        <v>864</v>
      </c>
      <c r="M453" s="12">
        <f>Causas[[#This Row],[parada_duracion (SEG)]]/60</f>
        <v>14.4</v>
      </c>
      <c r="N453" s="30"/>
      <c r="O453" s="30">
        <f>Causas[[#This Row],[min]]-Causas[[#This Row],[min reales]]</f>
        <v>14.4</v>
      </c>
      <c r="P453" s="2" t="s">
        <v>1135</v>
      </c>
      <c r="Q453" s="2" t="s">
        <v>807</v>
      </c>
      <c r="R453" s="2"/>
    </row>
    <row r="454" spans="1:18" x14ac:dyDescent="0.25">
      <c r="A454" s="2">
        <v>31006</v>
      </c>
      <c r="B454" s="2" t="s">
        <v>42</v>
      </c>
      <c r="C454" s="30" t="s">
        <v>254</v>
      </c>
      <c r="D454" s="2" t="s">
        <v>43</v>
      </c>
      <c r="E454" s="29">
        <v>43405</v>
      </c>
      <c r="F454" s="30" t="s">
        <v>255</v>
      </c>
      <c r="G454" s="2" t="s">
        <v>19</v>
      </c>
      <c r="H454" s="4">
        <v>44056</v>
      </c>
      <c r="I454" s="36">
        <v>0.27496527777777779</v>
      </c>
      <c r="L454" s="2">
        <v>38543</v>
      </c>
      <c r="M454" s="12">
        <f>Causas[[#This Row],[parada_duracion (SEG)]]/60</f>
        <v>642.38333333333333</v>
      </c>
      <c r="N454" s="30"/>
      <c r="O454" s="30">
        <f>Causas[[#This Row],[min]]-Causas[[#This Row],[min reales]]</f>
        <v>642.38333333333333</v>
      </c>
      <c r="P454" s="2" t="s">
        <v>386</v>
      </c>
      <c r="Q454" s="2" t="s">
        <v>806</v>
      </c>
      <c r="R454" s="2"/>
    </row>
    <row r="455" spans="1:18" ht="30" x14ac:dyDescent="0.25">
      <c r="A455" s="2">
        <v>31027</v>
      </c>
      <c r="B455" s="2" t="s">
        <v>20</v>
      </c>
      <c r="C455" s="30" t="s">
        <v>254</v>
      </c>
      <c r="D455" s="2" t="s">
        <v>35</v>
      </c>
      <c r="E455" s="29">
        <v>43405</v>
      </c>
      <c r="F455" s="30" t="s">
        <v>255</v>
      </c>
      <c r="G455" s="2" t="s">
        <v>19</v>
      </c>
      <c r="H455" s="4">
        <v>44056</v>
      </c>
      <c r="I455" s="36">
        <v>0.35784722222222221</v>
      </c>
      <c r="J455" s="4">
        <v>44056</v>
      </c>
      <c r="K455" s="36">
        <v>0.48085648148148147</v>
      </c>
      <c r="L455" s="2">
        <v>10628</v>
      </c>
      <c r="M455" s="12">
        <f>Causas[[#This Row],[parada_duracion (SEG)]]/60</f>
        <v>177.13333333333333</v>
      </c>
      <c r="N455" s="30"/>
      <c r="O455" s="30">
        <f>Causas[[#This Row],[min]]-Causas[[#This Row],[min reales]]</f>
        <v>177.13333333333333</v>
      </c>
      <c r="P455" s="2" t="s">
        <v>383</v>
      </c>
      <c r="Q455" s="2" t="s">
        <v>806</v>
      </c>
      <c r="R455" s="2"/>
    </row>
    <row r="456" spans="1:18" x14ac:dyDescent="0.25">
      <c r="A456" s="2">
        <v>31030</v>
      </c>
      <c r="B456" s="2" t="s">
        <v>13</v>
      </c>
      <c r="C456" s="30" t="s">
        <v>254</v>
      </c>
      <c r="D456" s="2" t="s">
        <v>12</v>
      </c>
      <c r="E456" s="29">
        <v>43405</v>
      </c>
      <c r="F456" s="30" t="s">
        <v>255</v>
      </c>
      <c r="G456" s="2" t="s">
        <v>9</v>
      </c>
      <c r="H456" s="4">
        <v>44056</v>
      </c>
      <c r="I456" s="36">
        <v>0.37171296296296297</v>
      </c>
      <c r="J456" s="4">
        <v>44056</v>
      </c>
      <c r="K456" s="36">
        <v>0.41924768518518518</v>
      </c>
      <c r="L456" s="2">
        <v>4107</v>
      </c>
      <c r="M456" s="12">
        <f>Causas[[#This Row],[parada_duracion (SEG)]]/60</f>
        <v>68.45</v>
      </c>
      <c r="N456" s="30"/>
      <c r="O456" s="30">
        <f>Causas[[#This Row],[min]]-Causas[[#This Row],[min reales]]</f>
        <v>68.45</v>
      </c>
      <c r="P456" s="2" t="s">
        <v>384</v>
      </c>
      <c r="Q456" s="2" t="s">
        <v>806</v>
      </c>
      <c r="R456" s="2"/>
    </row>
    <row r="457" spans="1:18" x14ac:dyDescent="0.25">
      <c r="A457" s="2">
        <v>31033</v>
      </c>
      <c r="B457" s="2" t="s">
        <v>27</v>
      </c>
      <c r="C457" s="30" t="s">
        <v>254</v>
      </c>
      <c r="D457" s="2" t="s">
        <v>17</v>
      </c>
      <c r="E457" s="29">
        <v>43881</v>
      </c>
      <c r="F457" s="30" t="s">
        <v>276</v>
      </c>
      <c r="G457" s="2" t="s">
        <v>9</v>
      </c>
      <c r="H457" s="4">
        <v>44056</v>
      </c>
      <c r="I457" s="36">
        <v>0.37770833333333331</v>
      </c>
      <c r="J457" s="4">
        <v>44056</v>
      </c>
      <c r="K457" s="36">
        <v>0.38771990740740742</v>
      </c>
      <c r="L457" s="2">
        <v>865</v>
      </c>
      <c r="M457" s="12">
        <f>Causas[[#This Row],[parada_duracion (SEG)]]/60</f>
        <v>14.416666666666666</v>
      </c>
      <c r="N457" s="30"/>
      <c r="O457" s="30">
        <f>Causas[[#This Row],[min]]-Causas[[#This Row],[min reales]]</f>
        <v>14.416666666666666</v>
      </c>
      <c r="P457" s="2" t="s">
        <v>382</v>
      </c>
      <c r="Q457" s="2" t="s">
        <v>807</v>
      </c>
      <c r="R457" s="2"/>
    </row>
    <row r="458" spans="1:18" x14ac:dyDescent="0.25">
      <c r="A458" s="2">
        <v>31069</v>
      </c>
      <c r="B458" s="2" t="s">
        <v>20</v>
      </c>
      <c r="C458" s="30" t="s">
        <v>254</v>
      </c>
      <c r="D458" s="2" t="s">
        <v>18</v>
      </c>
      <c r="E458" s="29">
        <v>43405</v>
      </c>
      <c r="F458" s="30" t="s">
        <v>255</v>
      </c>
      <c r="G458" s="2" t="s">
        <v>19</v>
      </c>
      <c r="H458" s="4">
        <v>44056</v>
      </c>
      <c r="I458" s="36">
        <v>0.52451388888888884</v>
      </c>
      <c r="J458" s="4">
        <v>44056</v>
      </c>
      <c r="K458" s="36">
        <v>0.54172453703703705</v>
      </c>
      <c r="L458" s="2">
        <v>1487</v>
      </c>
      <c r="M458" s="12">
        <f>Causas[[#This Row],[parada_duracion (SEG)]]/60</f>
        <v>24.783333333333335</v>
      </c>
      <c r="N458" s="30"/>
      <c r="O458" s="30">
        <f>Causas[[#This Row],[min]]-Causas[[#This Row],[min reales]]</f>
        <v>24.783333333333335</v>
      </c>
      <c r="P458" s="2" t="s">
        <v>1136</v>
      </c>
      <c r="Q458" s="2" t="s">
        <v>807</v>
      </c>
      <c r="R458" s="2"/>
    </row>
    <row r="459" spans="1:18" x14ac:dyDescent="0.25">
      <c r="A459" s="2">
        <v>31071</v>
      </c>
      <c r="B459" s="2" t="s">
        <v>20</v>
      </c>
      <c r="C459" s="30" t="s">
        <v>254</v>
      </c>
      <c r="D459" s="2" t="s">
        <v>32</v>
      </c>
      <c r="E459" s="29">
        <v>43405</v>
      </c>
      <c r="F459" s="30" t="s">
        <v>255</v>
      </c>
      <c r="G459" s="2" t="s">
        <v>9</v>
      </c>
      <c r="H459" s="4">
        <v>44056</v>
      </c>
      <c r="I459" s="36">
        <v>0.52945601851851853</v>
      </c>
      <c r="J459" s="4">
        <v>44056</v>
      </c>
      <c r="K459" s="36">
        <v>0.63206018518518514</v>
      </c>
      <c r="L459" s="2">
        <v>8865</v>
      </c>
      <c r="M459" s="12">
        <f>Causas[[#This Row],[parada_duracion (SEG)]]/60</f>
        <v>147.75</v>
      </c>
      <c r="N459" s="30"/>
      <c r="O459" s="30">
        <f>Causas[[#This Row],[min]]-Causas[[#This Row],[min reales]]</f>
        <v>147.75</v>
      </c>
      <c r="P459" s="2" t="s">
        <v>385</v>
      </c>
      <c r="Q459" s="2" t="s">
        <v>806</v>
      </c>
      <c r="R459" s="2"/>
    </row>
    <row r="460" spans="1:18" x14ac:dyDescent="0.25">
      <c r="A460" s="2">
        <v>31081</v>
      </c>
      <c r="B460" s="2" t="s">
        <v>20</v>
      </c>
      <c r="C460" s="30" t="s">
        <v>254</v>
      </c>
      <c r="D460" s="2" t="s">
        <v>33</v>
      </c>
      <c r="E460" s="29">
        <v>43405</v>
      </c>
      <c r="F460" s="30" t="s">
        <v>255</v>
      </c>
      <c r="G460" s="2" t="s">
        <v>19</v>
      </c>
      <c r="H460" s="4">
        <v>44056</v>
      </c>
      <c r="I460" s="36">
        <v>0.55965277777777778</v>
      </c>
      <c r="J460" s="4">
        <v>44056</v>
      </c>
      <c r="K460" s="36">
        <v>0.56949074074074069</v>
      </c>
      <c r="L460" s="2">
        <v>850</v>
      </c>
      <c r="M460" s="12">
        <f>Causas[[#This Row],[parada_duracion (SEG)]]/60</f>
        <v>14.166666666666666</v>
      </c>
      <c r="N460" s="30"/>
      <c r="O460" s="30">
        <f>Causas[[#This Row],[min]]-Causas[[#This Row],[min reales]]</f>
        <v>14.166666666666666</v>
      </c>
      <c r="P460" s="2" t="s">
        <v>1137</v>
      </c>
      <c r="Q460" s="2" t="s">
        <v>807</v>
      </c>
      <c r="R460" s="2"/>
    </row>
    <row r="461" spans="1:18" ht="30" x14ac:dyDescent="0.25">
      <c r="A461" s="2">
        <v>31094</v>
      </c>
      <c r="B461" s="2" t="s">
        <v>29</v>
      </c>
      <c r="C461" s="30" t="s">
        <v>254</v>
      </c>
      <c r="D461" s="2" t="s">
        <v>25</v>
      </c>
      <c r="E461" s="29">
        <v>43405</v>
      </c>
      <c r="F461" s="30" t="s">
        <v>255</v>
      </c>
      <c r="G461" s="2" t="s">
        <v>19</v>
      </c>
      <c r="H461" s="4">
        <v>44056</v>
      </c>
      <c r="I461" s="36">
        <v>0.6527546296296296</v>
      </c>
      <c r="J461" s="4">
        <v>44056</v>
      </c>
      <c r="K461" s="36">
        <v>0.7166203703703703</v>
      </c>
      <c r="L461" s="2">
        <v>5518</v>
      </c>
      <c r="M461" s="12">
        <f>Causas[[#This Row],[parada_duracion (SEG)]]/60</f>
        <v>91.966666666666669</v>
      </c>
      <c r="N461" s="30"/>
      <c r="O461" s="30">
        <f>Causas[[#This Row],[min]]-Causas[[#This Row],[min reales]]</f>
        <v>91.966666666666669</v>
      </c>
      <c r="P461" s="2" t="s">
        <v>387</v>
      </c>
      <c r="Q461" s="2" t="s">
        <v>806</v>
      </c>
      <c r="R461" s="2"/>
    </row>
    <row r="462" spans="1:18" x14ac:dyDescent="0.25">
      <c r="A462" s="2">
        <v>31096</v>
      </c>
      <c r="B462" s="2" t="s">
        <v>20</v>
      </c>
      <c r="C462" s="30" t="s">
        <v>254</v>
      </c>
      <c r="D462" s="2" t="s">
        <v>33</v>
      </c>
      <c r="E462" s="29">
        <v>43405</v>
      </c>
      <c r="F462" s="30" t="s">
        <v>255</v>
      </c>
      <c r="G462" s="2" t="s">
        <v>19</v>
      </c>
      <c r="H462" s="4">
        <v>44056</v>
      </c>
      <c r="I462" s="36">
        <v>0.65656250000000005</v>
      </c>
      <c r="J462" s="4">
        <v>44056</v>
      </c>
      <c r="K462" s="36">
        <v>0.68299768518518522</v>
      </c>
      <c r="L462" s="2">
        <v>2284</v>
      </c>
      <c r="M462" s="12">
        <f>Causas[[#This Row],[parada_duracion (SEG)]]/60</f>
        <v>38.06666666666667</v>
      </c>
      <c r="N462" s="30"/>
      <c r="O462" s="30">
        <f>Causas[[#This Row],[min]]-Causas[[#This Row],[min reales]]</f>
        <v>38.06666666666667</v>
      </c>
      <c r="P462" s="2" t="s">
        <v>1138</v>
      </c>
      <c r="Q462" s="2" t="s">
        <v>807</v>
      </c>
      <c r="R462" s="2"/>
    </row>
    <row r="463" spans="1:18" x14ac:dyDescent="0.25">
      <c r="A463" s="2">
        <v>31115</v>
      </c>
      <c r="B463" s="2" t="s">
        <v>30</v>
      </c>
      <c r="C463" s="30" t="s">
        <v>254</v>
      </c>
      <c r="D463" s="2" t="s">
        <v>10</v>
      </c>
      <c r="E463" s="29">
        <v>43882</v>
      </c>
      <c r="F463" s="30" t="s">
        <v>276</v>
      </c>
      <c r="G463" s="2" t="s">
        <v>19</v>
      </c>
      <c r="H463" s="4">
        <v>44056</v>
      </c>
      <c r="I463" s="36">
        <v>0.71135416666666673</v>
      </c>
      <c r="J463" s="4">
        <v>44056</v>
      </c>
      <c r="K463" s="36">
        <v>0.73837962962962955</v>
      </c>
      <c r="L463" s="2">
        <v>2335</v>
      </c>
      <c r="M463" s="12">
        <f>Causas[[#This Row],[parada_duracion (SEG)]]/60</f>
        <v>38.916666666666664</v>
      </c>
      <c r="N463" s="30"/>
      <c r="O463" s="30">
        <f>Causas[[#This Row],[min]]-Causas[[#This Row],[min reales]]</f>
        <v>38.916666666666664</v>
      </c>
      <c r="P463" s="2" t="s">
        <v>388</v>
      </c>
      <c r="Q463" s="2" t="s">
        <v>806</v>
      </c>
      <c r="R463" s="2"/>
    </row>
    <row r="464" spans="1:18" x14ac:dyDescent="0.25">
      <c r="A464" s="2">
        <v>31116</v>
      </c>
      <c r="B464" s="2" t="s">
        <v>23</v>
      </c>
      <c r="C464" s="30" t="s">
        <v>254</v>
      </c>
      <c r="D464" s="2" t="s">
        <v>35</v>
      </c>
      <c r="E464" s="29">
        <v>43405</v>
      </c>
      <c r="F464" s="30" t="s">
        <v>255</v>
      </c>
      <c r="G464" s="2" t="s">
        <v>19</v>
      </c>
      <c r="H464" s="4">
        <v>44056</v>
      </c>
      <c r="I464" s="36">
        <v>0.71337962962962964</v>
      </c>
      <c r="J464" s="4">
        <v>44056</v>
      </c>
      <c r="K464" s="36">
        <v>0.75296296296296295</v>
      </c>
      <c r="L464" s="2">
        <v>3420</v>
      </c>
      <c r="M464" s="12">
        <f>Causas[[#This Row],[parada_duracion (SEG)]]/60</f>
        <v>57</v>
      </c>
      <c r="N464" s="30"/>
      <c r="O464" s="30">
        <f>Causas[[#This Row],[min]]-Causas[[#This Row],[min reales]]</f>
        <v>57</v>
      </c>
      <c r="P464" s="2" t="s">
        <v>357</v>
      </c>
      <c r="Q464" s="2" t="s">
        <v>810</v>
      </c>
      <c r="R464" s="2"/>
    </row>
    <row r="465" spans="1:18" x14ac:dyDescent="0.25">
      <c r="A465" s="2">
        <v>31130</v>
      </c>
      <c r="B465" s="2" t="s">
        <v>289</v>
      </c>
      <c r="C465" s="30" t="s">
        <v>254</v>
      </c>
      <c r="D465" s="2" t="s">
        <v>10</v>
      </c>
      <c r="E465" s="29">
        <v>43405</v>
      </c>
      <c r="F465" s="30" t="s">
        <v>255</v>
      </c>
      <c r="G465" s="2" t="s">
        <v>19</v>
      </c>
      <c r="H465" s="4">
        <v>44056</v>
      </c>
      <c r="I465" s="36">
        <v>0.77282407407407405</v>
      </c>
      <c r="J465" s="4">
        <v>44056</v>
      </c>
      <c r="K465" s="36">
        <v>0.78513888888888894</v>
      </c>
      <c r="L465" s="2">
        <v>1064</v>
      </c>
      <c r="M465" s="12">
        <f>Causas[[#This Row],[parada_duracion (SEG)]]/60</f>
        <v>17.733333333333334</v>
      </c>
      <c r="N465" s="30"/>
      <c r="O465" s="30">
        <f>Causas[[#This Row],[min]]-Causas[[#This Row],[min reales]]</f>
        <v>17.733333333333334</v>
      </c>
      <c r="P465" s="2" t="s">
        <v>389</v>
      </c>
      <c r="Q465" s="2" t="s">
        <v>806</v>
      </c>
      <c r="R465" s="2"/>
    </row>
    <row r="466" spans="1:18" x14ac:dyDescent="0.25">
      <c r="A466" s="2">
        <v>31149</v>
      </c>
      <c r="B466" s="2" t="s">
        <v>24</v>
      </c>
      <c r="C466" s="30" t="s">
        <v>254</v>
      </c>
      <c r="D466" s="2" t="s">
        <v>35</v>
      </c>
      <c r="E466" s="29">
        <v>43405</v>
      </c>
      <c r="F466" s="30" t="s">
        <v>255</v>
      </c>
      <c r="G466" s="2" t="s">
        <v>9</v>
      </c>
      <c r="H466" s="4">
        <v>44056</v>
      </c>
      <c r="I466" s="36">
        <v>0.82524305555555555</v>
      </c>
      <c r="J466" s="4">
        <v>44056</v>
      </c>
      <c r="K466" s="36">
        <v>0.84594907407407405</v>
      </c>
      <c r="L466" s="2">
        <v>1789</v>
      </c>
      <c r="M466" s="12">
        <f>Causas[[#This Row],[parada_duracion (SEG)]]/60</f>
        <v>29.816666666666666</v>
      </c>
      <c r="N466" s="30"/>
      <c r="O466" s="30">
        <f>Causas[[#This Row],[min]]-Causas[[#This Row],[min reales]]</f>
        <v>29.816666666666666</v>
      </c>
      <c r="P466" s="2" t="s">
        <v>392</v>
      </c>
      <c r="Q466" s="2" t="s">
        <v>807</v>
      </c>
      <c r="R466" s="2"/>
    </row>
    <row r="467" spans="1:18" x14ac:dyDescent="0.25">
      <c r="A467" s="2">
        <v>31156</v>
      </c>
      <c r="B467" s="2" t="s">
        <v>29</v>
      </c>
      <c r="C467" s="30" t="s">
        <v>254</v>
      </c>
      <c r="D467" s="2" t="s">
        <v>25</v>
      </c>
      <c r="E467" s="29">
        <v>43405</v>
      </c>
      <c r="F467" s="30" t="s">
        <v>255</v>
      </c>
      <c r="G467" s="2" t="s">
        <v>19</v>
      </c>
      <c r="H467" s="4">
        <v>44056</v>
      </c>
      <c r="I467" s="36">
        <v>0.8444328703703704</v>
      </c>
      <c r="J467" s="4">
        <v>44056</v>
      </c>
      <c r="K467" s="36">
        <v>0.86446759259259265</v>
      </c>
      <c r="L467" s="2">
        <v>1731</v>
      </c>
      <c r="M467" s="12">
        <f>Causas[[#This Row],[parada_duracion (SEG)]]/60</f>
        <v>28.85</v>
      </c>
      <c r="N467" s="30"/>
      <c r="O467" s="30">
        <f>Causas[[#This Row],[min]]-Causas[[#This Row],[min reales]]</f>
        <v>28.85</v>
      </c>
      <c r="P467" s="2" t="s">
        <v>390</v>
      </c>
      <c r="Q467" s="2" t="s">
        <v>807</v>
      </c>
      <c r="R467" s="2"/>
    </row>
    <row r="468" spans="1:18" x14ac:dyDescent="0.25">
      <c r="A468" s="2">
        <v>31163</v>
      </c>
      <c r="B468" s="2" t="s">
        <v>13</v>
      </c>
      <c r="C468" s="30" t="s">
        <v>254</v>
      </c>
      <c r="D468" s="2" t="s">
        <v>4</v>
      </c>
      <c r="E468" s="29">
        <v>43405</v>
      </c>
      <c r="F468" s="30" t="s">
        <v>255</v>
      </c>
      <c r="G468" s="2" t="s">
        <v>19</v>
      </c>
      <c r="H468" s="4">
        <v>44056</v>
      </c>
      <c r="I468" s="36">
        <v>0.8725925925925927</v>
      </c>
      <c r="J468" s="4">
        <v>44056</v>
      </c>
      <c r="K468" s="36">
        <v>0.88733796296296286</v>
      </c>
      <c r="L468" s="2">
        <v>1274</v>
      </c>
      <c r="M468" s="12">
        <f>Causas[[#This Row],[parada_duracion (SEG)]]/60</f>
        <v>21.233333333333334</v>
      </c>
      <c r="N468" s="30"/>
      <c r="O468" s="30">
        <f>Causas[[#This Row],[min]]-Causas[[#This Row],[min reales]]</f>
        <v>21.233333333333334</v>
      </c>
      <c r="P468" s="2" t="s">
        <v>391</v>
      </c>
      <c r="Q468" s="2" t="s">
        <v>806</v>
      </c>
      <c r="R468" s="2"/>
    </row>
    <row r="469" spans="1:18" ht="30" x14ac:dyDescent="0.25">
      <c r="A469" s="2">
        <v>31181</v>
      </c>
      <c r="B469" s="2" t="s">
        <v>20</v>
      </c>
      <c r="C469" s="30" t="s">
        <v>254</v>
      </c>
      <c r="D469" s="2" t="s">
        <v>43</v>
      </c>
      <c r="E469" s="29">
        <v>43405</v>
      </c>
      <c r="F469" s="30" t="s">
        <v>255</v>
      </c>
      <c r="G469" s="2" t="s">
        <v>19</v>
      </c>
      <c r="H469" s="4">
        <v>44057</v>
      </c>
      <c r="I469" s="36">
        <v>0.28361111111111109</v>
      </c>
      <c r="J469" s="4">
        <v>44057</v>
      </c>
      <c r="K469" s="36">
        <v>0.35753472222222221</v>
      </c>
      <c r="L469" s="2">
        <v>6387</v>
      </c>
      <c r="M469" s="12">
        <f>Causas[[#This Row],[parada_duracion (SEG)]]/60</f>
        <v>106.45</v>
      </c>
      <c r="N469" s="30"/>
      <c r="O469" s="30">
        <f>Causas[[#This Row],[min]]-Causas[[#This Row],[min reales]]</f>
        <v>106.45</v>
      </c>
      <c r="P469" s="2" t="s">
        <v>393</v>
      </c>
      <c r="Q469" s="2" t="s">
        <v>806</v>
      </c>
      <c r="R469" s="2"/>
    </row>
    <row r="470" spans="1:18" x14ac:dyDescent="0.25">
      <c r="A470" s="2">
        <v>31230</v>
      </c>
      <c r="B470" s="2" t="s">
        <v>13</v>
      </c>
      <c r="C470" s="30" t="s">
        <v>254</v>
      </c>
      <c r="D470" s="2" t="s">
        <v>12</v>
      </c>
      <c r="E470" s="29">
        <v>43405</v>
      </c>
      <c r="F470" s="30" t="s">
        <v>255</v>
      </c>
      <c r="G470" s="2" t="s">
        <v>9</v>
      </c>
      <c r="H470" s="4">
        <v>44057</v>
      </c>
      <c r="I470" s="36">
        <v>0.42846064814814816</v>
      </c>
      <c r="J470" s="4">
        <v>44057</v>
      </c>
      <c r="K470" s="36">
        <v>0.43759259259259259</v>
      </c>
      <c r="L470" s="2">
        <v>789</v>
      </c>
      <c r="M470" s="12">
        <f>Causas[[#This Row],[parada_duracion (SEG)]]/60</f>
        <v>13.15</v>
      </c>
      <c r="N470" s="30"/>
      <c r="O470" s="30">
        <f>Causas[[#This Row],[min]]-Causas[[#This Row],[min reales]]</f>
        <v>13.15</v>
      </c>
      <c r="P470" s="2" t="s">
        <v>394</v>
      </c>
      <c r="Q470" s="2" t="s">
        <v>807</v>
      </c>
      <c r="R470" s="2"/>
    </row>
    <row r="471" spans="1:18" x14ac:dyDescent="0.25">
      <c r="A471" s="2">
        <v>31239</v>
      </c>
      <c r="B471" s="2" t="s">
        <v>30</v>
      </c>
      <c r="C471" s="30" t="s">
        <v>254</v>
      </c>
      <c r="D471" s="2" t="s">
        <v>11</v>
      </c>
      <c r="E471" s="29">
        <v>43405</v>
      </c>
      <c r="F471" s="30" t="s">
        <v>255</v>
      </c>
      <c r="G471" s="2" t="s">
        <v>9</v>
      </c>
      <c r="H471" s="4">
        <v>44057</v>
      </c>
      <c r="I471" s="36">
        <v>0.44891203703703703</v>
      </c>
      <c r="J471" s="4">
        <v>44057</v>
      </c>
      <c r="K471" s="36">
        <v>0.45959490740740744</v>
      </c>
      <c r="L471" s="2">
        <v>923</v>
      </c>
      <c r="M471" s="12">
        <f>Causas[[#This Row],[parada_duracion (SEG)]]/60</f>
        <v>15.383333333333333</v>
      </c>
      <c r="N471" s="30"/>
      <c r="O471" s="30">
        <f>Causas[[#This Row],[min]]-Causas[[#This Row],[min reales]]</f>
        <v>15.383333333333333</v>
      </c>
      <c r="P471" s="2" t="s">
        <v>395</v>
      </c>
      <c r="Q471" s="2" t="s">
        <v>807</v>
      </c>
      <c r="R471" s="2"/>
    </row>
    <row r="472" spans="1:18" ht="30" x14ac:dyDescent="0.25">
      <c r="A472" s="2">
        <v>31255</v>
      </c>
      <c r="B472" s="2" t="s">
        <v>20</v>
      </c>
      <c r="C472" s="30" t="s">
        <v>254</v>
      </c>
      <c r="D472" s="2" t="s">
        <v>33</v>
      </c>
      <c r="E472" s="29">
        <v>43405</v>
      </c>
      <c r="F472" s="30" t="s">
        <v>255</v>
      </c>
      <c r="G472" s="2" t="s">
        <v>19</v>
      </c>
      <c r="H472" s="4">
        <v>44057</v>
      </c>
      <c r="I472" s="36">
        <v>0.48410879629629627</v>
      </c>
      <c r="J472" s="4">
        <v>44057</v>
      </c>
      <c r="K472" s="36">
        <v>0.51781250000000001</v>
      </c>
      <c r="L472" s="2">
        <v>2912</v>
      </c>
      <c r="M472" s="12">
        <f>Causas[[#This Row],[parada_duracion (SEG)]]/60</f>
        <v>48.533333333333331</v>
      </c>
      <c r="N472" s="30"/>
      <c r="O472" s="30">
        <f>Causas[[#This Row],[min]]-Causas[[#This Row],[min reales]]</f>
        <v>48.533333333333331</v>
      </c>
      <c r="P472" s="2" t="s">
        <v>396</v>
      </c>
      <c r="Q472" s="2" t="s">
        <v>806</v>
      </c>
      <c r="R472" s="2"/>
    </row>
    <row r="473" spans="1:18" x14ac:dyDescent="0.25">
      <c r="A473" s="2">
        <v>31270</v>
      </c>
      <c r="B473" s="2" t="s">
        <v>20</v>
      </c>
      <c r="C473" s="30" t="s">
        <v>254</v>
      </c>
      <c r="D473" s="2" t="s">
        <v>39</v>
      </c>
      <c r="E473" s="29">
        <v>43405</v>
      </c>
      <c r="F473" s="30" t="s">
        <v>255</v>
      </c>
      <c r="G473" s="2" t="s">
        <v>19</v>
      </c>
      <c r="H473" s="4">
        <v>44057</v>
      </c>
      <c r="I473" s="36">
        <v>0.57371527777777775</v>
      </c>
      <c r="J473" s="4">
        <v>44057</v>
      </c>
      <c r="K473" s="36">
        <v>0.70600694444444445</v>
      </c>
      <c r="L473" s="2">
        <v>11430</v>
      </c>
      <c r="M473" s="12">
        <f>Causas[[#This Row],[parada_duracion (SEG)]]/60</f>
        <v>190.5</v>
      </c>
      <c r="N473" s="30"/>
      <c r="O473" s="30">
        <f>Causas[[#This Row],[min]]-Causas[[#This Row],[min reales]]</f>
        <v>190.5</v>
      </c>
      <c r="P473" s="2" t="s">
        <v>398</v>
      </c>
      <c r="Q473" s="2" t="s">
        <v>806</v>
      </c>
      <c r="R473" s="2"/>
    </row>
    <row r="474" spans="1:18" x14ac:dyDescent="0.25">
      <c r="A474" s="2">
        <v>31272</v>
      </c>
      <c r="B474" s="2" t="s">
        <v>30</v>
      </c>
      <c r="C474" s="30" t="s">
        <v>254</v>
      </c>
      <c r="D474" s="2" t="s">
        <v>35</v>
      </c>
      <c r="E474" s="29">
        <v>43405</v>
      </c>
      <c r="F474" s="30" t="s">
        <v>255</v>
      </c>
      <c r="G474" s="2" t="s">
        <v>19</v>
      </c>
      <c r="H474" s="4">
        <v>44057</v>
      </c>
      <c r="I474" s="36">
        <v>0.63442129629629629</v>
      </c>
      <c r="J474" s="4">
        <v>44057</v>
      </c>
      <c r="K474" s="36">
        <v>0.66300925925925924</v>
      </c>
      <c r="L474" s="2">
        <v>2470</v>
      </c>
      <c r="M474" s="12">
        <f>Causas[[#This Row],[parada_duracion (SEG)]]/60</f>
        <v>41.166666666666664</v>
      </c>
      <c r="N474" s="30"/>
      <c r="O474" s="30">
        <f>Causas[[#This Row],[min]]-Causas[[#This Row],[min reales]]</f>
        <v>41.166666666666664</v>
      </c>
      <c r="P474" s="2" t="s">
        <v>403</v>
      </c>
      <c r="Q474" s="2" t="s">
        <v>810</v>
      </c>
      <c r="R474" s="2"/>
    </row>
    <row r="475" spans="1:18" x14ac:dyDescent="0.25">
      <c r="A475" s="2">
        <v>31282</v>
      </c>
      <c r="B475" s="2" t="s">
        <v>30</v>
      </c>
      <c r="C475" s="30" t="s">
        <v>254</v>
      </c>
      <c r="D475" s="2" t="s">
        <v>10</v>
      </c>
      <c r="E475" s="29">
        <v>43882</v>
      </c>
      <c r="F475" s="30" t="s">
        <v>276</v>
      </c>
      <c r="G475" s="2" t="s">
        <v>19</v>
      </c>
      <c r="H475" s="4">
        <v>44057</v>
      </c>
      <c r="I475" s="36">
        <v>0.72498842592592594</v>
      </c>
      <c r="J475" s="4">
        <v>44057</v>
      </c>
      <c r="K475" s="36">
        <v>0.77047453703703705</v>
      </c>
      <c r="L475" s="2">
        <v>3930</v>
      </c>
      <c r="M475" s="12">
        <f>Causas[[#This Row],[parada_duracion (SEG)]]/60</f>
        <v>65.5</v>
      </c>
      <c r="N475" s="30"/>
      <c r="O475" s="30">
        <f>Causas[[#This Row],[min]]-Causas[[#This Row],[min reales]]</f>
        <v>65.5</v>
      </c>
      <c r="P475" s="2" t="s">
        <v>401</v>
      </c>
      <c r="Q475" s="2" t="s">
        <v>806</v>
      </c>
      <c r="R475" s="2"/>
    </row>
    <row r="476" spans="1:18" x14ac:dyDescent="0.25">
      <c r="A476" s="2">
        <v>31287</v>
      </c>
      <c r="B476" s="2" t="s">
        <v>30</v>
      </c>
      <c r="C476" s="30" t="s">
        <v>254</v>
      </c>
      <c r="D476" s="2" t="s">
        <v>10</v>
      </c>
      <c r="E476" s="29">
        <v>43882</v>
      </c>
      <c r="F476" s="30" t="s">
        <v>276</v>
      </c>
      <c r="G476" s="2" t="s">
        <v>9</v>
      </c>
      <c r="H476" s="4">
        <v>44057</v>
      </c>
      <c r="I476" s="36">
        <v>0.77052083333333332</v>
      </c>
      <c r="J476" s="4">
        <v>44057</v>
      </c>
      <c r="K476" s="36">
        <v>0.79181712962962969</v>
      </c>
      <c r="L476" s="2">
        <v>1840</v>
      </c>
      <c r="M476" s="12">
        <f>Causas[[#This Row],[parada_duracion (SEG)]]/60</f>
        <v>30.666666666666668</v>
      </c>
      <c r="N476" s="30"/>
      <c r="O476" s="30">
        <f>Causas[[#This Row],[min]]-Causas[[#This Row],[min reales]]</f>
        <v>30.666666666666668</v>
      </c>
      <c r="P476" s="2" t="s">
        <v>400</v>
      </c>
      <c r="Q476" s="2" t="s">
        <v>806</v>
      </c>
      <c r="R476" s="2"/>
    </row>
    <row r="477" spans="1:18" x14ac:dyDescent="0.25">
      <c r="A477" s="2">
        <v>31290</v>
      </c>
      <c r="B477" s="2" t="s">
        <v>30</v>
      </c>
      <c r="C477" s="30" t="s">
        <v>254</v>
      </c>
      <c r="D477" s="2" t="s">
        <v>10</v>
      </c>
      <c r="E477" s="29">
        <v>43882</v>
      </c>
      <c r="F477" s="30" t="s">
        <v>276</v>
      </c>
      <c r="G477" s="2" t="s">
        <v>19</v>
      </c>
      <c r="H477" s="4">
        <v>44057</v>
      </c>
      <c r="I477" s="36">
        <v>0.79192129629629626</v>
      </c>
      <c r="J477" s="4">
        <v>44057</v>
      </c>
      <c r="K477" s="36">
        <v>0.81805555555555554</v>
      </c>
      <c r="L477" s="2">
        <v>2258</v>
      </c>
      <c r="M477" s="12">
        <f>Causas[[#This Row],[parada_duracion (SEG)]]/60</f>
        <v>37.633333333333333</v>
      </c>
      <c r="N477" s="30"/>
      <c r="O477" s="30">
        <f>Causas[[#This Row],[min]]-Causas[[#This Row],[min reales]]</f>
        <v>37.633333333333333</v>
      </c>
      <c r="P477" s="2" t="s">
        <v>402</v>
      </c>
      <c r="Q477" s="2" t="s">
        <v>807</v>
      </c>
      <c r="R477" s="2"/>
    </row>
    <row r="478" spans="1:18" x14ac:dyDescent="0.25">
      <c r="A478" s="2">
        <v>31302</v>
      </c>
      <c r="B478" s="2" t="s">
        <v>20</v>
      </c>
      <c r="C478" s="30" t="s">
        <v>254</v>
      </c>
      <c r="D478" s="2" t="s">
        <v>4</v>
      </c>
      <c r="E478" s="29">
        <v>43405</v>
      </c>
      <c r="F478" s="30" t="s">
        <v>255</v>
      </c>
      <c r="G478" s="2" t="s">
        <v>19</v>
      </c>
      <c r="H478" s="4">
        <v>44057</v>
      </c>
      <c r="I478" s="36">
        <v>0.95908564814814812</v>
      </c>
      <c r="J478" s="4">
        <v>44058</v>
      </c>
      <c r="K478" s="36">
        <v>1.7222222222222222E-2</v>
      </c>
      <c r="L478" s="2">
        <v>5023</v>
      </c>
      <c r="M478" s="12">
        <f>Causas[[#This Row],[parada_duracion (SEG)]]/60</f>
        <v>83.716666666666669</v>
      </c>
      <c r="N478" s="30"/>
      <c r="O478" s="30">
        <f>Causas[[#This Row],[min]]-Causas[[#This Row],[min reales]]</f>
        <v>83.716666666666669</v>
      </c>
      <c r="P478" s="2" t="s">
        <v>397</v>
      </c>
      <c r="Q478" s="2" t="s">
        <v>806</v>
      </c>
      <c r="R478" s="2"/>
    </row>
    <row r="479" spans="1:18" x14ac:dyDescent="0.25">
      <c r="A479" s="2">
        <v>31304</v>
      </c>
      <c r="B479" s="2" t="s">
        <v>20</v>
      </c>
      <c r="C479" s="30" t="s">
        <v>254</v>
      </c>
      <c r="D479" s="2" t="s">
        <v>33</v>
      </c>
      <c r="E479" s="29">
        <v>43405</v>
      </c>
      <c r="F479" s="30" t="s">
        <v>255</v>
      </c>
      <c r="G479" s="2" t="s">
        <v>19</v>
      </c>
      <c r="H479" s="4">
        <v>44058</v>
      </c>
      <c r="I479" s="36">
        <v>0.47135416666666669</v>
      </c>
      <c r="J479" s="4">
        <v>44058</v>
      </c>
      <c r="K479" s="36">
        <v>0.56853009259259257</v>
      </c>
      <c r="L479" s="2">
        <v>8396</v>
      </c>
      <c r="M479" s="12">
        <f>Causas[[#This Row],[parada_duracion (SEG)]]/60</f>
        <v>139.93333333333334</v>
      </c>
      <c r="N479" s="30"/>
      <c r="O479" s="30">
        <f>Causas[[#This Row],[min]]-Causas[[#This Row],[min reales]]</f>
        <v>139.93333333333334</v>
      </c>
      <c r="P479" s="2" t="s">
        <v>399</v>
      </c>
      <c r="Q479" s="2" t="s">
        <v>908</v>
      </c>
      <c r="R479" s="2"/>
    </row>
    <row r="480" spans="1:18" ht="30" x14ac:dyDescent="0.25">
      <c r="A480" s="2">
        <v>31325</v>
      </c>
      <c r="B480" s="2" t="s">
        <v>5</v>
      </c>
      <c r="C480" s="30" t="s">
        <v>254</v>
      </c>
      <c r="D480" s="2" t="s">
        <v>4</v>
      </c>
      <c r="E480" s="29">
        <v>43405</v>
      </c>
      <c r="F480" s="30" t="s">
        <v>255</v>
      </c>
      <c r="G480" s="2" t="s">
        <v>9</v>
      </c>
      <c r="H480" s="4">
        <v>44061</v>
      </c>
      <c r="I480" s="36">
        <v>0.29318287037037039</v>
      </c>
      <c r="J480" s="4">
        <v>44061</v>
      </c>
      <c r="K480" s="36">
        <v>0.30993055555555554</v>
      </c>
      <c r="L480" s="2">
        <v>1447</v>
      </c>
      <c r="M480" s="12">
        <f>Causas[[#This Row],[parada_duracion (SEG)]]/60</f>
        <v>24.116666666666667</v>
      </c>
      <c r="N480" s="30"/>
      <c r="O480" s="30">
        <f>Causas[[#This Row],[min]]-Causas[[#This Row],[min reales]]</f>
        <v>24.116666666666667</v>
      </c>
      <c r="P480" s="2" t="s">
        <v>407</v>
      </c>
      <c r="Q480" s="2" t="s">
        <v>807</v>
      </c>
      <c r="R480" s="2"/>
    </row>
    <row r="481" spans="1:18" x14ac:dyDescent="0.25">
      <c r="A481" s="2">
        <v>31329</v>
      </c>
      <c r="B481" s="2" t="s">
        <v>31</v>
      </c>
      <c r="C481" s="30" t="s">
        <v>254</v>
      </c>
      <c r="D481" s="2" t="s">
        <v>43</v>
      </c>
      <c r="E481" s="29">
        <v>43405</v>
      </c>
      <c r="F481" s="30" t="s">
        <v>255</v>
      </c>
      <c r="G481" s="2" t="s">
        <v>19</v>
      </c>
      <c r="H481" s="4">
        <v>44061</v>
      </c>
      <c r="I481" s="36">
        <v>0.31795138888888891</v>
      </c>
      <c r="J481" s="4">
        <v>44061</v>
      </c>
      <c r="K481" s="36">
        <v>0.33769675925925924</v>
      </c>
      <c r="L481" s="2">
        <v>1706</v>
      </c>
      <c r="M481" s="12">
        <f>Causas[[#This Row],[parada_duracion (SEG)]]/60</f>
        <v>28.433333333333334</v>
      </c>
      <c r="N481" s="30"/>
      <c r="O481" s="30">
        <f>Causas[[#This Row],[min]]-Causas[[#This Row],[min reales]]</f>
        <v>28.433333333333334</v>
      </c>
      <c r="P481" s="2" t="s">
        <v>404</v>
      </c>
      <c r="Q481" s="2" t="s">
        <v>807</v>
      </c>
      <c r="R481" s="2"/>
    </row>
    <row r="482" spans="1:18" x14ac:dyDescent="0.25">
      <c r="A482" s="2">
        <v>31345</v>
      </c>
      <c r="B482" s="2" t="s">
        <v>42</v>
      </c>
      <c r="C482" s="30" t="s">
        <v>254</v>
      </c>
      <c r="D482" s="2" t="s">
        <v>43</v>
      </c>
      <c r="E482" s="29">
        <v>43405</v>
      </c>
      <c r="F482" s="30" t="s">
        <v>255</v>
      </c>
      <c r="G482" s="2" t="s">
        <v>9</v>
      </c>
      <c r="H482" s="4">
        <v>44061</v>
      </c>
      <c r="I482" s="36">
        <v>0.38034722222222223</v>
      </c>
      <c r="J482" s="4">
        <v>44061</v>
      </c>
      <c r="K482" s="36">
        <v>0.39245370370370369</v>
      </c>
      <c r="L482" s="2">
        <v>1046</v>
      </c>
      <c r="M482" s="12">
        <f>Causas[[#This Row],[parada_duracion (SEG)]]/60</f>
        <v>17.433333333333334</v>
      </c>
      <c r="N482" s="30"/>
      <c r="O482" s="30">
        <f>Causas[[#This Row],[min]]-Causas[[#This Row],[min reales]]</f>
        <v>17.433333333333334</v>
      </c>
      <c r="P482" s="2" t="s">
        <v>408</v>
      </c>
      <c r="Q482" s="2" t="s">
        <v>807</v>
      </c>
      <c r="R482" s="2"/>
    </row>
    <row r="483" spans="1:18" x14ac:dyDescent="0.25">
      <c r="A483" s="2">
        <v>31354</v>
      </c>
      <c r="B483" s="2" t="s">
        <v>20</v>
      </c>
      <c r="C483" s="30" t="s">
        <v>254</v>
      </c>
      <c r="D483" s="2" t="s">
        <v>35</v>
      </c>
      <c r="E483" s="29">
        <v>43405</v>
      </c>
      <c r="F483" s="30" t="s">
        <v>255</v>
      </c>
      <c r="G483" s="2" t="s">
        <v>19</v>
      </c>
      <c r="H483" s="4">
        <v>44061</v>
      </c>
      <c r="I483" s="36">
        <v>0.3989699074074074</v>
      </c>
      <c r="J483" s="4">
        <v>44061</v>
      </c>
      <c r="K483" s="36">
        <v>0.42063657407407407</v>
      </c>
      <c r="L483" s="2">
        <v>1872</v>
      </c>
      <c r="M483" s="12">
        <f>Causas[[#This Row],[parada_duracion (SEG)]]/60</f>
        <v>31.2</v>
      </c>
      <c r="N483" s="30"/>
      <c r="O483" s="30">
        <f>Causas[[#This Row],[min]]-Causas[[#This Row],[min reales]]</f>
        <v>31.2</v>
      </c>
      <c r="P483" s="2" t="s">
        <v>405</v>
      </c>
      <c r="Q483" s="2" t="s">
        <v>810</v>
      </c>
      <c r="R483" s="2"/>
    </row>
    <row r="484" spans="1:18" x14ac:dyDescent="0.25">
      <c r="A484" s="2">
        <v>31363</v>
      </c>
      <c r="B484" s="2" t="s">
        <v>7</v>
      </c>
      <c r="C484" s="30" t="s">
        <v>254</v>
      </c>
      <c r="D484" s="2" t="s">
        <v>8</v>
      </c>
      <c r="E484" s="29">
        <v>43405</v>
      </c>
      <c r="F484" s="30" t="s">
        <v>255</v>
      </c>
      <c r="G484" s="2" t="s">
        <v>9</v>
      </c>
      <c r="H484" s="4">
        <v>44061</v>
      </c>
      <c r="I484" s="36">
        <v>0.4287731481481481</v>
      </c>
      <c r="J484" s="4">
        <v>44061</v>
      </c>
      <c r="K484" s="36">
        <v>0.49292824074074071</v>
      </c>
      <c r="L484" s="2">
        <v>5543</v>
      </c>
      <c r="M484" s="12">
        <f>Causas[[#This Row],[parada_duracion (SEG)]]/60</f>
        <v>92.38333333333334</v>
      </c>
      <c r="N484" s="30"/>
      <c r="O484" s="30">
        <f>Causas[[#This Row],[min]]-Causas[[#This Row],[min reales]]</f>
        <v>92.38333333333334</v>
      </c>
      <c r="P484" s="2" t="s">
        <v>409</v>
      </c>
      <c r="Q484" s="2" t="s">
        <v>807</v>
      </c>
      <c r="R484" s="2"/>
    </row>
    <row r="485" spans="1:18" x14ac:dyDescent="0.25">
      <c r="A485" s="2">
        <v>31364</v>
      </c>
      <c r="B485" s="2" t="s">
        <v>20</v>
      </c>
      <c r="C485" s="30" t="s">
        <v>254</v>
      </c>
      <c r="D485" s="2" t="s">
        <v>35</v>
      </c>
      <c r="E485" s="29">
        <v>43405</v>
      </c>
      <c r="F485" s="30" t="s">
        <v>255</v>
      </c>
      <c r="G485" s="2" t="s">
        <v>19</v>
      </c>
      <c r="H485" s="4">
        <v>44061</v>
      </c>
      <c r="I485" s="36">
        <v>0.43222222222222223</v>
      </c>
      <c r="J485" s="4">
        <v>44061</v>
      </c>
      <c r="K485" s="36">
        <v>0.45870370370370367</v>
      </c>
      <c r="L485" s="2">
        <v>2288</v>
      </c>
      <c r="M485" s="12">
        <f>Causas[[#This Row],[parada_duracion (SEG)]]/60</f>
        <v>38.133333333333333</v>
      </c>
      <c r="N485" s="30"/>
      <c r="O485" s="30">
        <f>Causas[[#This Row],[min]]-Causas[[#This Row],[min reales]]</f>
        <v>38.133333333333333</v>
      </c>
      <c r="P485" s="2" t="s">
        <v>405</v>
      </c>
      <c r="Q485" s="2" t="s">
        <v>810</v>
      </c>
      <c r="R485" s="2"/>
    </row>
    <row r="486" spans="1:18" x14ac:dyDescent="0.25">
      <c r="A486" s="2">
        <v>31389</v>
      </c>
      <c r="B486" s="2" t="s">
        <v>21</v>
      </c>
      <c r="C486" s="30" t="s">
        <v>254</v>
      </c>
      <c r="D486" s="2" t="s">
        <v>11</v>
      </c>
      <c r="E486" s="29">
        <v>43405</v>
      </c>
      <c r="F486" s="30" t="s">
        <v>255</v>
      </c>
      <c r="G486" s="2" t="s">
        <v>19</v>
      </c>
      <c r="H486" s="4">
        <v>44061</v>
      </c>
      <c r="I486" s="36">
        <v>0.5133564814814815</v>
      </c>
      <c r="J486" s="4">
        <v>44061</v>
      </c>
      <c r="K486" s="36">
        <v>0.52013888888888882</v>
      </c>
      <c r="L486" s="2">
        <v>2161</v>
      </c>
      <c r="M486" s="12">
        <f>Causas[[#This Row],[parada_duracion (SEG)]]/60</f>
        <v>36.016666666666666</v>
      </c>
      <c r="N486" s="30"/>
      <c r="O486" s="30">
        <f>Causas[[#This Row],[min]]-Causas[[#This Row],[min reales]]</f>
        <v>36.016666666666666</v>
      </c>
      <c r="P486" s="2" t="s">
        <v>406</v>
      </c>
      <c r="Q486" s="2" t="s">
        <v>807</v>
      </c>
      <c r="R486" s="2"/>
    </row>
    <row r="487" spans="1:18" x14ac:dyDescent="0.25">
      <c r="A487" s="2">
        <v>31390</v>
      </c>
      <c r="B487" s="2" t="s">
        <v>20</v>
      </c>
      <c r="C487" s="30" t="s">
        <v>254</v>
      </c>
      <c r="D487" s="2" t="s">
        <v>34</v>
      </c>
      <c r="E487" s="29">
        <v>43405</v>
      </c>
      <c r="F487" s="30" t="s">
        <v>255</v>
      </c>
      <c r="G487" s="2" t="s">
        <v>19</v>
      </c>
      <c r="H487" s="4">
        <v>44061</v>
      </c>
      <c r="I487" s="36">
        <v>0.51372685185185185</v>
      </c>
      <c r="J487" s="4">
        <v>44061</v>
      </c>
      <c r="K487" s="36">
        <v>0.53093749999999995</v>
      </c>
      <c r="L487" s="2">
        <v>1487</v>
      </c>
      <c r="M487" s="12">
        <f>Causas[[#This Row],[parada_duracion (SEG)]]/60</f>
        <v>24.783333333333335</v>
      </c>
      <c r="N487" s="30"/>
      <c r="O487" s="30">
        <f>Causas[[#This Row],[min]]-Causas[[#This Row],[min reales]]</f>
        <v>24.783333333333335</v>
      </c>
      <c r="P487" s="2" t="s">
        <v>1139</v>
      </c>
      <c r="Q487" s="2" t="s">
        <v>807</v>
      </c>
      <c r="R487" s="2"/>
    </row>
    <row r="488" spans="1:18" x14ac:dyDescent="0.25">
      <c r="A488" s="2">
        <v>31487</v>
      </c>
      <c r="B488" s="2" t="s">
        <v>31</v>
      </c>
      <c r="C488" s="30" t="s">
        <v>254</v>
      </c>
      <c r="D488" s="2" t="s">
        <v>43</v>
      </c>
      <c r="E488" s="29">
        <v>43405</v>
      </c>
      <c r="F488" s="30" t="s">
        <v>255</v>
      </c>
      <c r="G488" s="2" t="s">
        <v>9</v>
      </c>
      <c r="H488" s="4">
        <v>44062</v>
      </c>
      <c r="I488" s="36">
        <v>0.28333333333333333</v>
      </c>
      <c r="J488" s="4">
        <v>44062</v>
      </c>
      <c r="K488" s="36">
        <v>0.30046296296296299</v>
      </c>
      <c r="L488" s="2">
        <v>1480</v>
      </c>
      <c r="M488" s="12">
        <f>Causas[[#This Row],[parada_duracion (SEG)]]/60</f>
        <v>24.666666666666668</v>
      </c>
      <c r="N488" s="30"/>
      <c r="O488" s="30">
        <f>Causas[[#This Row],[min]]-Causas[[#This Row],[min reales]]</f>
        <v>24.666666666666668</v>
      </c>
      <c r="P488" s="2" t="s">
        <v>412</v>
      </c>
      <c r="Q488" s="2" t="s">
        <v>807</v>
      </c>
      <c r="R488" s="2"/>
    </row>
    <row r="489" spans="1:18" x14ac:dyDescent="0.25">
      <c r="A489" s="2">
        <v>31509</v>
      </c>
      <c r="B489" s="2" t="s">
        <v>20</v>
      </c>
      <c r="C489" s="30" t="s">
        <v>254</v>
      </c>
      <c r="D489" s="2" t="s">
        <v>14</v>
      </c>
      <c r="E489" s="29">
        <v>43405</v>
      </c>
      <c r="F489" s="30" t="s">
        <v>255</v>
      </c>
      <c r="G489" s="2" t="s">
        <v>19</v>
      </c>
      <c r="H489" s="4">
        <v>44062</v>
      </c>
      <c r="I489" s="36">
        <v>0.33202546296296293</v>
      </c>
      <c r="J489" s="4">
        <v>44062</v>
      </c>
      <c r="K489" s="36">
        <v>0.3654513888888889</v>
      </c>
      <c r="L489" s="2">
        <v>2888</v>
      </c>
      <c r="M489" s="12">
        <f>Causas[[#This Row],[parada_duracion (SEG)]]/60</f>
        <v>48.133333333333333</v>
      </c>
      <c r="N489" s="30"/>
      <c r="O489" s="30">
        <f>Causas[[#This Row],[min]]-Causas[[#This Row],[min reales]]</f>
        <v>48.133333333333333</v>
      </c>
      <c r="P489" s="2" t="s">
        <v>413</v>
      </c>
      <c r="Q489" s="2" t="s">
        <v>807</v>
      </c>
      <c r="R489" s="2"/>
    </row>
    <row r="490" spans="1:18" x14ac:dyDescent="0.25">
      <c r="A490" s="2">
        <v>31533</v>
      </c>
      <c r="B490" s="2" t="s">
        <v>42</v>
      </c>
      <c r="C490" s="30" t="s">
        <v>254</v>
      </c>
      <c r="D490" s="2" t="s">
        <v>43</v>
      </c>
      <c r="E490" s="29">
        <v>43405</v>
      </c>
      <c r="F490" s="30" t="s">
        <v>255</v>
      </c>
      <c r="G490" s="2" t="s">
        <v>9</v>
      </c>
      <c r="H490" s="4">
        <v>44062</v>
      </c>
      <c r="I490" s="36">
        <v>0.38873842592592595</v>
      </c>
      <c r="J490" s="4">
        <v>44062</v>
      </c>
      <c r="K490" s="36">
        <v>0.40334490740740742</v>
      </c>
      <c r="L490" s="2">
        <v>1262</v>
      </c>
      <c r="M490" s="12">
        <f>Causas[[#This Row],[parada_duracion (SEG)]]/60</f>
        <v>21.033333333333335</v>
      </c>
      <c r="N490" s="30"/>
      <c r="O490" s="30">
        <f>Causas[[#This Row],[min]]-Causas[[#This Row],[min reales]]</f>
        <v>21.033333333333335</v>
      </c>
      <c r="P490" s="2" t="s">
        <v>414</v>
      </c>
      <c r="Q490" s="2" t="s">
        <v>806</v>
      </c>
      <c r="R490" s="2"/>
    </row>
    <row r="491" spans="1:18" x14ac:dyDescent="0.25">
      <c r="A491" s="2">
        <v>31537</v>
      </c>
      <c r="B491" s="2" t="s">
        <v>20</v>
      </c>
      <c r="C491" s="30" t="s">
        <v>254</v>
      </c>
      <c r="D491" s="2" t="s">
        <v>32</v>
      </c>
      <c r="E491" s="29">
        <v>43405</v>
      </c>
      <c r="F491" s="30" t="s">
        <v>255</v>
      </c>
      <c r="G491" s="2" t="s">
        <v>19</v>
      </c>
      <c r="H491" s="4">
        <v>44062</v>
      </c>
      <c r="I491" s="36">
        <v>0.40285879629629634</v>
      </c>
      <c r="J491" s="4">
        <v>44062</v>
      </c>
      <c r="K491" s="36">
        <v>0.41006944444444443</v>
      </c>
      <c r="L491" s="2">
        <v>623</v>
      </c>
      <c r="M491" s="12">
        <f>Causas[[#This Row],[parada_duracion (SEG)]]/60</f>
        <v>10.383333333333333</v>
      </c>
      <c r="N491" s="30"/>
      <c r="O491" s="30">
        <f>Causas[[#This Row],[min]]-Causas[[#This Row],[min reales]]</f>
        <v>10.383333333333333</v>
      </c>
      <c r="P491" s="2" t="s">
        <v>410</v>
      </c>
      <c r="Q491" s="2" t="s">
        <v>807</v>
      </c>
      <c r="R491" s="2"/>
    </row>
    <row r="492" spans="1:18" x14ac:dyDescent="0.25">
      <c r="A492" s="2">
        <v>31541</v>
      </c>
      <c r="B492" s="2" t="s">
        <v>20</v>
      </c>
      <c r="C492" s="30" t="s">
        <v>254</v>
      </c>
      <c r="D492" s="2" t="s">
        <v>32</v>
      </c>
      <c r="E492" s="29">
        <v>43405</v>
      </c>
      <c r="F492" s="30" t="s">
        <v>255</v>
      </c>
      <c r="G492" s="2" t="s">
        <v>9</v>
      </c>
      <c r="H492" s="4">
        <v>44062</v>
      </c>
      <c r="I492" s="36">
        <v>0.41167824074074072</v>
      </c>
      <c r="J492" s="4">
        <v>44062</v>
      </c>
      <c r="K492" s="36">
        <v>0.42766203703703703</v>
      </c>
      <c r="L492" s="2">
        <v>1381</v>
      </c>
      <c r="M492" s="12">
        <f>Causas[[#This Row],[parada_duracion (SEG)]]/60</f>
        <v>23.016666666666666</v>
      </c>
      <c r="N492" s="30"/>
      <c r="O492" s="30">
        <f>Causas[[#This Row],[min]]-Causas[[#This Row],[min reales]]</f>
        <v>23.016666666666666</v>
      </c>
      <c r="P492" s="2" t="s">
        <v>410</v>
      </c>
      <c r="Q492" s="2" t="s">
        <v>807</v>
      </c>
      <c r="R492" s="2"/>
    </row>
    <row r="493" spans="1:18" ht="30" x14ac:dyDescent="0.25">
      <c r="A493" s="2">
        <v>31543</v>
      </c>
      <c r="B493" s="2" t="s">
        <v>20</v>
      </c>
      <c r="C493" s="30" t="s">
        <v>254</v>
      </c>
      <c r="D493" s="2" t="s">
        <v>32</v>
      </c>
      <c r="E493" s="29">
        <v>43405</v>
      </c>
      <c r="F493" s="30" t="s">
        <v>255</v>
      </c>
      <c r="G493" s="2" t="s">
        <v>19</v>
      </c>
      <c r="H493" s="4">
        <v>44062</v>
      </c>
      <c r="I493" s="36">
        <v>0.42774305555555553</v>
      </c>
      <c r="J493" s="4">
        <v>44062</v>
      </c>
      <c r="K493" s="36">
        <v>0.51041666666666663</v>
      </c>
      <c r="L493" s="2">
        <v>11115</v>
      </c>
      <c r="M493" s="12">
        <v>120</v>
      </c>
      <c r="N493" s="30"/>
      <c r="O493" s="30">
        <f>Causas[[#This Row],[min]]-Causas[[#This Row],[min reales]]</f>
        <v>120</v>
      </c>
      <c r="P493" s="2" t="s">
        <v>411</v>
      </c>
      <c r="Q493" s="2" t="s">
        <v>807</v>
      </c>
      <c r="R493" s="2"/>
    </row>
    <row r="494" spans="1:18" x14ac:dyDescent="0.25">
      <c r="A494" s="2">
        <v>31553</v>
      </c>
      <c r="B494" s="2" t="s">
        <v>20</v>
      </c>
      <c r="C494" s="30" t="s">
        <v>254</v>
      </c>
      <c r="D494" s="2" t="s">
        <v>43</v>
      </c>
      <c r="E494" s="29">
        <v>43405</v>
      </c>
      <c r="F494" s="30" t="s">
        <v>255</v>
      </c>
      <c r="G494" s="2" t="s">
        <v>19</v>
      </c>
      <c r="H494" s="4">
        <v>44062</v>
      </c>
      <c r="I494" s="36">
        <v>0.46067129629629627</v>
      </c>
      <c r="J494" s="4">
        <v>44062</v>
      </c>
      <c r="K494" s="36">
        <v>0.49855324074074076</v>
      </c>
      <c r="L494" s="2">
        <v>3273</v>
      </c>
      <c r="M494" s="12">
        <f>Causas[[#This Row],[parada_duracion (SEG)]]/60</f>
        <v>54.55</v>
      </c>
      <c r="N494" s="30"/>
      <c r="O494" s="30">
        <f>Causas[[#This Row],[min]]-Causas[[#This Row],[min reales]]</f>
        <v>54.55</v>
      </c>
      <c r="P494" s="2" t="s">
        <v>415</v>
      </c>
      <c r="Q494" s="2" t="s">
        <v>806</v>
      </c>
      <c r="R494" s="2"/>
    </row>
    <row r="495" spans="1:18" x14ac:dyDescent="0.25">
      <c r="A495" s="2">
        <v>31574</v>
      </c>
      <c r="B495" s="2" t="s">
        <v>21</v>
      </c>
      <c r="C495" s="30" t="s">
        <v>254</v>
      </c>
      <c r="D495" s="2" t="s">
        <v>35</v>
      </c>
      <c r="E495" s="29">
        <v>43405</v>
      </c>
      <c r="F495" s="30" t="s">
        <v>255</v>
      </c>
      <c r="G495" s="2" t="s">
        <v>19</v>
      </c>
      <c r="H495" s="4">
        <v>44062</v>
      </c>
      <c r="I495" s="36">
        <v>0.56072916666666661</v>
      </c>
      <c r="J495" s="4">
        <v>44062</v>
      </c>
      <c r="K495" s="36">
        <v>0.62497685185185181</v>
      </c>
      <c r="L495" s="2">
        <v>5551</v>
      </c>
      <c r="M495" s="12">
        <f>Causas[[#This Row],[parada_duracion (SEG)]]/60</f>
        <v>92.516666666666666</v>
      </c>
      <c r="N495" s="30"/>
      <c r="O495" s="30">
        <f>Causas[[#This Row],[min]]-Causas[[#This Row],[min reales]]</f>
        <v>92.516666666666666</v>
      </c>
      <c r="P495" s="2" t="s">
        <v>416</v>
      </c>
      <c r="Q495" s="2" t="s">
        <v>806</v>
      </c>
      <c r="R495" s="2"/>
    </row>
    <row r="496" spans="1:18" x14ac:dyDescent="0.25">
      <c r="A496" s="2">
        <v>31578</v>
      </c>
      <c r="B496" s="2" t="s">
        <v>21</v>
      </c>
      <c r="C496" s="30" t="s">
        <v>254</v>
      </c>
      <c r="D496" s="2" t="s">
        <v>35</v>
      </c>
      <c r="E496" s="29">
        <v>43405</v>
      </c>
      <c r="F496" s="30" t="s">
        <v>255</v>
      </c>
      <c r="G496" s="2" t="s">
        <v>19</v>
      </c>
      <c r="H496" s="4">
        <v>44062</v>
      </c>
      <c r="I496" s="36">
        <v>0.62506944444444446</v>
      </c>
      <c r="J496" s="4">
        <v>44062</v>
      </c>
      <c r="K496" s="36">
        <v>0.65620370370370373</v>
      </c>
      <c r="L496" s="2">
        <v>2690</v>
      </c>
      <c r="M496" s="12">
        <f>Causas[[#This Row],[parada_duracion (SEG)]]/60</f>
        <v>44.833333333333336</v>
      </c>
      <c r="N496" s="30"/>
      <c r="O496" s="30">
        <f>Causas[[#This Row],[min]]-Causas[[#This Row],[min reales]]</f>
        <v>44.833333333333336</v>
      </c>
      <c r="P496" s="2" t="s">
        <v>416</v>
      </c>
      <c r="Q496" s="2" t="s">
        <v>806</v>
      </c>
      <c r="R496" s="2"/>
    </row>
    <row r="497" spans="1:18" x14ac:dyDescent="0.25">
      <c r="A497" s="2">
        <v>31580</v>
      </c>
      <c r="B497" s="2" t="s">
        <v>21</v>
      </c>
      <c r="C497" s="30" t="s">
        <v>254</v>
      </c>
      <c r="D497" s="2" t="s">
        <v>6</v>
      </c>
      <c r="E497" s="29">
        <v>43405</v>
      </c>
      <c r="F497" s="30" t="s">
        <v>255</v>
      </c>
      <c r="G497" s="2" t="s">
        <v>19</v>
      </c>
      <c r="H497" s="4">
        <v>44062</v>
      </c>
      <c r="I497" s="36">
        <v>0.62752314814814814</v>
      </c>
      <c r="L497" s="2">
        <v>24024</v>
      </c>
      <c r="M497" s="12">
        <f>Causas[[#This Row],[parada_duracion (SEG)]]/60</f>
        <v>400.4</v>
      </c>
      <c r="N497" s="30"/>
      <c r="O497" s="30">
        <f>Causas[[#This Row],[min]]-Causas[[#This Row],[min reales]]</f>
        <v>400.4</v>
      </c>
      <c r="P497" s="2" t="s">
        <v>417</v>
      </c>
      <c r="Q497" s="2" t="s">
        <v>806</v>
      </c>
      <c r="R497" s="2"/>
    </row>
    <row r="498" spans="1:18" x14ac:dyDescent="0.25">
      <c r="A498" s="2">
        <v>31604</v>
      </c>
      <c r="B498" s="2" t="s">
        <v>20</v>
      </c>
      <c r="C498" s="30" t="s">
        <v>254</v>
      </c>
      <c r="D498" s="2" t="s">
        <v>14</v>
      </c>
      <c r="E498" s="29">
        <v>43405</v>
      </c>
      <c r="F498" s="30" t="s">
        <v>255</v>
      </c>
      <c r="G498" s="2" t="s">
        <v>19</v>
      </c>
      <c r="H498" s="4">
        <v>44062</v>
      </c>
      <c r="I498" s="36">
        <v>0.69605324074074071</v>
      </c>
      <c r="J498" s="4">
        <v>44062</v>
      </c>
      <c r="K498" s="36">
        <v>0.78614583333333332</v>
      </c>
      <c r="L498" s="2">
        <v>7784</v>
      </c>
      <c r="M498" s="12">
        <f>Causas[[#This Row],[parada_duracion (SEG)]]/60</f>
        <v>129.73333333333332</v>
      </c>
      <c r="N498" s="30"/>
      <c r="O498" s="30">
        <f>Causas[[#This Row],[min]]-Causas[[#This Row],[min reales]]</f>
        <v>129.73333333333332</v>
      </c>
      <c r="P498" s="2" t="s">
        <v>418</v>
      </c>
      <c r="Q498" s="2" t="s">
        <v>807</v>
      </c>
      <c r="R498" s="2"/>
    </row>
    <row r="499" spans="1:18" x14ac:dyDescent="0.25">
      <c r="A499" s="2">
        <v>31606</v>
      </c>
      <c r="B499" s="2" t="s">
        <v>29</v>
      </c>
      <c r="C499" s="30" t="s">
        <v>254</v>
      </c>
      <c r="D499" s="2" t="s">
        <v>18</v>
      </c>
      <c r="E499" s="29">
        <v>43405</v>
      </c>
      <c r="F499" s="30" t="s">
        <v>255</v>
      </c>
      <c r="G499" s="2" t="s">
        <v>9</v>
      </c>
      <c r="H499" s="4">
        <v>44062</v>
      </c>
      <c r="I499" s="36">
        <v>0.7087500000000001</v>
      </c>
      <c r="J499" s="4">
        <v>44062</v>
      </c>
      <c r="K499" s="36">
        <v>0.71638888888888885</v>
      </c>
      <c r="L499" s="2">
        <v>660</v>
      </c>
      <c r="M499" s="12">
        <f>Causas[[#This Row],[parada_duracion (SEG)]]/60</f>
        <v>11</v>
      </c>
      <c r="N499" s="30"/>
      <c r="O499" s="30">
        <f>Causas[[#This Row],[min]]-Causas[[#This Row],[min reales]]</f>
        <v>11</v>
      </c>
      <c r="P499" s="2" t="s">
        <v>306</v>
      </c>
      <c r="Q499" s="2" t="s">
        <v>807</v>
      </c>
      <c r="R499" s="2"/>
    </row>
    <row r="500" spans="1:18" x14ac:dyDescent="0.25">
      <c r="A500" s="2">
        <v>31636</v>
      </c>
      <c r="B500" s="2" t="s">
        <v>20</v>
      </c>
      <c r="C500" s="30" t="s">
        <v>254</v>
      </c>
      <c r="D500" s="2" t="s">
        <v>4</v>
      </c>
      <c r="E500" s="29">
        <v>43405</v>
      </c>
      <c r="F500" s="30" t="s">
        <v>255</v>
      </c>
      <c r="G500" s="2" t="s">
        <v>19</v>
      </c>
      <c r="H500" s="4">
        <v>44063</v>
      </c>
      <c r="I500" s="36">
        <v>2.2291666666666668E-2</v>
      </c>
      <c r="J500" s="4">
        <v>44063</v>
      </c>
      <c r="K500" s="36">
        <v>3.982638888888889E-2</v>
      </c>
      <c r="L500" s="2">
        <v>1515</v>
      </c>
      <c r="M500" s="12">
        <f>Causas[[#This Row],[parada_duracion (SEG)]]/60</f>
        <v>25.25</v>
      </c>
      <c r="N500" s="30"/>
      <c r="O500" s="30">
        <f>Causas[[#This Row],[min]]-Causas[[#This Row],[min reales]]</f>
        <v>25.25</v>
      </c>
      <c r="P500" s="2" t="s">
        <v>1135</v>
      </c>
      <c r="Q500" s="2" t="s">
        <v>807</v>
      </c>
      <c r="R500" s="2"/>
    </row>
    <row r="501" spans="1:18" ht="30" x14ac:dyDescent="0.25">
      <c r="A501" s="2">
        <v>31678</v>
      </c>
      <c r="B501" s="2" t="s">
        <v>20</v>
      </c>
      <c r="C501" s="30" t="s">
        <v>254</v>
      </c>
      <c r="D501" s="2" t="s">
        <v>14</v>
      </c>
      <c r="E501" s="29">
        <v>43405</v>
      </c>
      <c r="F501" s="30" t="s">
        <v>255</v>
      </c>
      <c r="G501" s="2" t="s">
        <v>19</v>
      </c>
      <c r="H501" s="4">
        <v>44063</v>
      </c>
      <c r="I501" s="36">
        <v>0.34547453703703707</v>
      </c>
      <c r="J501" s="4">
        <v>44063</v>
      </c>
      <c r="K501" s="36">
        <v>0.36349537037037033</v>
      </c>
      <c r="L501" s="2">
        <v>1557</v>
      </c>
      <c r="M501" s="12">
        <f>Causas[[#This Row],[parada_duracion (SEG)]]/60</f>
        <v>25.95</v>
      </c>
      <c r="N501" s="30"/>
      <c r="O501" s="30">
        <f>Causas[[#This Row],[min]]-Causas[[#This Row],[min reales]]</f>
        <v>25.95</v>
      </c>
      <c r="P501" s="2" t="s">
        <v>419</v>
      </c>
      <c r="Q501" s="2" t="s">
        <v>806</v>
      </c>
      <c r="R501" s="2"/>
    </row>
    <row r="502" spans="1:18" ht="30" x14ac:dyDescent="0.25">
      <c r="A502" s="2">
        <v>31687</v>
      </c>
      <c r="B502" s="2" t="s">
        <v>20</v>
      </c>
      <c r="C502" s="30" t="s">
        <v>254</v>
      </c>
      <c r="D502" s="2" t="s">
        <v>14</v>
      </c>
      <c r="E502" s="29">
        <v>43405</v>
      </c>
      <c r="F502" s="30" t="s">
        <v>255</v>
      </c>
      <c r="G502" s="2" t="s">
        <v>19</v>
      </c>
      <c r="H502" s="4">
        <v>44063</v>
      </c>
      <c r="I502" s="36">
        <v>0.36378472222222219</v>
      </c>
      <c r="J502" s="4">
        <v>44063</v>
      </c>
      <c r="K502" s="36">
        <v>0.37584490740740745</v>
      </c>
      <c r="L502" s="2">
        <v>1042</v>
      </c>
      <c r="M502" s="12">
        <f>Causas[[#This Row],[parada_duracion (SEG)]]/60</f>
        <v>17.366666666666667</v>
      </c>
      <c r="N502" s="30"/>
      <c r="O502" s="30">
        <f>Causas[[#This Row],[min]]-Causas[[#This Row],[min reales]]</f>
        <v>17.366666666666667</v>
      </c>
      <c r="P502" s="2" t="s">
        <v>419</v>
      </c>
      <c r="Q502" s="2" t="s">
        <v>806</v>
      </c>
      <c r="R502" s="2"/>
    </row>
    <row r="503" spans="1:18" x14ac:dyDescent="0.25">
      <c r="A503" s="2">
        <v>31697</v>
      </c>
      <c r="B503" s="2" t="s">
        <v>20</v>
      </c>
      <c r="C503" s="30" t="s">
        <v>254</v>
      </c>
      <c r="D503" s="2" t="s">
        <v>43</v>
      </c>
      <c r="E503" s="29">
        <v>43405</v>
      </c>
      <c r="F503" s="30" t="s">
        <v>255</v>
      </c>
      <c r="G503" s="2" t="s">
        <v>19</v>
      </c>
      <c r="H503" s="4">
        <v>44063</v>
      </c>
      <c r="I503" s="36">
        <v>0.38215277777777779</v>
      </c>
      <c r="J503" s="4">
        <v>44063</v>
      </c>
      <c r="K503" s="36">
        <v>0.41243055555555558</v>
      </c>
      <c r="L503" s="2">
        <v>2616</v>
      </c>
      <c r="M503" s="12">
        <f>Causas[[#This Row],[parada_duracion (SEG)]]/60</f>
        <v>43.6</v>
      </c>
      <c r="N503" s="30"/>
      <c r="O503" s="30">
        <f>Causas[[#This Row],[min]]-Causas[[#This Row],[min reales]]</f>
        <v>43.6</v>
      </c>
      <c r="P503" s="2" t="s">
        <v>422</v>
      </c>
      <c r="Q503" s="2" t="s">
        <v>807</v>
      </c>
      <c r="R503" s="2"/>
    </row>
    <row r="504" spans="1:18" ht="30" x14ac:dyDescent="0.25">
      <c r="A504" s="2">
        <v>31707</v>
      </c>
      <c r="B504" s="2" t="s">
        <v>20</v>
      </c>
      <c r="C504" s="30" t="s">
        <v>254</v>
      </c>
      <c r="D504" s="2" t="s">
        <v>14</v>
      </c>
      <c r="E504" s="29">
        <v>43405</v>
      </c>
      <c r="F504" s="30" t="s">
        <v>255</v>
      </c>
      <c r="G504" s="2" t="s">
        <v>19</v>
      </c>
      <c r="H504" s="4">
        <v>44063</v>
      </c>
      <c r="I504" s="36">
        <v>0.40243055555555557</v>
      </c>
      <c r="J504" s="4">
        <v>44063</v>
      </c>
      <c r="K504" s="36">
        <v>0.43657407407407406</v>
      </c>
      <c r="L504" s="2">
        <v>2950</v>
      </c>
      <c r="M504" s="12">
        <f>Causas[[#This Row],[parada_duracion (SEG)]]/60</f>
        <v>49.166666666666664</v>
      </c>
      <c r="N504" s="30"/>
      <c r="O504" s="30">
        <f>Causas[[#This Row],[min]]-Causas[[#This Row],[min reales]]</f>
        <v>49.166666666666664</v>
      </c>
      <c r="P504" s="2" t="s">
        <v>419</v>
      </c>
      <c r="Q504" s="2" t="s">
        <v>806</v>
      </c>
      <c r="R504" s="2"/>
    </row>
    <row r="505" spans="1:18" x14ac:dyDescent="0.25">
      <c r="A505" s="2">
        <v>31717</v>
      </c>
      <c r="B505" s="2" t="s">
        <v>20</v>
      </c>
      <c r="C505" s="30" t="s">
        <v>254</v>
      </c>
      <c r="D505" s="2" t="s">
        <v>43</v>
      </c>
      <c r="E505" s="29">
        <v>43405</v>
      </c>
      <c r="F505" s="30" t="s">
        <v>255</v>
      </c>
      <c r="G505" s="2" t="s">
        <v>19</v>
      </c>
      <c r="H505" s="4">
        <v>44063</v>
      </c>
      <c r="I505" s="36">
        <v>0.42276620370370371</v>
      </c>
      <c r="J505" s="4">
        <v>44063</v>
      </c>
      <c r="K505" s="36">
        <v>0.4528240740740741</v>
      </c>
      <c r="L505" s="2">
        <v>2597</v>
      </c>
      <c r="M505" s="12">
        <f>Causas[[#This Row],[parada_duracion (SEG)]]/60</f>
        <v>43.283333333333331</v>
      </c>
      <c r="N505" s="30"/>
      <c r="O505" s="30">
        <f>Causas[[#This Row],[min]]-Causas[[#This Row],[min reales]]</f>
        <v>43.283333333333331</v>
      </c>
      <c r="P505" s="2" t="s">
        <v>420</v>
      </c>
      <c r="Q505" s="2" t="s">
        <v>806</v>
      </c>
      <c r="R505" s="2"/>
    </row>
    <row r="506" spans="1:18" ht="30" x14ac:dyDescent="0.25">
      <c r="A506" s="2">
        <v>31739</v>
      </c>
      <c r="B506" s="2" t="s">
        <v>20</v>
      </c>
      <c r="C506" s="30" t="s">
        <v>254</v>
      </c>
      <c r="D506" s="2" t="s">
        <v>35</v>
      </c>
      <c r="E506" s="29">
        <v>43405</v>
      </c>
      <c r="F506" s="30" t="s">
        <v>255</v>
      </c>
      <c r="G506" s="2" t="s">
        <v>9</v>
      </c>
      <c r="H506" s="4">
        <v>44063</v>
      </c>
      <c r="I506" s="36">
        <v>0.49003472222222227</v>
      </c>
      <c r="J506" s="4">
        <v>44063</v>
      </c>
      <c r="K506" s="36">
        <v>0.53370370370370368</v>
      </c>
      <c r="L506" s="2">
        <v>3773</v>
      </c>
      <c r="M506" s="12">
        <f>Causas[[#This Row],[parada_duracion (SEG)]]/60</f>
        <v>62.883333333333333</v>
      </c>
      <c r="N506" s="30"/>
      <c r="O506" s="30">
        <f>Causas[[#This Row],[min]]-Causas[[#This Row],[min reales]]</f>
        <v>62.883333333333333</v>
      </c>
      <c r="P506" s="2" t="s">
        <v>421</v>
      </c>
      <c r="Q506" s="2" t="s">
        <v>807</v>
      </c>
      <c r="R506" s="2"/>
    </row>
    <row r="507" spans="1:18" x14ac:dyDescent="0.25">
      <c r="A507" s="2">
        <v>31741</v>
      </c>
      <c r="B507" s="2" t="s">
        <v>20</v>
      </c>
      <c r="C507" s="30" t="s">
        <v>254</v>
      </c>
      <c r="D507" s="2" t="s">
        <v>33</v>
      </c>
      <c r="E507" s="29">
        <v>43405</v>
      </c>
      <c r="F507" s="30" t="s">
        <v>255</v>
      </c>
      <c r="G507" s="2" t="s">
        <v>19</v>
      </c>
      <c r="H507" s="4">
        <v>44063</v>
      </c>
      <c r="I507" s="36">
        <v>0.49532407407407408</v>
      </c>
      <c r="J507" s="4">
        <v>44063</v>
      </c>
      <c r="K507" s="36">
        <v>0.55237268518518523</v>
      </c>
      <c r="L507" s="2">
        <v>4929</v>
      </c>
      <c r="M507" s="12">
        <f>Causas[[#This Row],[parada_duracion (SEG)]]/60</f>
        <v>82.15</v>
      </c>
      <c r="N507" s="30"/>
      <c r="O507" s="30">
        <f>Causas[[#This Row],[min]]-Causas[[#This Row],[min reales]]</f>
        <v>82.15</v>
      </c>
      <c r="P507" s="2" t="s">
        <v>424</v>
      </c>
      <c r="Q507" s="2" t="s">
        <v>908</v>
      </c>
      <c r="R507" s="2"/>
    </row>
    <row r="508" spans="1:18" x14ac:dyDescent="0.25">
      <c r="A508" s="2">
        <v>31750</v>
      </c>
      <c r="B508" s="2" t="s">
        <v>20</v>
      </c>
      <c r="C508" s="30" t="s">
        <v>254</v>
      </c>
      <c r="D508" s="2" t="s">
        <v>6</v>
      </c>
      <c r="E508" s="29">
        <v>43405</v>
      </c>
      <c r="F508" s="30" t="s">
        <v>255</v>
      </c>
      <c r="G508" s="2" t="s">
        <v>19</v>
      </c>
      <c r="H508" s="4">
        <v>44063</v>
      </c>
      <c r="I508" s="36">
        <v>0.52925925925925921</v>
      </c>
      <c r="J508" s="4">
        <v>44063</v>
      </c>
      <c r="K508" s="36">
        <v>0.6270486111111111</v>
      </c>
      <c r="L508" s="2">
        <v>8449</v>
      </c>
      <c r="M508" s="12">
        <f>Causas[[#This Row],[parada_duracion (SEG)]]/60</f>
        <v>140.81666666666666</v>
      </c>
      <c r="N508" s="30"/>
      <c r="O508" s="30">
        <f>Causas[[#This Row],[min]]-Causas[[#This Row],[min reales]]</f>
        <v>140.81666666666666</v>
      </c>
      <c r="P508" s="2" t="s">
        <v>1162</v>
      </c>
      <c r="Q508" s="2" t="s">
        <v>908</v>
      </c>
      <c r="R508" s="2"/>
    </row>
    <row r="509" spans="1:18" x14ac:dyDescent="0.25">
      <c r="A509" s="2">
        <v>31751</v>
      </c>
      <c r="B509" s="2" t="s">
        <v>20</v>
      </c>
      <c r="C509" s="30" t="s">
        <v>254</v>
      </c>
      <c r="D509" s="2" t="s">
        <v>35</v>
      </c>
      <c r="E509" s="29">
        <v>43405</v>
      </c>
      <c r="F509" s="30" t="s">
        <v>255</v>
      </c>
      <c r="G509" s="2" t="s">
        <v>19</v>
      </c>
      <c r="H509" s="4">
        <v>44063</v>
      </c>
      <c r="I509" s="36">
        <v>0.54542824074074081</v>
      </c>
      <c r="J509" s="4">
        <v>44063</v>
      </c>
      <c r="K509" s="36">
        <v>0.55440972222222229</v>
      </c>
      <c r="L509" s="2">
        <v>776</v>
      </c>
      <c r="M509" s="12">
        <f>Causas[[#This Row],[parada_duracion (SEG)]]/60</f>
        <v>12.933333333333334</v>
      </c>
      <c r="N509" s="30"/>
      <c r="O509" s="30">
        <f>Causas[[#This Row],[min]]-Causas[[#This Row],[min reales]]</f>
        <v>12.933333333333334</v>
      </c>
      <c r="P509" s="2" t="s">
        <v>423</v>
      </c>
      <c r="Q509" s="2" t="s">
        <v>807</v>
      </c>
      <c r="R509" s="2"/>
    </row>
    <row r="510" spans="1:18" x14ac:dyDescent="0.25">
      <c r="A510" s="2">
        <v>31757</v>
      </c>
      <c r="B510" s="2" t="s">
        <v>30</v>
      </c>
      <c r="C510" s="30" t="s">
        <v>254</v>
      </c>
      <c r="D510" s="2" t="s">
        <v>35</v>
      </c>
      <c r="E510" s="29">
        <v>43405</v>
      </c>
      <c r="F510" s="30" t="s">
        <v>255</v>
      </c>
      <c r="G510" s="2" t="s">
        <v>19</v>
      </c>
      <c r="H510" s="4">
        <v>44063</v>
      </c>
      <c r="I510" s="36">
        <v>0.61716435185185181</v>
      </c>
      <c r="J510" s="4">
        <v>44063</v>
      </c>
      <c r="K510" s="36">
        <v>0.63432870370370364</v>
      </c>
      <c r="L510" s="2">
        <v>1483</v>
      </c>
      <c r="M510" s="12">
        <f>Causas[[#This Row],[parada_duracion (SEG)]]/60</f>
        <v>24.716666666666665</v>
      </c>
      <c r="N510" s="30"/>
      <c r="O510" s="30">
        <f>Causas[[#This Row],[min]]-Causas[[#This Row],[min reales]]</f>
        <v>24.716666666666665</v>
      </c>
      <c r="P510" s="2" t="s">
        <v>425</v>
      </c>
      <c r="Q510" s="2" t="s">
        <v>807</v>
      </c>
      <c r="R510" s="2"/>
    </row>
    <row r="511" spans="1:18" x14ac:dyDescent="0.25">
      <c r="A511" s="2">
        <v>31760</v>
      </c>
      <c r="B511" s="2" t="s">
        <v>20</v>
      </c>
      <c r="C511" s="30" t="s">
        <v>254</v>
      </c>
      <c r="D511" s="2" t="s">
        <v>6</v>
      </c>
      <c r="E511" s="29">
        <v>43405</v>
      </c>
      <c r="F511" s="30" t="s">
        <v>255</v>
      </c>
      <c r="G511" s="2" t="s">
        <v>19</v>
      </c>
      <c r="H511" s="4">
        <v>44063</v>
      </c>
      <c r="I511" s="36">
        <v>0.62710648148148151</v>
      </c>
      <c r="J511" s="4">
        <v>44063</v>
      </c>
      <c r="K511" s="36">
        <v>0.66927083333333337</v>
      </c>
      <c r="L511" s="2">
        <v>3643</v>
      </c>
      <c r="M511" s="12">
        <f>Causas[[#This Row],[parada_duracion (SEG)]]/60</f>
        <v>60.716666666666669</v>
      </c>
      <c r="N511" s="30"/>
      <c r="O511" s="30">
        <f>Causas[[#This Row],[min]]-Causas[[#This Row],[min reales]]</f>
        <v>60.716666666666669</v>
      </c>
      <c r="P511" s="2" t="s">
        <v>1161</v>
      </c>
      <c r="Q511" s="2" t="s">
        <v>908</v>
      </c>
      <c r="R511" s="2"/>
    </row>
    <row r="512" spans="1:18" x14ac:dyDescent="0.25">
      <c r="A512" s="2">
        <v>31764</v>
      </c>
      <c r="B512" s="2" t="s">
        <v>21</v>
      </c>
      <c r="C512" s="30" t="s">
        <v>254</v>
      </c>
      <c r="D512" s="2" t="s">
        <v>35</v>
      </c>
      <c r="E512" s="29">
        <v>43405</v>
      </c>
      <c r="F512" s="30" t="s">
        <v>255</v>
      </c>
      <c r="G512" s="2" t="s">
        <v>9</v>
      </c>
      <c r="H512" s="4">
        <v>44063</v>
      </c>
      <c r="I512" s="36">
        <v>0.63516203703703711</v>
      </c>
      <c r="J512" s="4">
        <v>44063</v>
      </c>
      <c r="K512" s="36">
        <v>0.70084490740740746</v>
      </c>
      <c r="L512" s="2">
        <v>5675</v>
      </c>
      <c r="M512" s="12">
        <f>Causas[[#This Row],[parada_duracion (SEG)]]/60</f>
        <v>94.583333333333329</v>
      </c>
      <c r="N512" s="30"/>
      <c r="O512" s="30">
        <f>Causas[[#This Row],[min]]-Causas[[#This Row],[min reales]]</f>
        <v>94.583333333333329</v>
      </c>
      <c r="P512" s="2" t="s">
        <v>426</v>
      </c>
      <c r="Q512" s="2" t="s">
        <v>807</v>
      </c>
      <c r="R512" s="2"/>
    </row>
    <row r="513" spans="1:18" x14ac:dyDescent="0.25">
      <c r="A513" s="2">
        <v>31780</v>
      </c>
      <c r="B513" s="2" t="s">
        <v>53</v>
      </c>
      <c r="C513" s="30" t="s">
        <v>254</v>
      </c>
      <c r="D513" s="2" t="s">
        <v>32</v>
      </c>
      <c r="E513" s="29">
        <v>43405</v>
      </c>
      <c r="F513" s="30" t="s">
        <v>255</v>
      </c>
      <c r="G513" s="2" t="s">
        <v>19</v>
      </c>
      <c r="H513" s="4">
        <v>44063</v>
      </c>
      <c r="I513" s="36">
        <v>0.70936342592592594</v>
      </c>
      <c r="J513" s="4">
        <v>44063</v>
      </c>
      <c r="K513" s="36">
        <v>0.7163425925925927</v>
      </c>
      <c r="L513" s="2">
        <v>603</v>
      </c>
      <c r="M513" s="12">
        <f>Causas[[#This Row],[parada_duracion (SEG)]]/60</f>
        <v>10.050000000000001</v>
      </c>
      <c r="N513" s="30"/>
      <c r="O513" s="30">
        <f>Causas[[#This Row],[min]]-Causas[[#This Row],[min reales]]</f>
        <v>10.050000000000001</v>
      </c>
      <c r="P513" s="2" t="s">
        <v>427</v>
      </c>
      <c r="Q513" s="2" t="s">
        <v>807</v>
      </c>
      <c r="R513" s="2"/>
    </row>
    <row r="514" spans="1:18" x14ac:dyDescent="0.25">
      <c r="A514" s="2">
        <v>31783</v>
      </c>
      <c r="B514" s="2" t="s">
        <v>27</v>
      </c>
      <c r="C514" s="30" t="s">
        <v>254</v>
      </c>
      <c r="D514" s="2" t="s">
        <v>17</v>
      </c>
      <c r="E514" s="29">
        <v>43881</v>
      </c>
      <c r="F514" s="30" t="s">
        <v>276</v>
      </c>
      <c r="G514" s="2" t="s">
        <v>19</v>
      </c>
      <c r="H514" s="4">
        <v>44063</v>
      </c>
      <c r="I514" s="36">
        <v>0.71559027777777784</v>
      </c>
      <c r="J514" s="4">
        <v>44063</v>
      </c>
      <c r="K514" s="36">
        <v>0.74245370370370367</v>
      </c>
      <c r="L514" s="2">
        <v>2321</v>
      </c>
      <c r="M514" s="12">
        <f>Causas[[#This Row],[parada_duracion (SEG)]]/60</f>
        <v>38.68333333333333</v>
      </c>
      <c r="N514" s="30"/>
      <c r="O514" s="30">
        <f>Causas[[#This Row],[min]]-Causas[[#This Row],[min reales]]</f>
        <v>38.68333333333333</v>
      </c>
      <c r="P514" s="2" t="s">
        <v>428</v>
      </c>
      <c r="Q514" s="2" t="s">
        <v>807</v>
      </c>
      <c r="R514" s="2"/>
    </row>
    <row r="515" spans="1:18" x14ac:dyDescent="0.25">
      <c r="A515" s="2">
        <v>31792</v>
      </c>
      <c r="B515" s="2" t="s">
        <v>45</v>
      </c>
      <c r="C515" s="30" t="s">
        <v>254</v>
      </c>
      <c r="D515" s="2" t="s">
        <v>35</v>
      </c>
      <c r="E515" s="29">
        <v>43405</v>
      </c>
      <c r="F515" s="30" t="s">
        <v>255</v>
      </c>
      <c r="G515" s="2" t="s">
        <v>19</v>
      </c>
      <c r="H515" s="4">
        <v>44063</v>
      </c>
      <c r="I515" s="36">
        <v>0.73925925925925917</v>
      </c>
      <c r="J515" s="4">
        <v>44063</v>
      </c>
      <c r="K515" s="36">
        <v>0.74849537037037039</v>
      </c>
      <c r="L515" s="2">
        <v>798</v>
      </c>
      <c r="M515" s="12">
        <f>Causas[[#This Row],[parada_duracion (SEG)]]/60</f>
        <v>13.3</v>
      </c>
      <c r="N515" s="30"/>
      <c r="O515" s="30">
        <f>Causas[[#This Row],[min]]-Causas[[#This Row],[min reales]]</f>
        <v>13.3</v>
      </c>
      <c r="P515" s="2" t="s">
        <v>429</v>
      </c>
      <c r="Q515" s="2" t="s">
        <v>807</v>
      </c>
      <c r="R515" s="2"/>
    </row>
    <row r="516" spans="1:18" x14ac:dyDescent="0.25">
      <c r="A516" s="2">
        <v>31794</v>
      </c>
      <c r="B516" s="2" t="s">
        <v>36</v>
      </c>
      <c r="C516" s="30" t="s">
        <v>254</v>
      </c>
      <c r="D516" s="2" t="s">
        <v>39</v>
      </c>
      <c r="E516" s="29">
        <v>43405</v>
      </c>
      <c r="F516" s="30" t="s">
        <v>255</v>
      </c>
      <c r="G516" s="2" t="s">
        <v>19</v>
      </c>
      <c r="H516" s="4">
        <v>44063</v>
      </c>
      <c r="I516" s="36">
        <v>0.74064814814814817</v>
      </c>
      <c r="J516" s="4">
        <v>44063</v>
      </c>
      <c r="K516" s="36">
        <v>0.75479166666666664</v>
      </c>
      <c r="L516" s="2">
        <v>1222</v>
      </c>
      <c r="M516" s="12">
        <f>Causas[[#This Row],[parada_duracion (SEG)]]/60</f>
        <v>20.366666666666667</v>
      </c>
      <c r="N516" s="30"/>
      <c r="O516" s="30">
        <f>Causas[[#This Row],[min]]-Causas[[#This Row],[min reales]]</f>
        <v>20.366666666666667</v>
      </c>
      <c r="P516" s="2" t="s">
        <v>430</v>
      </c>
      <c r="Q516" s="2" t="s">
        <v>806</v>
      </c>
      <c r="R516" s="2"/>
    </row>
    <row r="517" spans="1:18" x14ac:dyDescent="0.25">
      <c r="A517" s="2">
        <v>31795</v>
      </c>
      <c r="B517" s="2" t="s">
        <v>20</v>
      </c>
      <c r="C517" s="30" t="s">
        <v>254</v>
      </c>
      <c r="D517" s="2" t="s">
        <v>15</v>
      </c>
      <c r="E517" s="29">
        <v>43405</v>
      </c>
      <c r="F517" s="30" t="s">
        <v>255</v>
      </c>
      <c r="G517" s="2" t="s">
        <v>9</v>
      </c>
      <c r="H517" s="4">
        <v>44063</v>
      </c>
      <c r="I517" s="36">
        <v>0.7418865740740741</v>
      </c>
      <c r="J517" s="4">
        <v>44063</v>
      </c>
      <c r="K517" s="36">
        <v>0.7521296296296297</v>
      </c>
      <c r="L517" s="2">
        <v>885</v>
      </c>
      <c r="M517" s="12">
        <f>Causas[[#This Row],[parada_duracion (SEG)]]/60</f>
        <v>14.75</v>
      </c>
      <c r="N517" s="30"/>
      <c r="O517" s="30">
        <f>Causas[[#This Row],[min]]-Causas[[#This Row],[min reales]]</f>
        <v>14.75</v>
      </c>
      <c r="P517" s="2" t="s">
        <v>431</v>
      </c>
      <c r="Q517" s="2" t="s">
        <v>807</v>
      </c>
      <c r="R517" s="2"/>
    </row>
    <row r="518" spans="1:18" x14ac:dyDescent="0.25">
      <c r="A518" s="2">
        <v>31797</v>
      </c>
      <c r="B518" s="2" t="s">
        <v>27</v>
      </c>
      <c r="C518" s="30" t="s">
        <v>254</v>
      </c>
      <c r="D518" s="2" t="s">
        <v>17</v>
      </c>
      <c r="E518" s="29">
        <v>43881</v>
      </c>
      <c r="F518" s="30" t="s">
        <v>276</v>
      </c>
      <c r="G518" s="2" t="s">
        <v>19</v>
      </c>
      <c r="H518" s="4">
        <v>44063</v>
      </c>
      <c r="I518" s="36">
        <v>0.74613425925925936</v>
      </c>
      <c r="J518" s="4">
        <v>44063</v>
      </c>
      <c r="K518" s="36">
        <v>0.75197916666666664</v>
      </c>
      <c r="L518" s="2">
        <v>505</v>
      </c>
      <c r="M518" s="12">
        <f>Causas[[#This Row],[parada_duracion (SEG)]]/60</f>
        <v>8.4166666666666661</v>
      </c>
      <c r="N518" s="30"/>
      <c r="O518" s="30">
        <f>Causas[[#This Row],[min]]-Causas[[#This Row],[min reales]]</f>
        <v>8.4166666666666661</v>
      </c>
      <c r="P518" s="2" t="s">
        <v>428</v>
      </c>
      <c r="Q518" s="2" t="s">
        <v>807</v>
      </c>
      <c r="R518" s="2"/>
    </row>
    <row r="519" spans="1:18" x14ac:dyDescent="0.25">
      <c r="A519" s="2">
        <v>31804</v>
      </c>
      <c r="B519" s="2" t="s">
        <v>27</v>
      </c>
      <c r="C519" s="30" t="s">
        <v>254</v>
      </c>
      <c r="D519" s="2" t="s">
        <v>17</v>
      </c>
      <c r="E519" s="29">
        <v>43881</v>
      </c>
      <c r="F519" s="30" t="s">
        <v>276</v>
      </c>
      <c r="G519" s="2" t="s">
        <v>19</v>
      </c>
      <c r="H519" s="4">
        <v>44063</v>
      </c>
      <c r="I519" s="36">
        <v>0.7554050925925927</v>
      </c>
      <c r="J519" s="4">
        <v>44063</v>
      </c>
      <c r="K519" s="36">
        <v>0.76355324074074071</v>
      </c>
      <c r="L519" s="2">
        <v>704</v>
      </c>
      <c r="M519" s="12">
        <f>Causas[[#This Row],[parada_duracion (SEG)]]/60</f>
        <v>11.733333333333333</v>
      </c>
      <c r="N519" s="30"/>
      <c r="O519" s="30">
        <f>Causas[[#This Row],[min]]-Causas[[#This Row],[min reales]]</f>
        <v>11.733333333333333</v>
      </c>
      <c r="P519" s="2" t="s">
        <v>428</v>
      </c>
      <c r="Q519" s="2" t="s">
        <v>807</v>
      </c>
      <c r="R519" s="2"/>
    </row>
    <row r="520" spans="1:18" x14ac:dyDescent="0.25">
      <c r="A520" s="2">
        <v>31817</v>
      </c>
      <c r="B520" s="2" t="s">
        <v>22</v>
      </c>
      <c r="C520" s="30" t="s">
        <v>254</v>
      </c>
      <c r="D520" s="2" t="s">
        <v>32</v>
      </c>
      <c r="E520" s="29">
        <v>43405</v>
      </c>
      <c r="F520" s="30" t="s">
        <v>255</v>
      </c>
      <c r="G520" s="2" t="s">
        <v>19</v>
      </c>
      <c r="H520" s="4">
        <v>44063</v>
      </c>
      <c r="I520" s="36">
        <v>0.78356481481481488</v>
      </c>
      <c r="J520" s="4">
        <v>44063</v>
      </c>
      <c r="K520" s="36">
        <v>0.7879976851851852</v>
      </c>
      <c r="L520" s="2">
        <v>383</v>
      </c>
      <c r="M520" s="12">
        <f>Causas[[#This Row],[parada_duracion (SEG)]]/60</f>
        <v>6.3833333333333337</v>
      </c>
      <c r="N520" s="30"/>
      <c r="O520" s="30">
        <f>Causas[[#This Row],[min]]-Causas[[#This Row],[min reales]]</f>
        <v>6.3833333333333337</v>
      </c>
      <c r="P520" s="2" t="s">
        <v>432</v>
      </c>
      <c r="Q520" s="2" t="s">
        <v>908</v>
      </c>
      <c r="R520" s="2"/>
    </row>
    <row r="521" spans="1:18" x14ac:dyDescent="0.25">
      <c r="A521" s="2">
        <v>31824</v>
      </c>
      <c r="B521" s="2" t="s">
        <v>5</v>
      </c>
      <c r="C521" s="30" t="s">
        <v>254</v>
      </c>
      <c r="D521" s="2" t="s">
        <v>32</v>
      </c>
      <c r="E521" s="29">
        <v>43405</v>
      </c>
      <c r="F521" s="30" t="s">
        <v>255</v>
      </c>
      <c r="G521" s="2" t="s">
        <v>19</v>
      </c>
      <c r="H521" s="4">
        <v>44063</v>
      </c>
      <c r="I521" s="36">
        <v>0.82038194444444434</v>
      </c>
      <c r="J521" s="4">
        <v>44063</v>
      </c>
      <c r="K521" s="36">
        <v>0.8419444444444445</v>
      </c>
      <c r="L521" s="2">
        <v>1863</v>
      </c>
      <c r="M521" s="12">
        <f>Causas[[#This Row],[parada_duracion (SEG)]]/60</f>
        <v>31.05</v>
      </c>
      <c r="N521" s="30"/>
      <c r="O521" s="30">
        <f>Causas[[#This Row],[min]]-Causas[[#This Row],[min reales]]</f>
        <v>31.05</v>
      </c>
      <c r="P521" s="2" t="s">
        <v>433</v>
      </c>
      <c r="Q521" s="2" t="s">
        <v>807</v>
      </c>
      <c r="R521" s="2"/>
    </row>
    <row r="522" spans="1:18" ht="45" x14ac:dyDescent="0.25">
      <c r="A522" s="2">
        <v>31826</v>
      </c>
      <c r="B522" s="2" t="s">
        <v>21</v>
      </c>
      <c r="C522" s="30" t="s">
        <v>254</v>
      </c>
      <c r="D522" s="2" t="s">
        <v>35</v>
      </c>
      <c r="E522" s="29">
        <v>43405</v>
      </c>
      <c r="F522" s="30" t="s">
        <v>255</v>
      </c>
      <c r="G522" s="2" t="s">
        <v>9</v>
      </c>
      <c r="H522" s="4">
        <v>44063</v>
      </c>
      <c r="I522" s="36">
        <v>0.82770833333333327</v>
      </c>
      <c r="J522" s="4">
        <v>44063</v>
      </c>
      <c r="K522" s="36">
        <v>0.88680555555555562</v>
      </c>
      <c r="L522" s="2">
        <v>5106</v>
      </c>
      <c r="M522" s="12">
        <f>Causas[[#This Row],[parada_duracion (SEG)]]/60</f>
        <v>85.1</v>
      </c>
      <c r="N522" s="30"/>
      <c r="O522" s="30">
        <f>Causas[[#This Row],[min]]-Causas[[#This Row],[min reales]]</f>
        <v>85.1</v>
      </c>
      <c r="P522" s="2" t="s">
        <v>434</v>
      </c>
      <c r="Q522" s="2" t="s">
        <v>807</v>
      </c>
      <c r="R522" s="2"/>
    </row>
    <row r="523" spans="1:18" x14ac:dyDescent="0.25">
      <c r="A523" s="2">
        <v>31831</v>
      </c>
      <c r="B523" s="2" t="s">
        <v>20</v>
      </c>
      <c r="C523" s="30" t="s">
        <v>254</v>
      </c>
      <c r="D523" s="2" t="s">
        <v>11</v>
      </c>
      <c r="E523" s="29">
        <v>43405</v>
      </c>
      <c r="F523" s="30" t="s">
        <v>255</v>
      </c>
      <c r="G523" s="2" t="s">
        <v>9</v>
      </c>
      <c r="H523" s="4">
        <v>44063</v>
      </c>
      <c r="I523" s="36">
        <v>0.83942129629629625</v>
      </c>
      <c r="J523" s="4">
        <v>44063</v>
      </c>
      <c r="K523" s="36">
        <v>0.84810185185185183</v>
      </c>
      <c r="L523" s="2">
        <v>750</v>
      </c>
      <c r="M523" s="12">
        <f>Causas[[#This Row],[parada_duracion (SEG)]]/60</f>
        <v>12.5</v>
      </c>
      <c r="N523" s="30"/>
      <c r="O523" s="30">
        <f>Causas[[#This Row],[min]]-Causas[[#This Row],[min reales]]</f>
        <v>12.5</v>
      </c>
      <c r="P523" s="2" t="s">
        <v>435</v>
      </c>
      <c r="Q523" s="2" t="s">
        <v>807</v>
      </c>
      <c r="R523" s="2"/>
    </row>
    <row r="524" spans="1:18" x14ac:dyDescent="0.25">
      <c r="A524" s="2">
        <v>31833</v>
      </c>
      <c r="B524" s="2" t="s">
        <v>20</v>
      </c>
      <c r="C524" s="30" t="s">
        <v>254</v>
      </c>
      <c r="D524" s="2" t="s">
        <v>18</v>
      </c>
      <c r="E524" s="29">
        <v>43405</v>
      </c>
      <c r="F524" s="30" t="s">
        <v>255</v>
      </c>
      <c r="G524" s="2" t="s">
        <v>19</v>
      </c>
      <c r="H524" s="4">
        <v>44063</v>
      </c>
      <c r="I524" s="36">
        <v>0.84711805555555564</v>
      </c>
      <c r="J524" s="4">
        <v>44063</v>
      </c>
      <c r="K524" s="36">
        <v>0.86685185185185187</v>
      </c>
      <c r="L524" s="2">
        <v>1705</v>
      </c>
      <c r="M524" s="12">
        <f>Causas[[#This Row],[parada_duracion (SEG)]]/60</f>
        <v>28.416666666666668</v>
      </c>
      <c r="N524" s="30"/>
      <c r="O524" s="30">
        <f>Causas[[#This Row],[min]]-Causas[[#This Row],[min reales]]</f>
        <v>28.416666666666668</v>
      </c>
      <c r="P524" s="2" t="s">
        <v>436</v>
      </c>
      <c r="Q524" s="2" t="s">
        <v>908</v>
      </c>
      <c r="R524" s="2"/>
    </row>
    <row r="525" spans="1:18" x14ac:dyDescent="0.25">
      <c r="A525" s="2">
        <v>31847</v>
      </c>
      <c r="B525" s="2" t="s">
        <v>13</v>
      </c>
      <c r="C525" s="30" t="s">
        <v>254</v>
      </c>
      <c r="D525" s="2" t="s">
        <v>4</v>
      </c>
      <c r="E525" s="29">
        <v>43405</v>
      </c>
      <c r="F525" s="30" t="s">
        <v>255</v>
      </c>
      <c r="G525" s="2" t="s">
        <v>9</v>
      </c>
      <c r="H525" s="4">
        <v>44064</v>
      </c>
      <c r="I525" s="36">
        <v>5.1134259259259261E-2</v>
      </c>
      <c r="J525" s="4">
        <v>44064</v>
      </c>
      <c r="K525" s="36">
        <v>0.12407407407407407</v>
      </c>
      <c r="L525" s="2">
        <v>6302</v>
      </c>
      <c r="M525" s="12">
        <f>Causas[[#This Row],[parada_duracion (SEG)]]/60</f>
        <v>105.03333333333333</v>
      </c>
      <c r="N525" s="30"/>
      <c r="O525" s="30">
        <f>Causas[[#This Row],[min]]-Causas[[#This Row],[min reales]]</f>
        <v>105.03333333333333</v>
      </c>
      <c r="P525" s="2" t="s">
        <v>437</v>
      </c>
      <c r="Q525" s="2" t="s">
        <v>806</v>
      </c>
      <c r="R525" s="2"/>
    </row>
    <row r="526" spans="1:18" x14ac:dyDescent="0.25">
      <c r="A526" s="2">
        <v>31850</v>
      </c>
      <c r="B526" s="2" t="s">
        <v>20</v>
      </c>
      <c r="C526" s="30" t="s">
        <v>254</v>
      </c>
      <c r="D526" s="2" t="s">
        <v>35</v>
      </c>
      <c r="E526" s="29">
        <v>43405</v>
      </c>
      <c r="F526" s="30" t="s">
        <v>255</v>
      </c>
      <c r="G526" s="2" t="s">
        <v>19</v>
      </c>
      <c r="H526" s="4">
        <v>44064</v>
      </c>
      <c r="I526" s="36">
        <v>0.26223379629629628</v>
      </c>
      <c r="J526" s="4">
        <v>44064</v>
      </c>
      <c r="K526" s="36">
        <v>0.30087962962962961</v>
      </c>
      <c r="L526" s="2">
        <v>3339</v>
      </c>
      <c r="M526" s="12">
        <f>Causas[[#This Row],[parada_duracion (SEG)]]/60</f>
        <v>55.65</v>
      </c>
      <c r="N526" s="30"/>
      <c r="O526" s="30">
        <f>Causas[[#This Row],[min]]-Causas[[#This Row],[min reales]]</f>
        <v>55.65</v>
      </c>
      <c r="P526" s="2" t="s">
        <v>438</v>
      </c>
      <c r="Q526" s="2" t="s">
        <v>808</v>
      </c>
      <c r="R526" s="2"/>
    </row>
    <row r="527" spans="1:18" x14ac:dyDescent="0.25">
      <c r="A527" s="2">
        <v>31861</v>
      </c>
      <c r="B527" s="2" t="s">
        <v>20</v>
      </c>
      <c r="C527" s="30" t="s">
        <v>254</v>
      </c>
      <c r="D527" s="2" t="s">
        <v>14</v>
      </c>
      <c r="E527" s="29">
        <v>43405</v>
      </c>
      <c r="F527" s="30" t="s">
        <v>255</v>
      </c>
      <c r="G527" s="2" t="s">
        <v>19</v>
      </c>
      <c r="H527" s="4">
        <v>44064</v>
      </c>
      <c r="I527" s="36">
        <v>0.28130787037037036</v>
      </c>
      <c r="J527" s="4">
        <v>44064</v>
      </c>
      <c r="K527" s="36">
        <v>0.30608796296296298</v>
      </c>
      <c r="L527" s="2">
        <v>2141</v>
      </c>
      <c r="M527" s="12">
        <f>Causas[[#This Row],[parada_duracion (SEG)]]/60</f>
        <v>35.68333333333333</v>
      </c>
      <c r="N527" s="30"/>
      <c r="O527" s="30">
        <f>Causas[[#This Row],[min]]-Causas[[#This Row],[min reales]]</f>
        <v>35.68333333333333</v>
      </c>
      <c r="P527" s="2" t="s">
        <v>439</v>
      </c>
      <c r="Q527" s="2" t="s">
        <v>806</v>
      </c>
      <c r="R527" s="2"/>
    </row>
    <row r="528" spans="1:18" x14ac:dyDescent="0.25">
      <c r="A528" s="2">
        <v>31872</v>
      </c>
      <c r="B528" s="2" t="s">
        <v>20</v>
      </c>
      <c r="C528" s="30" t="s">
        <v>254</v>
      </c>
      <c r="D528" s="2" t="s">
        <v>33</v>
      </c>
      <c r="E528" s="29">
        <v>43405</v>
      </c>
      <c r="F528" s="30" t="s">
        <v>255</v>
      </c>
      <c r="G528" s="2" t="s">
        <v>19</v>
      </c>
      <c r="H528" s="4">
        <v>44064</v>
      </c>
      <c r="I528" s="36">
        <v>0.30599537037037033</v>
      </c>
      <c r="J528" s="4">
        <v>44064</v>
      </c>
      <c r="K528" s="36">
        <v>0.36413194444444441</v>
      </c>
      <c r="L528" s="2">
        <v>5023</v>
      </c>
      <c r="M528" s="12">
        <f>Causas[[#This Row],[parada_duracion (SEG)]]/60</f>
        <v>83.716666666666669</v>
      </c>
      <c r="N528" s="30"/>
      <c r="O528" s="30">
        <f>Causas[[#This Row],[min]]-Causas[[#This Row],[min reales]]</f>
        <v>83.716666666666669</v>
      </c>
      <c r="P528" s="2" t="s">
        <v>440</v>
      </c>
      <c r="Q528" s="2" t="s">
        <v>806</v>
      </c>
      <c r="R528" s="2"/>
    </row>
    <row r="529" spans="1:18" x14ac:dyDescent="0.25">
      <c r="A529" s="2">
        <v>31876</v>
      </c>
      <c r="B529" s="2" t="s">
        <v>21</v>
      </c>
      <c r="C529" s="30" t="s">
        <v>254</v>
      </c>
      <c r="D529" s="2" t="s">
        <v>11</v>
      </c>
      <c r="E529" s="29">
        <v>43405</v>
      </c>
      <c r="F529" s="30" t="s">
        <v>255</v>
      </c>
      <c r="G529" s="2" t="s">
        <v>19</v>
      </c>
      <c r="H529" s="4">
        <v>44064</v>
      </c>
      <c r="I529" s="36">
        <v>0.31225694444444446</v>
      </c>
      <c r="J529" s="4">
        <v>44064</v>
      </c>
      <c r="K529" s="36">
        <v>0.36525462962962968</v>
      </c>
      <c r="L529" s="2">
        <v>4579</v>
      </c>
      <c r="M529" s="12">
        <f>Causas[[#This Row],[parada_duracion (SEG)]]/60</f>
        <v>76.316666666666663</v>
      </c>
      <c r="N529" s="30"/>
      <c r="O529" s="30">
        <f>Causas[[#This Row],[min]]-Causas[[#This Row],[min reales]]</f>
        <v>76.316666666666663</v>
      </c>
      <c r="P529" s="2" t="s">
        <v>443</v>
      </c>
      <c r="Q529" s="2" t="s">
        <v>806</v>
      </c>
      <c r="R529" s="2"/>
    </row>
    <row r="530" spans="1:18" x14ac:dyDescent="0.25">
      <c r="A530" s="2">
        <v>31885</v>
      </c>
      <c r="B530" s="2" t="s">
        <v>20</v>
      </c>
      <c r="C530" s="30" t="s">
        <v>254</v>
      </c>
      <c r="D530" s="2" t="s">
        <v>14</v>
      </c>
      <c r="E530" s="29">
        <v>43405</v>
      </c>
      <c r="F530" s="30" t="s">
        <v>255</v>
      </c>
      <c r="G530" s="2" t="s">
        <v>19</v>
      </c>
      <c r="H530" s="4">
        <v>44064</v>
      </c>
      <c r="I530" s="36">
        <v>0.32868055555555559</v>
      </c>
      <c r="J530" s="4">
        <v>44064</v>
      </c>
      <c r="K530" s="36">
        <v>0.35923611111111109</v>
      </c>
      <c r="L530" s="2">
        <v>2640</v>
      </c>
      <c r="M530" s="12">
        <f>Causas[[#This Row],[parada_duracion (SEG)]]/60</f>
        <v>44</v>
      </c>
      <c r="N530" s="30"/>
      <c r="O530" s="30">
        <f>Causas[[#This Row],[min]]-Causas[[#This Row],[min reales]]</f>
        <v>44</v>
      </c>
      <c r="P530" s="2" t="s">
        <v>439</v>
      </c>
      <c r="Q530" s="2" t="s">
        <v>806</v>
      </c>
      <c r="R530" s="2"/>
    </row>
    <row r="531" spans="1:18" ht="30" x14ac:dyDescent="0.25">
      <c r="A531" s="2">
        <v>31904</v>
      </c>
      <c r="B531" s="2" t="s">
        <v>21</v>
      </c>
      <c r="C531" s="30" t="s">
        <v>254</v>
      </c>
      <c r="D531" s="2" t="s">
        <v>35</v>
      </c>
      <c r="E531" s="29">
        <v>43405</v>
      </c>
      <c r="F531" s="30" t="s">
        <v>255</v>
      </c>
      <c r="G531" s="2" t="s">
        <v>19</v>
      </c>
      <c r="H531" s="4">
        <v>44064</v>
      </c>
      <c r="I531" s="36">
        <v>0.36807870370370371</v>
      </c>
      <c r="J531" s="4">
        <v>44064</v>
      </c>
      <c r="K531" s="36">
        <v>0.46634259259259259</v>
      </c>
      <c r="L531" s="2">
        <v>8490</v>
      </c>
      <c r="M531" s="12">
        <f>Causas[[#This Row],[parada_duracion (SEG)]]/60</f>
        <v>141.5</v>
      </c>
      <c r="N531" s="30"/>
      <c r="O531" s="30">
        <f>Causas[[#This Row],[min]]-Causas[[#This Row],[min reales]]</f>
        <v>141.5</v>
      </c>
      <c r="P531" s="2" t="s">
        <v>441</v>
      </c>
      <c r="Q531" s="2" t="s">
        <v>806</v>
      </c>
      <c r="R531" s="2"/>
    </row>
    <row r="532" spans="1:18" x14ac:dyDescent="0.25">
      <c r="A532" s="2">
        <v>31914</v>
      </c>
      <c r="B532" s="2" t="s">
        <v>20</v>
      </c>
      <c r="C532" s="30" t="s">
        <v>254</v>
      </c>
      <c r="D532" s="2" t="s">
        <v>14</v>
      </c>
      <c r="E532" s="29">
        <v>43405</v>
      </c>
      <c r="F532" s="30" t="s">
        <v>255</v>
      </c>
      <c r="G532" s="2" t="s">
        <v>19</v>
      </c>
      <c r="H532" s="4">
        <v>44064</v>
      </c>
      <c r="I532" s="36">
        <v>0.38655092592592594</v>
      </c>
      <c r="J532" s="4">
        <v>44064</v>
      </c>
      <c r="K532" s="36">
        <v>0.39706018518518515</v>
      </c>
      <c r="L532" s="2">
        <v>908</v>
      </c>
      <c r="M532" s="12">
        <f>Causas[[#This Row],[parada_duracion (SEG)]]/60</f>
        <v>15.133333333333333</v>
      </c>
      <c r="N532" s="30"/>
      <c r="O532" s="30">
        <f>Causas[[#This Row],[min]]-Causas[[#This Row],[min reales]]</f>
        <v>15.133333333333333</v>
      </c>
      <c r="P532" s="2" t="s">
        <v>439</v>
      </c>
      <c r="Q532" s="2" t="s">
        <v>806</v>
      </c>
      <c r="R532" s="2"/>
    </row>
    <row r="533" spans="1:18" x14ac:dyDescent="0.25">
      <c r="A533" s="2">
        <v>31918</v>
      </c>
      <c r="B533" s="2" t="s">
        <v>48</v>
      </c>
      <c r="C533" s="30" t="s">
        <v>254</v>
      </c>
      <c r="D533" s="2" t="s">
        <v>18</v>
      </c>
      <c r="E533" s="29">
        <v>43746</v>
      </c>
      <c r="F533" s="30" t="s">
        <v>276</v>
      </c>
      <c r="G533" s="2" t="s">
        <v>19</v>
      </c>
      <c r="H533" s="4">
        <v>44064</v>
      </c>
      <c r="I533" s="36">
        <v>0.39651620370370372</v>
      </c>
      <c r="J533" s="4">
        <v>44064</v>
      </c>
      <c r="K533" s="36">
        <v>0.40837962962962965</v>
      </c>
      <c r="L533" s="2">
        <v>1025</v>
      </c>
      <c r="M533" s="12">
        <f>Causas[[#This Row],[parada_duracion (SEG)]]/60</f>
        <v>17.083333333333332</v>
      </c>
      <c r="N533" s="30"/>
      <c r="O533" s="30">
        <f>Causas[[#This Row],[min]]-Causas[[#This Row],[min reales]]</f>
        <v>17.083333333333332</v>
      </c>
      <c r="P533" s="2" t="s">
        <v>442</v>
      </c>
      <c r="Q533" s="2" t="s">
        <v>806</v>
      </c>
      <c r="R533" s="2"/>
    </row>
    <row r="534" spans="1:18" ht="30" x14ac:dyDescent="0.25">
      <c r="A534" s="2">
        <v>31948</v>
      </c>
      <c r="B534" s="2" t="s">
        <v>21</v>
      </c>
      <c r="C534" s="30" t="s">
        <v>254</v>
      </c>
      <c r="D534" s="2" t="s">
        <v>35</v>
      </c>
      <c r="E534" s="29">
        <v>43405</v>
      </c>
      <c r="F534" s="30" t="s">
        <v>255</v>
      </c>
      <c r="G534" s="2" t="s">
        <v>9</v>
      </c>
      <c r="H534" s="4">
        <v>44064</v>
      </c>
      <c r="I534" s="36">
        <v>0.46638888888888891</v>
      </c>
      <c r="J534" s="4">
        <v>44064</v>
      </c>
      <c r="K534" s="36">
        <v>0.64188657407407412</v>
      </c>
      <c r="L534" s="2">
        <v>15163</v>
      </c>
      <c r="M534" s="12">
        <f>Causas[[#This Row],[parada_duracion (SEG)]]/60</f>
        <v>252.71666666666667</v>
      </c>
      <c r="N534" s="30"/>
      <c r="O534" s="30">
        <f>Causas[[#This Row],[min]]-Causas[[#This Row],[min reales]]</f>
        <v>252.71666666666667</v>
      </c>
      <c r="P534" s="2" t="s">
        <v>441</v>
      </c>
      <c r="Q534" s="2" t="s">
        <v>806</v>
      </c>
      <c r="R534" s="2"/>
    </row>
    <row r="535" spans="1:18" x14ac:dyDescent="0.25">
      <c r="A535" s="2">
        <v>31948</v>
      </c>
      <c r="B535" s="2" t="s">
        <v>21</v>
      </c>
      <c r="C535" s="30" t="s">
        <v>254</v>
      </c>
      <c r="D535" s="2" t="s">
        <v>35</v>
      </c>
      <c r="E535" s="29">
        <v>43405</v>
      </c>
      <c r="F535" s="30" t="s">
        <v>255</v>
      </c>
      <c r="G535" s="2" t="s">
        <v>9</v>
      </c>
      <c r="H535" s="4">
        <v>44064</v>
      </c>
      <c r="I535" s="36">
        <v>0.46638888888888891</v>
      </c>
      <c r="J535" s="4">
        <v>44064</v>
      </c>
      <c r="K535" s="36">
        <v>0.64188657407407412</v>
      </c>
      <c r="L535" s="2">
        <v>15163</v>
      </c>
      <c r="M535" s="12">
        <v>252.71666666666667</v>
      </c>
      <c r="N535" s="30"/>
      <c r="O535" s="30">
        <f>Causas[[#This Row],[min]]-Causas[[#This Row],[min reales]]</f>
        <v>252.71666666666667</v>
      </c>
      <c r="P535" s="2" t="s">
        <v>449</v>
      </c>
      <c r="Q535" s="2" t="s">
        <v>806</v>
      </c>
      <c r="R535" s="2"/>
    </row>
    <row r="536" spans="1:18" x14ac:dyDescent="0.25">
      <c r="A536" s="2">
        <v>31961</v>
      </c>
      <c r="B536" s="2" t="s">
        <v>20</v>
      </c>
      <c r="C536" s="30" t="s">
        <v>254</v>
      </c>
      <c r="D536" s="2" t="s">
        <v>18</v>
      </c>
      <c r="E536" s="29">
        <v>43405</v>
      </c>
      <c r="F536" s="30" t="s">
        <v>255</v>
      </c>
      <c r="G536" s="2" t="s">
        <v>19</v>
      </c>
      <c r="H536" s="4">
        <v>44064</v>
      </c>
      <c r="I536" s="36">
        <v>0.50424768518518526</v>
      </c>
      <c r="J536" s="4">
        <v>44064</v>
      </c>
      <c r="K536" s="36">
        <v>0.67310185185185178</v>
      </c>
      <c r="L536" s="2">
        <v>14589</v>
      </c>
      <c r="M536" s="12">
        <v>243.15</v>
      </c>
      <c r="N536" s="30"/>
      <c r="O536" s="30">
        <f>Causas[[#This Row],[min]]-Causas[[#This Row],[min reales]]</f>
        <v>243.15</v>
      </c>
      <c r="P536" s="2" t="s">
        <v>450</v>
      </c>
      <c r="Q536" s="2" t="s">
        <v>807</v>
      </c>
      <c r="R536" s="2"/>
    </row>
    <row r="537" spans="1:18" x14ac:dyDescent="0.25">
      <c r="A537" s="2">
        <v>31974</v>
      </c>
      <c r="B537" s="2" t="s">
        <v>289</v>
      </c>
      <c r="C537" s="30" t="s">
        <v>254</v>
      </c>
      <c r="D537" s="2" t="s">
        <v>12</v>
      </c>
      <c r="E537" s="29">
        <v>43405</v>
      </c>
      <c r="F537" s="30" t="s">
        <v>255</v>
      </c>
      <c r="G537" s="2" t="s">
        <v>19</v>
      </c>
      <c r="H537" s="4">
        <v>44064</v>
      </c>
      <c r="I537" s="36">
        <v>0.55489583333333337</v>
      </c>
      <c r="J537" s="4">
        <v>44064</v>
      </c>
      <c r="K537" s="36">
        <v>0.59652777777777777</v>
      </c>
      <c r="L537" s="2">
        <v>17531</v>
      </c>
      <c r="M537" s="12">
        <v>60</v>
      </c>
      <c r="N537" s="30"/>
      <c r="O537" s="30">
        <f>Causas[[#This Row],[min]]-Causas[[#This Row],[min reales]]</f>
        <v>60</v>
      </c>
      <c r="P537" s="2" t="s">
        <v>1163</v>
      </c>
      <c r="Q537" s="2" t="s">
        <v>806</v>
      </c>
      <c r="R537" s="2"/>
    </row>
    <row r="538" spans="1:18" x14ac:dyDescent="0.25">
      <c r="A538" s="2">
        <v>31981</v>
      </c>
      <c r="B538" s="2" t="s">
        <v>30</v>
      </c>
      <c r="C538" s="30" t="s">
        <v>254</v>
      </c>
      <c r="D538" s="2" t="s">
        <v>35</v>
      </c>
      <c r="E538" s="29">
        <v>43405</v>
      </c>
      <c r="F538" s="30" t="s">
        <v>255</v>
      </c>
      <c r="G538" s="2" t="s">
        <v>19</v>
      </c>
      <c r="H538" s="4">
        <v>44064</v>
      </c>
      <c r="I538" s="36">
        <v>0.64194444444444443</v>
      </c>
      <c r="J538" s="4">
        <v>44064</v>
      </c>
      <c r="K538" s="36">
        <v>0.69114583333333324</v>
      </c>
      <c r="L538" s="2">
        <v>4251</v>
      </c>
      <c r="M538" s="12">
        <v>70.849999999999994</v>
      </c>
      <c r="N538" s="30"/>
      <c r="O538" s="30">
        <f>Causas[[#This Row],[min]]-Causas[[#This Row],[min reales]]</f>
        <v>70.849999999999994</v>
      </c>
      <c r="P538" s="2" t="s">
        <v>449</v>
      </c>
      <c r="Q538" s="2" t="s">
        <v>806</v>
      </c>
      <c r="R538" s="2"/>
    </row>
    <row r="539" spans="1:18" x14ac:dyDescent="0.25">
      <c r="A539" s="2">
        <v>31990</v>
      </c>
      <c r="B539" s="2" t="s">
        <v>21</v>
      </c>
      <c r="C539" s="30" t="s">
        <v>254</v>
      </c>
      <c r="D539" s="2" t="s">
        <v>11</v>
      </c>
      <c r="E539" s="29">
        <v>43405</v>
      </c>
      <c r="F539" s="30" t="s">
        <v>255</v>
      </c>
      <c r="G539" s="2" t="s">
        <v>19</v>
      </c>
      <c r="H539" s="4">
        <v>44064</v>
      </c>
      <c r="I539" s="36">
        <v>0.66924768518518529</v>
      </c>
      <c r="J539" s="4">
        <v>44064</v>
      </c>
      <c r="K539" s="36">
        <v>0.68041666666666656</v>
      </c>
      <c r="L539" s="2">
        <v>965</v>
      </c>
      <c r="M539" s="12">
        <v>16.083333333333332</v>
      </c>
      <c r="N539" s="30"/>
      <c r="O539" s="30">
        <f>Causas[[#This Row],[min]]-Causas[[#This Row],[min reales]]</f>
        <v>16.083333333333332</v>
      </c>
      <c r="P539" s="2" t="s">
        <v>444</v>
      </c>
      <c r="Q539" s="2" t="s">
        <v>806</v>
      </c>
      <c r="R539" s="2"/>
    </row>
    <row r="540" spans="1:18" x14ac:dyDescent="0.25">
      <c r="A540" s="2">
        <v>31993</v>
      </c>
      <c r="B540" s="2" t="s">
        <v>21</v>
      </c>
      <c r="C540" s="30" t="s">
        <v>254</v>
      </c>
      <c r="D540" s="2" t="s">
        <v>35</v>
      </c>
      <c r="E540" s="29">
        <v>43405</v>
      </c>
      <c r="F540" s="30" t="s">
        <v>255</v>
      </c>
      <c r="G540" s="2" t="s">
        <v>19</v>
      </c>
      <c r="H540" s="4">
        <v>44064</v>
      </c>
      <c r="I540" s="36">
        <v>0.69119212962962961</v>
      </c>
      <c r="J540" s="4">
        <v>44064</v>
      </c>
      <c r="K540" s="36">
        <v>0.70967592592592599</v>
      </c>
      <c r="L540" s="2">
        <v>1597</v>
      </c>
      <c r="M540" s="12">
        <v>26.616666666666667</v>
      </c>
      <c r="N540" s="30"/>
      <c r="O540" s="30">
        <f>Causas[[#This Row],[min]]-Causas[[#This Row],[min reales]]</f>
        <v>26.616666666666667</v>
      </c>
      <c r="P540" s="2" t="s">
        <v>449</v>
      </c>
      <c r="Q540" s="2" t="s">
        <v>806</v>
      </c>
      <c r="R540" s="2"/>
    </row>
    <row r="541" spans="1:18" x14ac:dyDescent="0.25">
      <c r="A541" s="2">
        <v>31994</v>
      </c>
      <c r="B541" s="2" t="s">
        <v>20</v>
      </c>
      <c r="C541" s="30" t="s">
        <v>254</v>
      </c>
      <c r="D541" s="2" t="s">
        <v>18</v>
      </c>
      <c r="E541" s="29">
        <v>43405</v>
      </c>
      <c r="F541" s="30" t="s">
        <v>255</v>
      </c>
      <c r="G541" s="2" t="s">
        <v>9</v>
      </c>
      <c r="H541" s="4">
        <v>44064</v>
      </c>
      <c r="I541" s="36">
        <v>0.69261574074074073</v>
      </c>
      <c r="J541" s="4">
        <v>44064</v>
      </c>
      <c r="K541" s="36">
        <v>0.705011574074074</v>
      </c>
      <c r="L541" s="2">
        <v>1071</v>
      </c>
      <c r="M541" s="12">
        <v>17.850000000000001</v>
      </c>
      <c r="N541" s="30"/>
      <c r="O541" s="30">
        <f>Causas[[#This Row],[min]]-Causas[[#This Row],[min reales]]</f>
        <v>17.850000000000001</v>
      </c>
      <c r="P541" s="2" t="s">
        <v>450</v>
      </c>
      <c r="Q541" s="2" t="s">
        <v>806</v>
      </c>
      <c r="R541" s="2"/>
    </row>
    <row r="542" spans="1:18" x14ac:dyDescent="0.25">
      <c r="A542" s="2">
        <v>31995</v>
      </c>
      <c r="B542" s="2" t="s">
        <v>21</v>
      </c>
      <c r="C542" s="30" t="s">
        <v>254</v>
      </c>
      <c r="D542" s="2" t="s">
        <v>11</v>
      </c>
      <c r="E542" s="29">
        <v>43405</v>
      </c>
      <c r="F542" s="30" t="s">
        <v>255</v>
      </c>
      <c r="G542" s="2" t="s">
        <v>19</v>
      </c>
      <c r="H542" s="4">
        <v>44064</v>
      </c>
      <c r="I542" s="36">
        <v>0.69516203703703694</v>
      </c>
      <c r="J542" s="4">
        <v>44064</v>
      </c>
      <c r="K542" s="36">
        <v>0.81314814814814806</v>
      </c>
      <c r="L542" s="2">
        <v>10194</v>
      </c>
      <c r="M542" s="12">
        <v>169.9</v>
      </c>
      <c r="N542" s="30"/>
      <c r="O542" s="30">
        <f>Causas[[#This Row],[min]]-Causas[[#This Row],[min reales]]</f>
        <v>169.9</v>
      </c>
      <c r="P542" s="2" t="s">
        <v>444</v>
      </c>
      <c r="Q542" s="2" t="s">
        <v>806</v>
      </c>
      <c r="R542" s="2"/>
    </row>
    <row r="543" spans="1:18" x14ac:dyDescent="0.25">
      <c r="A543" s="2">
        <v>31997</v>
      </c>
      <c r="B543" s="2" t="s">
        <v>48</v>
      </c>
      <c r="C543" s="30" t="s">
        <v>254</v>
      </c>
      <c r="D543" s="2" t="s">
        <v>18</v>
      </c>
      <c r="E543" s="29">
        <v>43746</v>
      </c>
      <c r="F543" s="30" t="s">
        <v>276</v>
      </c>
      <c r="G543" s="2" t="s">
        <v>9</v>
      </c>
      <c r="H543" s="4">
        <v>44064</v>
      </c>
      <c r="I543" s="36">
        <v>0.70510416666666664</v>
      </c>
      <c r="J543" s="4">
        <v>44064</v>
      </c>
      <c r="K543" s="36">
        <v>0.79770833333333335</v>
      </c>
      <c r="L543" s="2">
        <v>8001</v>
      </c>
      <c r="M543" s="12">
        <v>133.35</v>
      </c>
      <c r="N543" s="30"/>
      <c r="O543" s="30">
        <f>Causas[[#This Row],[min]]-Causas[[#This Row],[min reales]]</f>
        <v>133.35</v>
      </c>
      <c r="P543" s="2" t="s">
        <v>450</v>
      </c>
      <c r="Q543" s="2" t="s">
        <v>806</v>
      </c>
      <c r="R543" s="2"/>
    </row>
    <row r="544" spans="1:18" x14ac:dyDescent="0.25">
      <c r="A544" s="2">
        <v>32000</v>
      </c>
      <c r="B544" s="2" t="s">
        <v>21</v>
      </c>
      <c r="C544" s="30" t="s">
        <v>254</v>
      </c>
      <c r="D544" s="2" t="s">
        <v>35</v>
      </c>
      <c r="E544" s="29">
        <v>43405</v>
      </c>
      <c r="F544" s="30" t="s">
        <v>255</v>
      </c>
      <c r="G544" s="2" t="s">
        <v>9</v>
      </c>
      <c r="H544" s="4">
        <v>44064</v>
      </c>
      <c r="I544" s="36">
        <v>0.70972222222222225</v>
      </c>
      <c r="J544" s="4">
        <v>44064</v>
      </c>
      <c r="K544" s="36">
        <v>0.78651620370370379</v>
      </c>
      <c r="L544" s="2">
        <v>6635</v>
      </c>
      <c r="M544" s="12">
        <v>110.58333333333333</v>
      </c>
      <c r="N544" s="30"/>
      <c r="O544" s="30">
        <f>Causas[[#This Row],[min]]-Causas[[#This Row],[min reales]]</f>
        <v>110.58333333333333</v>
      </c>
      <c r="P544" s="2" t="s">
        <v>449</v>
      </c>
      <c r="Q544" s="2" t="s">
        <v>806</v>
      </c>
      <c r="R544" s="2"/>
    </row>
    <row r="545" spans="1:18" x14ac:dyDescent="0.25">
      <c r="A545" s="2">
        <v>32003</v>
      </c>
      <c r="B545" s="2" t="s">
        <v>27</v>
      </c>
      <c r="C545" s="30" t="s">
        <v>254</v>
      </c>
      <c r="D545" s="2" t="s">
        <v>17</v>
      </c>
      <c r="E545" s="29">
        <v>43881</v>
      </c>
      <c r="F545" s="30" t="s">
        <v>276</v>
      </c>
      <c r="G545" s="2" t="s">
        <v>19</v>
      </c>
      <c r="H545" s="4">
        <v>44064</v>
      </c>
      <c r="I545" s="36">
        <v>0.71637731481481481</v>
      </c>
      <c r="J545" s="4">
        <v>44064</v>
      </c>
      <c r="K545" s="36">
        <v>0.76192129629629635</v>
      </c>
      <c r="L545" s="2">
        <v>3935</v>
      </c>
      <c r="M545" s="12">
        <v>65.583333333333329</v>
      </c>
      <c r="N545" s="30"/>
      <c r="O545" s="30">
        <f>Causas[[#This Row],[min]]-Causas[[#This Row],[min reales]]</f>
        <v>65.583333333333329</v>
      </c>
      <c r="P545" s="2" t="s">
        <v>448</v>
      </c>
      <c r="Q545" s="2" t="s">
        <v>908</v>
      </c>
      <c r="R545" s="2"/>
    </row>
    <row r="546" spans="1:18" x14ac:dyDescent="0.25">
      <c r="A546" s="2">
        <v>32012</v>
      </c>
      <c r="B546" s="2" t="s">
        <v>22</v>
      </c>
      <c r="C546" s="30" t="s">
        <v>254</v>
      </c>
      <c r="D546" s="2" t="s">
        <v>32</v>
      </c>
      <c r="E546" s="29">
        <v>43405</v>
      </c>
      <c r="F546" s="30" t="s">
        <v>255</v>
      </c>
      <c r="G546" s="2" t="s">
        <v>19</v>
      </c>
      <c r="H546" s="4">
        <v>44064</v>
      </c>
      <c r="I546" s="36">
        <v>0.76398148148148148</v>
      </c>
      <c r="J546" s="4">
        <v>44064</v>
      </c>
      <c r="K546" s="36">
        <v>0.77512731481481489</v>
      </c>
      <c r="L546" s="2">
        <v>963</v>
      </c>
      <c r="M546" s="12">
        <v>16.05</v>
      </c>
      <c r="N546" s="30"/>
      <c r="O546" s="30">
        <f>Causas[[#This Row],[min]]-Causas[[#This Row],[min reales]]</f>
        <v>16.05</v>
      </c>
      <c r="P546" s="2" t="s">
        <v>446</v>
      </c>
      <c r="Q546" s="2" t="s">
        <v>807</v>
      </c>
      <c r="R546" s="2"/>
    </row>
    <row r="547" spans="1:18" x14ac:dyDescent="0.25">
      <c r="A547" s="2">
        <v>32013</v>
      </c>
      <c r="B547" s="2" t="s">
        <v>7</v>
      </c>
      <c r="C547" s="30" t="s">
        <v>254</v>
      </c>
      <c r="D547" s="2" t="s">
        <v>8</v>
      </c>
      <c r="E547" s="29">
        <v>43405</v>
      </c>
      <c r="F547" s="30" t="s">
        <v>255</v>
      </c>
      <c r="G547" s="2" t="s">
        <v>9</v>
      </c>
      <c r="H547" s="4">
        <v>44064</v>
      </c>
      <c r="I547" s="36">
        <v>0.77123842592592595</v>
      </c>
      <c r="L547" s="2">
        <v>6947</v>
      </c>
      <c r="M547" s="12">
        <v>115.78333333333333</v>
      </c>
      <c r="N547" s="30"/>
      <c r="O547" s="30">
        <f>Causas[[#This Row],[min]]-Causas[[#This Row],[min reales]]</f>
        <v>115.78333333333333</v>
      </c>
      <c r="P547" s="2" t="s">
        <v>447</v>
      </c>
      <c r="Q547" s="2" t="s">
        <v>807</v>
      </c>
      <c r="R547" s="2"/>
    </row>
    <row r="548" spans="1:18" x14ac:dyDescent="0.25">
      <c r="A548" s="2">
        <v>32014</v>
      </c>
      <c r="B548" s="2" t="s">
        <v>22</v>
      </c>
      <c r="C548" s="30" t="s">
        <v>254</v>
      </c>
      <c r="D548" s="2" t="s">
        <v>32</v>
      </c>
      <c r="E548" s="29">
        <v>43405</v>
      </c>
      <c r="F548" s="30" t="s">
        <v>255</v>
      </c>
      <c r="G548" s="2" t="s">
        <v>19</v>
      </c>
      <c r="H548" s="4">
        <v>44064</v>
      </c>
      <c r="I548" s="36">
        <v>0.78424768518518517</v>
      </c>
      <c r="J548" s="4">
        <v>44064</v>
      </c>
      <c r="K548" s="36">
        <v>0.79358796296296286</v>
      </c>
      <c r="L548" s="2">
        <v>807</v>
      </c>
      <c r="M548" s="12">
        <v>13.45</v>
      </c>
      <c r="N548" s="30"/>
      <c r="O548" s="30">
        <f>Causas[[#This Row],[min]]-Causas[[#This Row],[min reales]]</f>
        <v>13.45</v>
      </c>
      <c r="P548" s="2" t="s">
        <v>446</v>
      </c>
      <c r="Q548" s="2" t="s">
        <v>807</v>
      </c>
      <c r="R548" s="2"/>
    </row>
    <row r="549" spans="1:18" x14ac:dyDescent="0.25">
      <c r="A549" s="2">
        <v>32017</v>
      </c>
      <c r="B549" s="2" t="s">
        <v>30</v>
      </c>
      <c r="C549" s="30" t="s">
        <v>254</v>
      </c>
      <c r="D549" s="2" t="s">
        <v>34</v>
      </c>
      <c r="E549" s="29">
        <v>43405</v>
      </c>
      <c r="F549" s="30" t="s">
        <v>255</v>
      </c>
      <c r="G549" s="2" t="s">
        <v>9</v>
      </c>
      <c r="H549" s="4">
        <v>44064</v>
      </c>
      <c r="I549" s="36">
        <v>0.79766203703703698</v>
      </c>
      <c r="J549" s="4">
        <v>44064</v>
      </c>
      <c r="K549" s="36">
        <v>0.81804398148148139</v>
      </c>
      <c r="L549" s="2">
        <v>1761</v>
      </c>
      <c r="M549" s="12">
        <v>29.35</v>
      </c>
      <c r="N549" s="30"/>
      <c r="O549" s="30">
        <f>Causas[[#This Row],[min]]-Causas[[#This Row],[min reales]]</f>
        <v>29.35</v>
      </c>
      <c r="P549" s="2" t="s">
        <v>445</v>
      </c>
      <c r="Q549" s="2" t="s">
        <v>807</v>
      </c>
      <c r="R549" s="2"/>
    </row>
    <row r="550" spans="1:18" x14ac:dyDescent="0.25">
      <c r="A550" s="2">
        <v>32018</v>
      </c>
      <c r="B550" s="2" t="s">
        <v>48</v>
      </c>
      <c r="C550" s="30" t="s">
        <v>254</v>
      </c>
      <c r="D550" s="2" t="s">
        <v>18</v>
      </c>
      <c r="E550" s="29">
        <v>43746</v>
      </c>
      <c r="F550" s="30" t="s">
        <v>276</v>
      </c>
      <c r="G550" s="2" t="s">
        <v>19</v>
      </c>
      <c r="H550" s="4">
        <v>44064</v>
      </c>
      <c r="I550" s="36">
        <v>0.79777777777777781</v>
      </c>
      <c r="J550" s="4">
        <v>44064</v>
      </c>
      <c r="K550" s="36">
        <v>0.83486111111111105</v>
      </c>
      <c r="L550" s="2">
        <v>3204</v>
      </c>
      <c r="M550" s="12">
        <v>53.4</v>
      </c>
      <c r="N550" s="30"/>
      <c r="O550" s="30">
        <f>Causas[[#This Row],[min]]-Causas[[#This Row],[min reales]]</f>
        <v>53.4</v>
      </c>
      <c r="P550" s="2" t="s">
        <v>450</v>
      </c>
      <c r="Q550" s="2" t="s">
        <v>806</v>
      </c>
      <c r="R550" s="2"/>
    </row>
    <row r="551" spans="1:18" x14ac:dyDescent="0.25">
      <c r="A551" s="2">
        <v>32028</v>
      </c>
      <c r="B551" s="2" t="s">
        <v>22</v>
      </c>
      <c r="C551" s="30" t="s">
        <v>254</v>
      </c>
      <c r="D551" s="2" t="s">
        <v>32</v>
      </c>
      <c r="E551" s="29">
        <v>43405</v>
      </c>
      <c r="F551" s="30" t="s">
        <v>255</v>
      </c>
      <c r="G551" s="2" t="s">
        <v>19</v>
      </c>
      <c r="H551" s="4">
        <v>44064</v>
      </c>
      <c r="I551" s="36">
        <v>0.83690972222222226</v>
      </c>
      <c r="J551" s="4">
        <v>44064</v>
      </c>
      <c r="K551" s="36">
        <v>0.84712962962962957</v>
      </c>
      <c r="L551" s="2">
        <v>883</v>
      </c>
      <c r="M551" s="12">
        <v>14.716666666666667</v>
      </c>
      <c r="N551" s="30"/>
      <c r="O551" s="30">
        <f>Causas[[#This Row],[min]]-Causas[[#This Row],[min reales]]</f>
        <v>14.716666666666667</v>
      </c>
      <c r="P551" s="2" t="s">
        <v>446</v>
      </c>
      <c r="Q551" s="2" t="s">
        <v>807</v>
      </c>
      <c r="R551" s="2"/>
    </row>
    <row r="552" spans="1:18" x14ac:dyDescent="0.25">
      <c r="A552" s="2">
        <v>32127</v>
      </c>
      <c r="B552" s="2" t="s">
        <v>7</v>
      </c>
      <c r="C552" s="30" t="s">
        <v>254</v>
      </c>
      <c r="D552" s="2" t="s">
        <v>8</v>
      </c>
      <c r="E552" s="29">
        <v>43405</v>
      </c>
      <c r="F552" s="30" t="s">
        <v>255</v>
      </c>
      <c r="G552" s="2" t="s">
        <v>9</v>
      </c>
      <c r="H552" s="4">
        <v>44067</v>
      </c>
      <c r="I552" s="36">
        <v>0.25877314814814817</v>
      </c>
      <c r="J552" s="4">
        <v>44067</v>
      </c>
      <c r="K552" s="36">
        <v>0.29071759259259261</v>
      </c>
      <c r="L552" s="2">
        <v>2760</v>
      </c>
      <c r="M552" s="12">
        <f>Causas[[#This Row],[parada_duracion (SEG)]]/60</f>
        <v>46</v>
      </c>
      <c r="N552" s="30"/>
      <c r="O552" s="30">
        <f>Causas[[#This Row],[min]]-Causas[[#This Row],[min reales]]</f>
        <v>46</v>
      </c>
      <c r="P552" s="2" t="s">
        <v>451</v>
      </c>
      <c r="Q552" s="2" t="s">
        <v>807</v>
      </c>
      <c r="R552" s="2"/>
    </row>
    <row r="553" spans="1:18" x14ac:dyDescent="0.25">
      <c r="A553" s="2">
        <v>32145</v>
      </c>
      <c r="B553" s="2" t="s">
        <v>16</v>
      </c>
      <c r="C553" s="30" t="s">
        <v>254</v>
      </c>
      <c r="D553" s="2" t="s">
        <v>4</v>
      </c>
      <c r="E553" s="29">
        <v>43746</v>
      </c>
      <c r="F553" s="30" t="s">
        <v>276</v>
      </c>
      <c r="G553" s="2" t="s">
        <v>19</v>
      </c>
      <c r="H553" s="4">
        <v>44067</v>
      </c>
      <c r="I553" s="36">
        <v>0.30078703703703702</v>
      </c>
      <c r="J553" s="4">
        <v>44067</v>
      </c>
      <c r="K553" s="36">
        <v>0.35496527777777781</v>
      </c>
      <c r="L553" s="2">
        <v>4681</v>
      </c>
      <c r="M553" s="12">
        <f>Causas[[#This Row],[parada_duracion (SEG)]]/60</f>
        <v>78.016666666666666</v>
      </c>
      <c r="N553" s="30"/>
      <c r="O553" s="30">
        <f>Causas[[#This Row],[min]]-Causas[[#This Row],[min reales]]</f>
        <v>78.016666666666666</v>
      </c>
      <c r="P553" s="2" t="s">
        <v>457</v>
      </c>
      <c r="Q553" s="2" t="s">
        <v>806</v>
      </c>
      <c r="R553" s="2"/>
    </row>
    <row r="554" spans="1:18" x14ac:dyDescent="0.25">
      <c r="A554" s="2">
        <v>32153</v>
      </c>
      <c r="B554" s="2" t="s">
        <v>45</v>
      </c>
      <c r="C554" s="30" t="s">
        <v>254</v>
      </c>
      <c r="D554" s="2" t="s">
        <v>35</v>
      </c>
      <c r="E554" s="29">
        <v>43405</v>
      </c>
      <c r="F554" s="30" t="s">
        <v>255</v>
      </c>
      <c r="G554" s="2" t="s">
        <v>9</v>
      </c>
      <c r="H554" s="4">
        <v>44067</v>
      </c>
      <c r="I554" s="36">
        <v>0.31457175925925923</v>
      </c>
      <c r="J554" s="4">
        <v>44067</v>
      </c>
      <c r="K554" s="36">
        <v>0.33153935185185185</v>
      </c>
      <c r="L554" s="2">
        <v>1466</v>
      </c>
      <c r="M554" s="12">
        <f>Causas[[#This Row],[parada_duracion (SEG)]]/60</f>
        <v>24.433333333333334</v>
      </c>
      <c r="N554" s="30"/>
      <c r="O554" s="30">
        <f>Causas[[#This Row],[min]]-Causas[[#This Row],[min reales]]</f>
        <v>24.433333333333334</v>
      </c>
      <c r="P554" s="2" t="s">
        <v>452</v>
      </c>
      <c r="Q554" s="2" t="s">
        <v>810</v>
      </c>
      <c r="R554" s="2"/>
    </row>
    <row r="555" spans="1:18" x14ac:dyDescent="0.25">
      <c r="A555" s="2">
        <v>32174</v>
      </c>
      <c r="B555" s="2" t="s">
        <v>23</v>
      </c>
      <c r="C555" s="30" t="s">
        <v>254</v>
      </c>
      <c r="D555" s="2" t="s">
        <v>34</v>
      </c>
      <c r="E555" s="29">
        <v>43405</v>
      </c>
      <c r="F555" s="30" t="s">
        <v>255</v>
      </c>
      <c r="G555" s="2" t="s">
        <v>19</v>
      </c>
      <c r="H555" s="4">
        <v>44067</v>
      </c>
      <c r="I555" s="36">
        <v>0.35069444444444442</v>
      </c>
      <c r="J555" s="4">
        <v>44067</v>
      </c>
      <c r="K555" s="36">
        <v>0.36905092592592598</v>
      </c>
      <c r="L555" s="2">
        <v>1586</v>
      </c>
      <c r="M555" s="12">
        <f>Causas[[#This Row],[parada_duracion (SEG)]]/60</f>
        <v>26.433333333333334</v>
      </c>
      <c r="N555" s="30"/>
      <c r="O555" s="30">
        <f>Causas[[#This Row],[min]]-Causas[[#This Row],[min reales]]</f>
        <v>26.433333333333334</v>
      </c>
      <c r="P555" s="2" t="s">
        <v>458</v>
      </c>
      <c r="Q555" s="2" t="s">
        <v>806</v>
      </c>
      <c r="R555" s="2"/>
    </row>
    <row r="556" spans="1:18" ht="30" x14ac:dyDescent="0.25">
      <c r="A556" s="2">
        <v>32175</v>
      </c>
      <c r="B556" s="2" t="s">
        <v>13</v>
      </c>
      <c r="C556" s="30" t="s">
        <v>254</v>
      </c>
      <c r="D556" s="2" t="s">
        <v>43</v>
      </c>
      <c r="E556" s="29">
        <v>43405</v>
      </c>
      <c r="F556" s="30" t="s">
        <v>255</v>
      </c>
      <c r="G556" s="2" t="s">
        <v>9</v>
      </c>
      <c r="H556" s="4">
        <v>44067</v>
      </c>
      <c r="I556" s="36">
        <v>0.35123842592592597</v>
      </c>
      <c r="J556" s="4">
        <v>44067</v>
      </c>
      <c r="K556" s="36">
        <v>0.37103009259259262</v>
      </c>
      <c r="L556" s="2">
        <v>1710</v>
      </c>
      <c r="M556" s="12">
        <f>Causas[[#This Row],[parada_duracion (SEG)]]/60</f>
        <v>28.5</v>
      </c>
      <c r="N556" s="30"/>
      <c r="O556" s="30">
        <f>Causas[[#This Row],[min]]-Causas[[#This Row],[min reales]]</f>
        <v>28.5</v>
      </c>
      <c r="P556" s="2" t="s">
        <v>455</v>
      </c>
      <c r="Q556" s="2" t="s">
        <v>806</v>
      </c>
      <c r="R556" s="2"/>
    </row>
    <row r="557" spans="1:18" x14ac:dyDescent="0.25">
      <c r="A557" s="2">
        <v>32183</v>
      </c>
      <c r="B557" s="2" t="s">
        <v>36</v>
      </c>
      <c r="C557" s="30" t="s">
        <v>254</v>
      </c>
      <c r="D557" s="2" t="s">
        <v>34</v>
      </c>
      <c r="E557" s="29">
        <v>43405</v>
      </c>
      <c r="F557" s="30" t="s">
        <v>255</v>
      </c>
      <c r="G557" s="2" t="s">
        <v>19</v>
      </c>
      <c r="H557" s="4">
        <v>44067</v>
      </c>
      <c r="I557" s="36">
        <v>0.3744791666666667</v>
      </c>
      <c r="J557" s="4">
        <v>44067</v>
      </c>
      <c r="K557" s="36">
        <v>0.46296296296296297</v>
      </c>
      <c r="L557" s="2">
        <v>7645</v>
      </c>
      <c r="M557" s="12">
        <f>Causas[[#This Row],[parada_duracion (SEG)]]/60</f>
        <v>127.41666666666667</v>
      </c>
      <c r="N557" s="30"/>
      <c r="O557" s="30">
        <f>Causas[[#This Row],[min]]-Causas[[#This Row],[min reales]]</f>
        <v>127.41666666666667</v>
      </c>
      <c r="P557" s="2" t="s">
        <v>453</v>
      </c>
      <c r="Q557" s="2" t="s">
        <v>806</v>
      </c>
      <c r="R557" s="2"/>
    </row>
    <row r="558" spans="1:18" x14ac:dyDescent="0.25">
      <c r="A558" s="2">
        <v>32186</v>
      </c>
      <c r="B558" s="2" t="s">
        <v>30</v>
      </c>
      <c r="C558" s="30" t="s">
        <v>254</v>
      </c>
      <c r="D558" s="2" t="s">
        <v>35</v>
      </c>
      <c r="E558" s="29">
        <v>43405</v>
      </c>
      <c r="F558" s="30" t="s">
        <v>255</v>
      </c>
      <c r="G558" s="2" t="s">
        <v>19</v>
      </c>
      <c r="H558" s="4">
        <v>44067</v>
      </c>
      <c r="I558" s="36">
        <v>0.38465277777777779</v>
      </c>
      <c r="J558" s="4">
        <v>44067</v>
      </c>
      <c r="K558" s="36">
        <v>0.42578703703703707</v>
      </c>
      <c r="L558" s="2">
        <v>3554</v>
      </c>
      <c r="M558" s="12">
        <f>Causas[[#This Row],[parada_duracion (SEG)]]/60</f>
        <v>59.233333333333334</v>
      </c>
      <c r="N558" s="30"/>
      <c r="O558" s="30">
        <f>Causas[[#This Row],[min]]-Causas[[#This Row],[min reales]]</f>
        <v>59.233333333333334</v>
      </c>
      <c r="P558" s="2" t="s">
        <v>456</v>
      </c>
      <c r="Q558" s="2" t="s">
        <v>807</v>
      </c>
      <c r="R558" s="2"/>
    </row>
    <row r="559" spans="1:18" ht="30" x14ac:dyDescent="0.25">
      <c r="A559" s="2">
        <v>32205</v>
      </c>
      <c r="B559" s="2" t="s">
        <v>13</v>
      </c>
      <c r="C559" s="30" t="s">
        <v>254</v>
      </c>
      <c r="D559" s="2" t="s">
        <v>43</v>
      </c>
      <c r="E559" s="29">
        <v>43405</v>
      </c>
      <c r="F559" s="30" t="s">
        <v>255</v>
      </c>
      <c r="G559" s="2" t="s">
        <v>19</v>
      </c>
      <c r="H559" s="4">
        <v>44067</v>
      </c>
      <c r="I559" s="36">
        <v>0.42774305555555553</v>
      </c>
      <c r="L559" s="2">
        <v>10883</v>
      </c>
      <c r="M559" s="12">
        <f>Causas[[#This Row],[parada_duracion (SEG)]]/60</f>
        <v>181.38333333333333</v>
      </c>
      <c r="N559" s="30"/>
      <c r="O559" s="30">
        <f>Causas[[#This Row],[min]]-Causas[[#This Row],[min reales]]</f>
        <v>181.38333333333333</v>
      </c>
      <c r="P559" s="2" t="s">
        <v>455</v>
      </c>
      <c r="Q559" s="2" t="s">
        <v>806</v>
      </c>
      <c r="R559" s="2"/>
    </row>
    <row r="560" spans="1:18" x14ac:dyDescent="0.25">
      <c r="A560" s="2">
        <v>32214</v>
      </c>
      <c r="B560" s="2" t="s">
        <v>7</v>
      </c>
      <c r="C560" s="30" t="s">
        <v>254</v>
      </c>
      <c r="D560" s="2" t="s">
        <v>8</v>
      </c>
      <c r="E560" s="29">
        <v>43405</v>
      </c>
      <c r="F560" s="30" t="s">
        <v>255</v>
      </c>
      <c r="G560" s="2" t="s">
        <v>9</v>
      </c>
      <c r="H560" s="4">
        <v>44067</v>
      </c>
      <c r="I560" s="36">
        <v>0.45431712962962961</v>
      </c>
      <c r="J560" s="4">
        <v>44067</v>
      </c>
      <c r="K560" s="36">
        <v>0.48189814814814813</v>
      </c>
      <c r="L560" s="2">
        <v>2383</v>
      </c>
      <c r="M560" s="12">
        <f>Causas[[#This Row],[parada_duracion (SEG)]]/60</f>
        <v>39.716666666666669</v>
      </c>
      <c r="N560" s="30"/>
      <c r="O560" s="30">
        <f>Causas[[#This Row],[min]]-Causas[[#This Row],[min reales]]</f>
        <v>39.716666666666669</v>
      </c>
      <c r="P560" s="2" t="s">
        <v>454</v>
      </c>
      <c r="Q560" s="2" t="s">
        <v>807</v>
      </c>
      <c r="R560" s="2"/>
    </row>
    <row r="561" spans="1:18" x14ac:dyDescent="0.25">
      <c r="A561" s="2">
        <v>32223</v>
      </c>
      <c r="B561" s="2" t="s">
        <v>7</v>
      </c>
      <c r="C561" s="30" t="s">
        <v>254</v>
      </c>
      <c r="D561" s="2" t="s">
        <v>8</v>
      </c>
      <c r="E561" s="29">
        <v>43405</v>
      </c>
      <c r="F561" s="30" t="s">
        <v>255</v>
      </c>
      <c r="G561" s="2" t="s">
        <v>9</v>
      </c>
      <c r="H561" s="4">
        <v>44067</v>
      </c>
      <c r="I561" s="36">
        <v>0.48383101851851856</v>
      </c>
      <c r="J561" s="4">
        <v>44067</v>
      </c>
      <c r="K561" s="36">
        <v>0.52069444444444446</v>
      </c>
      <c r="L561" s="2">
        <v>3185</v>
      </c>
      <c r="M561" s="12">
        <f>Causas[[#This Row],[parada_duracion (SEG)]]/60</f>
        <v>53.083333333333336</v>
      </c>
      <c r="N561" s="30"/>
      <c r="O561" s="30">
        <f>Causas[[#This Row],[min]]-Causas[[#This Row],[min reales]]</f>
        <v>53.083333333333336</v>
      </c>
      <c r="P561" s="2" t="s">
        <v>454</v>
      </c>
      <c r="Q561" s="2" t="s">
        <v>807</v>
      </c>
      <c r="R561" s="2"/>
    </row>
    <row r="562" spans="1:18" x14ac:dyDescent="0.25">
      <c r="A562" s="2">
        <v>32240</v>
      </c>
      <c r="B562" s="2" t="s">
        <v>20</v>
      </c>
      <c r="C562" s="30" t="s">
        <v>254</v>
      </c>
      <c r="D562" s="2" t="s">
        <v>28</v>
      </c>
      <c r="E562" s="29">
        <v>43405</v>
      </c>
      <c r="F562" s="30" t="s">
        <v>255</v>
      </c>
      <c r="G562" s="2" t="s">
        <v>19</v>
      </c>
      <c r="H562" s="4">
        <v>44067</v>
      </c>
      <c r="I562" s="36">
        <v>0.53178240740740745</v>
      </c>
      <c r="L562" s="2">
        <v>1894</v>
      </c>
      <c r="M562" s="12">
        <f>Causas[[#This Row],[parada_duracion (SEG)]]/60</f>
        <v>31.566666666666666</v>
      </c>
      <c r="N562" s="30"/>
      <c r="O562" s="30">
        <f>Causas[[#This Row],[min]]-Causas[[#This Row],[min reales]]</f>
        <v>31.566666666666666</v>
      </c>
      <c r="P562" s="2" t="s">
        <v>459</v>
      </c>
      <c r="Q562" s="2" t="s">
        <v>806</v>
      </c>
      <c r="R562" s="2"/>
    </row>
    <row r="563" spans="1:18" x14ac:dyDescent="0.25">
      <c r="A563" s="2">
        <v>32365</v>
      </c>
      <c r="B563" s="2" t="s">
        <v>20</v>
      </c>
      <c r="C563" s="30" t="s">
        <v>254</v>
      </c>
      <c r="D563" s="2" t="s">
        <v>17</v>
      </c>
      <c r="E563" s="29">
        <v>43405</v>
      </c>
      <c r="F563" s="30" t="s">
        <v>255</v>
      </c>
      <c r="G563" s="2" t="s">
        <v>19</v>
      </c>
      <c r="H563" s="4">
        <v>44068</v>
      </c>
      <c r="I563" s="36">
        <v>2.8518518518518523E-2</v>
      </c>
      <c r="J563" s="4">
        <v>44068</v>
      </c>
      <c r="K563" s="36">
        <v>0.12252314814814814</v>
      </c>
      <c r="L563" s="2">
        <v>8122</v>
      </c>
      <c r="M563" s="12">
        <f>Causas[[#This Row],[parada_duracion (SEG)]]/60</f>
        <v>135.36666666666667</v>
      </c>
      <c r="N563" s="30"/>
      <c r="O563" s="30">
        <f>Causas[[#This Row],[min]]-Causas[[#This Row],[min reales]]</f>
        <v>135.36666666666667</v>
      </c>
      <c r="P563" s="2" t="s">
        <v>467</v>
      </c>
      <c r="Q563" s="2" t="s">
        <v>806</v>
      </c>
      <c r="R563" s="2"/>
    </row>
    <row r="564" spans="1:18" x14ac:dyDescent="0.25">
      <c r="A564" s="2">
        <v>32366</v>
      </c>
      <c r="B564" s="2" t="s">
        <v>13</v>
      </c>
      <c r="C564" s="30" t="s">
        <v>254</v>
      </c>
      <c r="D564" s="2" t="s">
        <v>4</v>
      </c>
      <c r="E564" s="29">
        <v>43405</v>
      </c>
      <c r="F564" s="30" t="s">
        <v>255</v>
      </c>
      <c r="G564" s="2" t="s">
        <v>19</v>
      </c>
      <c r="H564" s="4">
        <v>44068</v>
      </c>
      <c r="I564" s="36">
        <v>4.3715277777777777E-2</v>
      </c>
      <c r="J564" s="4">
        <v>44068</v>
      </c>
      <c r="K564" s="36">
        <v>7.1504629629629626E-2</v>
      </c>
      <c r="L564" s="2">
        <v>2401</v>
      </c>
      <c r="M564" s="12">
        <f>Causas[[#This Row],[parada_duracion (SEG)]]/60</f>
        <v>40.016666666666666</v>
      </c>
      <c r="N564" s="30"/>
      <c r="O564" s="30">
        <f>Causas[[#This Row],[min]]-Causas[[#This Row],[min reales]]</f>
        <v>40.016666666666666</v>
      </c>
      <c r="P564" s="2" t="s">
        <v>468</v>
      </c>
      <c r="Q564" s="2" t="s">
        <v>807</v>
      </c>
      <c r="R564" s="2"/>
    </row>
    <row r="565" spans="1:18" x14ac:dyDescent="0.25">
      <c r="A565" s="2">
        <v>32368</v>
      </c>
      <c r="B565" s="2" t="s">
        <v>20</v>
      </c>
      <c r="C565" s="30" t="s">
        <v>254</v>
      </c>
      <c r="D565" s="2" t="s">
        <v>17</v>
      </c>
      <c r="E565" s="29">
        <v>43405</v>
      </c>
      <c r="F565" s="30" t="s">
        <v>255</v>
      </c>
      <c r="G565" s="2" t="s">
        <v>19</v>
      </c>
      <c r="H565" s="4">
        <v>44068</v>
      </c>
      <c r="I565" s="36">
        <v>0.12480324074074074</v>
      </c>
      <c r="J565" s="4">
        <v>44068</v>
      </c>
      <c r="K565" s="36">
        <v>0.24335648148148148</v>
      </c>
      <c r="L565" s="2">
        <v>10243</v>
      </c>
      <c r="M565" s="12">
        <v>15</v>
      </c>
      <c r="N565" s="30"/>
      <c r="O565" s="30">
        <f>Causas[[#This Row],[min]]-Causas[[#This Row],[min reales]]</f>
        <v>15</v>
      </c>
      <c r="P565" s="2" t="s">
        <v>475</v>
      </c>
      <c r="Q565" s="2" t="s">
        <v>807</v>
      </c>
      <c r="R565" s="2"/>
    </row>
    <row r="566" spans="1:18" x14ac:dyDescent="0.25">
      <c r="A566" s="2">
        <v>32373</v>
      </c>
      <c r="B566" s="2" t="s">
        <v>20</v>
      </c>
      <c r="C566" s="30" t="s">
        <v>254</v>
      </c>
      <c r="D566" s="2" t="s">
        <v>35</v>
      </c>
      <c r="E566" s="29">
        <v>43405</v>
      </c>
      <c r="F566" s="30" t="s">
        <v>255</v>
      </c>
      <c r="G566" s="2" t="s">
        <v>19</v>
      </c>
      <c r="H566" s="4">
        <v>44068</v>
      </c>
      <c r="I566" s="36">
        <v>0.26642361111111112</v>
      </c>
      <c r="J566" s="4">
        <v>44068</v>
      </c>
      <c r="K566" s="36">
        <v>0.30765046296296295</v>
      </c>
      <c r="L566" s="2">
        <v>3562</v>
      </c>
      <c r="M566" s="12">
        <f>Causas[[#This Row],[parada_duracion (SEG)]]/60</f>
        <v>59.366666666666667</v>
      </c>
      <c r="N566" s="30"/>
      <c r="O566" s="30">
        <f>Causas[[#This Row],[min]]-Causas[[#This Row],[min reales]]</f>
        <v>59.366666666666667</v>
      </c>
      <c r="P566" s="2" t="s">
        <v>469</v>
      </c>
      <c r="Q566" s="2" t="s">
        <v>807</v>
      </c>
      <c r="R566" s="2"/>
    </row>
    <row r="567" spans="1:18" x14ac:dyDescent="0.25">
      <c r="A567" s="2">
        <v>32386</v>
      </c>
      <c r="B567" s="2" t="s">
        <v>54</v>
      </c>
      <c r="C567" s="30" t="s">
        <v>254</v>
      </c>
      <c r="D567" s="2" t="s">
        <v>34</v>
      </c>
      <c r="E567" s="29">
        <v>43900</v>
      </c>
      <c r="F567" s="30" t="s">
        <v>276</v>
      </c>
      <c r="G567" s="2" t="s">
        <v>9</v>
      </c>
      <c r="H567" s="4">
        <v>44068</v>
      </c>
      <c r="I567" s="36">
        <v>0.29185185185185186</v>
      </c>
      <c r="J567" s="4">
        <v>44068</v>
      </c>
      <c r="K567" s="36">
        <v>0.30069444444444443</v>
      </c>
      <c r="L567" s="2">
        <v>764</v>
      </c>
      <c r="M567" s="12">
        <f>Causas[[#This Row],[parada_duracion (SEG)]]/60</f>
        <v>12.733333333333333</v>
      </c>
      <c r="N567" s="30"/>
      <c r="O567" s="30">
        <f>Causas[[#This Row],[min]]-Causas[[#This Row],[min reales]]</f>
        <v>12.733333333333333</v>
      </c>
      <c r="P567" s="2" t="s">
        <v>471</v>
      </c>
      <c r="Q567" s="2" t="s">
        <v>807</v>
      </c>
      <c r="R567" s="2"/>
    </row>
    <row r="568" spans="1:18" x14ac:dyDescent="0.25">
      <c r="A568" s="2">
        <v>32395</v>
      </c>
      <c r="B568" s="2" t="s">
        <v>13</v>
      </c>
      <c r="C568" s="30" t="s">
        <v>254</v>
      </c>
      <c r="D568" s="2" t="s">
        <v>43</v>
      </c>
      <c r="E568" s="29">
        <v>43405</v>
      </c>
      <c r="F568" s="30" t="s">
        <v>255</v>
      </c>
      <c r="G568" s="2" t="s">
        <v>19</v>
      </c>
      <c r="H568" s="4">
        <v>44068</v>
      </c>
      <c r="I568" s="36">
        <v>0.31421296296296297</v>
      </c>
      <c r="J568" s="4">
        <v>44068</v>
      </c>
      <c r="K568" s="36">
        <v>0.44496527777777778</v>
      </c>
      <c r="L568" s="2">
        <v>11297</v>
      </c>
      <c r="M568" s="12">
        <f>Causas[[#This Row],[parada_duracion (SEG)]]/60</f>
        <v>188.28333333333333</v>
      </c>
      <c r="N568" s="30"/>
      <c r="O568" s="30">
        <f>Causas[[#This Row],[min]]-Causas[[#This Row],[min reales]]</f>
        <v>188.28333333333333</v>
      </c>
      <c r="P568" s="2" t="s">
        <v>476</v>
      </c>
      <c r="Q568" s="2" t="s">
        <v>807</v>
      </c>
      <c r="R568" s="2"/>
    </row>
    <row r="569" spans="1:18" ht="30" x14ac:dyDescent="0.25">
      <c r="A569" s="2">
        <v>32402</v>
      </c>
      <c r="B569" s="2" t="s">
        <v>54</v>
      </c>
      <c r="C569" s="30" t="s">
        <v>254</v>
      </c>
      <c r="D569" s="2" t="s">
        <v>34</v>
      </c>
      <c r="E569" s="29">
        <v>43900</v>
      </c>
      <c r="F569" s="30" t="s">
        <v>276</v>
      </c>
      <c r="G569" s="2" t="s">
        <v>9</v>
      </c>
      <c r="H569" s="4">
        <v>44068</v>
      </c>
      <c r="I569" s="36">
        <v>0.32692129629629629</v>
      </c>
      <c r="J569" s="4">
        <v>44068</v>
      </c>
      <c r="K569" s="36">
        <v>0.42699074074074073</v>
      </c>
      <c r="L569" s="2">
        <v>8646</v>
      </c>
      <c r="M569" s="12">
        <f>Causas[[#This Row],[parada_duracion (SEG)]]/60</f>
        <v>144.1</v>
      </c>
      <c r="N569" s="30"/>
      <c r="O569" s="30">
        <f>Causas[[#This Row],[min]]-Causas[[#This Row],[min reales]]</f>
        <v>144.1</v>
      </c>
      <c r="P569" s="2" t="s">
        <v>470</v>
      </c>
      <c r="Q569" s="2" t="s">
        <v>807</v>
      </c>
      <c r="R569" s="2"/>
    </row>
    <row r="570" spans="1:18" x14ac:dyDescent="0.25">
      <c r="A570" s="2">
        <v>32405</v>
      </c>
      <c r="B570" s="2" t="s">
        <v>7</v>
      </c>
      <c r="C570" s="30" t="s">
        <v>254</v>
      </c>
      <c r="D570" s="2" t="s">
        <v>8</v>
      </c>
      <c r="E570" s="29">
        <v>43405</v>
      </c>
      <c r="F570" s="30" t="s">
        <v>255</v>
      </c>
      <c r="G570" s="2" t="s">
        <v>9</v>
      </c>
      <c r="H570" s="4">
        <v>44068</v>
      </c>
      <c r="I570" s="36">
        <v>0.34243055555555557</v>
      </c>
      <c r="J570" s="4">
        <v>44068</v>
      </c>
      <c r="K570" s="36">
        <v>0.38489583333333338</v>
      </c>
      <c r="L570" s="2">
        <v>3669</v>
      </c>
      <c r="M570" s="12">
        <f>Causas[[#This Row],[parada_duracion (SEG)]]/60</f>
        <v>61.15</v>
      </c>
      <c r="N570" s="30"/>
      <c r="O570" s="30">
        <f>Causas[[#This Row],[min]]-Causas[[#This Row],[min reales]]</f>
        <v>61.15</v>
      </c>
      <c r="P570" s="2" t="s">
        <v>472</v>
      </c>
      <c r="Q570" s="2" t="s">
        <v>944</v>
      </c>
      <c r="R570" s="2"/>
    </row>
    <row r="571" spans="1:18" x14ac:dyDescent="0.25">
      <c r="A571" s="2">
        <v>32408</v>
      </c>
      <c r="B571" s="2" t="s">
        <v>20</v>
      </c>
      <c r="C571" s="30" t="s">
        <v>254</v>
      </c>
      <c r="D571" s="2" t="s">
        <v>11</v>
      </c>
      <c r="E571" s="29">
        <v>43405</v>
      </c>
      <c r="F571" s="30" t="s">
        <v>255</v>
      </c>
      <c r="G571" s="2" t="s">
        <v>9</v>
      </c>
      <c r="H571" s="4">
        <v>44068</v>
      </c>
      <c r="I571" s="36">
        <v>0.35656249999999995</v>
      </c>
      <c r="J571" s="4">
        <v>44068</v>
      </c>
      <c r="K571" s="36">
        <v>0.3704513888888889</v>
      </c>
      <c r="L571" s="2">
        <v>1200</v>
      </c>
      <c r="M571" s="12">
        <f>Causas[[#This Row],[parada_duracion (SEG)]]/60</f>
        <v>20</v>
      </c>
      <c r="N571" s="30"/>
      <c r="O571" s="30">
        <f>Causas[[#This Row],[min]]-Causas[[#This Row],[min reales]]</f>
        <v>20</v>
      </c>
      <c r="P571" s="2" t="s">
        <v>473</v>
      </c>
      <c r="Q571" s="2" t="s">
        <v>806</v>
      </c>
      <c r="R571" s="2"/>
    </row>
    <row r="572" spans="1:18" x14ac:dyDescent="0.25">
      <c r="A572" s="2">
        <v>32431</v>
      </c>
      <c r="B572" s="2" t="s">
        <v>23</v>
      </c>
      <c r="C572" s="30" t="s">
        <v>254</v>
      </c>
      <c r="D572" s="2" t="s">
        <v>11</v>
      </c>
      <c r="E572" s="29">
        <v>43405</v>
      </c>
      <c r="F572" s="30" t="s">
        <v>255</v>
      </c>
      <c r="G572" s="2" t="s">
        <v>19</v>
      </c>
      <c r="H572" s="4">
        <v>44068</v>
      </c>
      <c r="I572" s="36">
        <v>0.43145833333333333</v>
      </c>
      <c r="J572" s="4">
        <v>44068</v>
      </c>
      <c r="K572" s="36">
        <v>0.46400462962962963</v>
      </c>
      <c r="L572" s="2">
        <v>2812</v>
      </c>
      <c r="M572" s="12">
        <f>Causas[[#This Row],[parada_duracion (SEG)]]/60</f>
        <v>46.866666666666667</v>
      </c>
      <c r="N572" s="30"/>
      <c r="O572" s="30">
        <f>Causas[[#This Row],[min]]-Causas[[#This Row],[min reales]]</f>
        <v>46.866666666666667</v>
      </c>
      <c r="P572" s="2" t="s">
        <v>474</v>
      </c>
      <c r="Q572" s="2" t="s">
        <v>806</v>
      </c>
      <c r="R572" s="2"/>
    </row>
    <row r="573" spans="1:18" x14ac:dyDescent="0.25">
      <c r="A573" s="2">
        <v>32473</v>
      </c>
      <c r="B573" s="2" t="s">
        <v>13</v>
      </c>
      <c r="C573" s="30" t="s">
        <v>254</v>
      </c>
      <c r="D573" s="2" t="s">
        <v>12</v>
      </c>
      <c r="E573" s="29">
        <v>43405</v>
      </c>
      <c r="F573" s="30" t="s">
        <v>255</v>
      </c>
      <c r="G573" s="2" t="s">
        <v>19</v>
      </c>
      <c r="H573" s="4">
        <v>44068</v>
      </c>
      <c r="I573" s="36">
        <v>0.62283564814814818</v>
      </c>
      <c r="J573" s="4">
        <v>44068</v>
      </c>
      <c r="K573" s="36">
        <v>0.68564814814814812</v>
      </c>
      <c r="L573" s="2">
        <v>5427</v>
      </c>
      <c r="M573" s="12">
        <f>Causas[[#This Row],[parada_duracion (SEG)]]/60</f>
        <v>90.45</v>
      </c>
      <c r="N573" s="30"/>
      <c r="O573" s="30">
        <f>Causas[[#This Row],[min]]-Causas[[#This Row],[min reales]]</f>
        <v>90.45</v>
      </c>
      <c r="P573" s="2" t="s">
        <v>460</v>
      </c>
      <c r="Q573" s="2" t="s">
        <v>908</v>
      </c>
      <c r="R573" s="2"/>
    </row>
    <row r="574" spans="1:18" x14ac:dyDescent="0.25">
      <c r="A574" s="2">
        <v>32475</v>
      </c>
      <c r="B574" s="2" t="s">
        <v>29</v>
      </c>
      <c r="C574" s="30" t="s">
        <v>254</v>
      </c>
      <c r="D574" s="2" t="s">
        <v>18</v>
      </c>
      <c r="E574" s="29">
        <v>43405</v>
      </c>
      <c r="F574" s="30" t="s">
        <v>255</v>
      </c>
      <c r="G574" s="2" t="s">
        <v>19</v>
      </c>
      <c r="H574" s="4">
        <v>44068</v>
      </c>
      <c r="I574" s="36">
        <v>0.62359953703703697</v>
      </c>
      <c r="J574" s="4">
        <v>44068</v>
      </c>
      <c r="K574" s="36">
        <v>0.64880787037037035</v>
      </c>
      <c r="L574" s="2">
        <v>2178</v>
      </c>
      <c r="M574" s="12">
        <f>Causas[[#This Row],[parada_duracion (SEG)]]/60</f>
        <v>36.299999999999997</v>
      </c>
      <c r="N574" s="30"/>
      <c r="O574" s="30">
        <f>Causas[[#This Row],[min]]-Causas[[#This Row],[min reales]]</f>
        <v>36.299999999999997</v>
      </c>
      <c r="P574" s="2" t="s">
        <v>461</v>
      </c>
      <c r="Q574" s="2" t="s">
        <v>807</v>
      </c>
      <c r="R574" s="2"/>
    </row>
    <row r="575" spans="1:18" x14ac:dyDescent="0.25">
      <c r="A575" s="2">
        <v>32492</v>
      </c>
      <c r="B575" s="2" t="s">
        <v>20</v>
      </c>
      <c r="C575" s="30" t="s">
        <v>254</v>
      </c>
      <c r="D575" s="2" t="s">
        <v>34</v>
      </c>
      <c r="E575" s="29">
        <v>43405</v>
      </c>
      <c r="F575" s="30" t="s">
        <v>255</v>
      </c>
      <c r="G575" s="2" t="s">
        <v>19</v>
      </c>
      <c r="H575" s="4">
        <v>44068</v>
      </c>
      <c r="I575" s="36">
        <v>0.66112268518518513</v>
      </c>
      <c r="J575" s="4">
        <v>44068</v>
      </c>
      <c r="K575" s="36">
        <v>0.67642361111111116</v>
      </c>
      <c r="L575" s="2">
        <v>1322</v>
      </c>
      <c r="M575" s="12">
        <f>Causas[[#This Row],[parada_duracion (SEG)]]/60</f>
        <v>22.033333333333335</v>
      </c>
      <c r="N575" s="30"/>
      <c r="O575" s="30">
        <f>Causas[[#This Row],[min]]-Causas[[#This Row],[min reales]]</f>
        <v>22.033333333333335</v>
      </c>
      <c r="P575" s="2" t="s">
        <v>462</v>
      </c>
      <c r="Q575" s="2" t="s">
        <v>807</v>
      </c>
      <c r="R575" s="2"/>
    </row>
    <row r="576" spans="1:18" x14ac:dyDescent="0.25">
      <c r="A576" s="2">
        <v>32493</v>
      </c>
      <c r="B576" s="2" t="s">
        <v>20</v>
      </c>
      <c r="C576" s="30" t="s">
        <v>254</v>
      </c>
      <c r="D576" s="2" t="s">
        <v>18</v>
      </c>
      <c r="E576" s="29">
        <v>43405</v>
      </c>
      <c r="F576" s="30" t="s">
        <v>255</v>
      </c>
      <c r="G576" s="2" t="s">
        <v>9</v>
      </c>
      <c r="H576" s="4">
        <v>44068</v>
      </c>
      <c r="I576" s="36">
        <v>0.66126157407407404</v>
      </c>
      <c r="J576" s="4">
        <v>44068</v>
      </c>
      <c r="K576" s="36">
        <v>0.68766203703703699</v>
      </c>
      <c r="L576" s="2">
        <v>2281</v>
      </c>
      <c r="M576" s="12">
        <f>Causas[[#This Row],[parada_duracion (SEG)]]/60</f>
        <v>38.016666666666666</v>
      </c>
      <c r="N576" s="30"/>
      <c r="O576" s="30">
        <f>Causas[[#This Row],[min]]-Causas[[#This Row],[min reales]]</f>
        <v>38.016666666666666</v>
      </c>
      <c r="P576" s="2" t="s">
        <v>463</v>
      </c>
      <c r="Q576" s="2" t="s">
        <v>807</v>
      </c>
      <c r="R576" s="2"/>
    </row>
    <row r="577" spans="1:18" x14ac:dyDescent="0.25">
      <c r="A577" s="2">
        <v>32496</v>
      </c>
      <c r="B577" s="2" t="s">
        <v>26</v>
      </c>
      <c r="C577" s="30" t="s">
        <v>254</v>
      </c>
      <c r="D577" s="2" t="s">
        <v>8</v>
      </c>
      <c r="E577" s="29">
        <v>43405</v>
      </c>
      <c r="F577" s="30" t="s">
        <v>255</v>
      </c>
      <c r="G577" s="2" t="s">
        <v>19</v>
      </c>
      <c r="H577" s="4">
        <v>44068</v>
      </c>
      <c r="I577" s="36">
        <v>0.67401620370370363</v>
      </c>
      <c r="J577" s="4">
        <v>44068</v>
      </c>
      <c r="K577" s="36">
        <v>0.71108796296296306</v>
      </c>
      <c r="L577" s="2">
        <v>3203</v>
      </c>
      <c r="M577" s="12">
        <f>Causas[[#This Row],[parada_duracion (SEG)]]/60</f>
        <v>53.383333333333333</v>
      </c>
      <c r="N577" s="30"/>
      <c r="O577" s="30">
        <f>Causas[[#This Row],[min]]-Causas[[#This Row],[min reales]]</f>
        <v>53.383333333333333</v>
      </c>
      <c r="P577" s="2" t="s">
        <v>464</v>
      </c>
      <c r="Q577" s="2" t="s">
        <v>807</v>
      </c>
      <c r="R577" s="2"/>
    </row>
    <row r="578" spans="1:18" x14ac:dyDescent="0.25">
      <c r="A578" s="2">
        <v>32503</v>
      </c>
      <c r="B578" s="2" t="s">
        <v>23</v>
      </c>
      <c r="C578" s="30" t="s">
        <v>254</v>
      </c>
      <c r="D578" s="2" t="s">
        <v>34</v>
      </c>
      <c r="E578" s="29">
        <v>43405</v>
      </c>
      <c r="F578" s="30" t="s">
        <v>255</v>
      </c>
      <c r="G578" s="2" t="s">
        <v>19</v>
      </c>
      <c r="H578" s="4">
        <v>44068</v>
      </c>
      <c r="I578" s="36">
        <v>0.67666666666666664</v>
      </c>
      <c r="J578" s="4">
        <v>44068</v>
      </c>
      <c r="K578" s="36">
        <v>0.68461805555555555</v>
      </c>
      <c r="L578" s="2">
        <v>687</v>
      </c>
      <c r="M578" s="12">
        <f>Causas[[#This Row],[parada_duracion (SEG)]]/60</f>
        <v>11.45</v>
      </c>
      <c r="N578" s="30"/>
      <c r="O578" s="30">
        <f>Causas[[#This Row],[min]]-Causas[[#This Row],[min reales]]</f>
        <v>11.45</v>
      </c>
      <c r="P578" s="2" t="s">
        <v>462</v>
      </c>
      <c r="Q578" s="2" t="s">
        <v>807</v>
      </c>
      <c r="R578" s="2"/>
    </row>
    <row r="579" spans="1:18" x14ac:dyDescent="0.25">
      <c r="A579" s="2">
        <v>32552</v>
      </c>
      <c r="B579" s="2" t="s">
        <v>20</v>
      </c>
      <c r="C579" s="30" t="s">
        <v>254</v>
      </c>
      <c r="D579" s="2" t="s">
        <v>17</v>
      </c>
      <c r="E579" s="29">
        <v>43405</v>
      </c>
      <c r="F579" s="30" t="s">
        <v>255</v>
      </c>
      <c r="G579" s="2" t="s">
        <v>19</v>
      </c>
      <c r="H579" s="4">
        <v>44068</v>
      </c>
      <c r="I579" s="36">
        <v>0.80789351851851843</v>
      </c>
      <c r="J579" s="4">
        <v>44068</v>
      </c>
      <c r="K579" s="36">
        <v>0.8162152777777778</v>
      </c>
      <c r="L579" s="2">
        <v>719</v>
      </c>
      <c r="M579" s="12">
        <f>Causas[[#This Row],[parada_duracion (SEG)]]/60</f>
        <v>11.983333333333333</v>
      </c>
      <c r="N579" s="30"/>
      <c r="O579" s="30">
        <f>Causas[[#This Row],[min]]-Causas[[#This Row],[min reales]]</f>
        <v>11.983333333333333</v>
      </c>
      <c r="P579" s="2" t="s">
        <v>465</v>
      </c>
      <c r="Q579" s="2" t="s">
        <v>908</v>
      </c>
      <c r="R579" s="2"/>
    </row>
    <row r="580" spans="1:18" x14ac:dyDescent="0.25">
      <c r="A580" s="2">
        <v>32579</v>
      </c>
      <c r="B580" s="2" t="s">
        <v>20</v>
      </c>
      <c r="C580" s="30" t="s">
        <v>254</v>
      </c>
      <c r="D580" s="2" t="s">
        <v>11</v>
      </c>
      <c r="E580" s="29">
        <v>43405</v>
      </c>
      <c r="F580" s="30" t="s">
        <v>255</v>
      </c>
      <c r="G580" s="2" t="s">
        <v>9</v>
      </c>
      <c r="H580" s="4">
        <v>44068</v>
      </c>
      <c r="I580" s="36">
        <v>0.86556712962962967</v>
      </c>
      <c r="J580" s="4">
        <v>44068</v>
      </c>
      <c r="K580" s="36">
        <v>0.87930555555555545</v>
      </c>
      <c r="L580" s="2">
        <v>1187</v>
      </c>
      <c r="M580" s="12">
        <f>Causas[[#This Row],[parada_duracion (SEG)]]/60</f>
        <v>19.783333333333335</v>
      </c>
      <c r="N580" s="30"/>
      <c r="O580" s="30">
        <f>Causas[[#This Row],[min]]-Causas[[#This Row],[min reales]]</f>
        <v>19.783333333333335</v>
      </c>
      <c r="P580" s="2" t="s">
        <v>466</v>
      </c>
      <c r="Q580" s="2" t="s">
        <v>807</v>
      </c>
      <c r="R580" s="2"/>
    </row>
    <row r="581" spans="1:18" x14ac:dyDescent="0.25">
      <c r="A581" s="2">
        <v>32587</v>
      </c>
      <c r="B581" s="2" t="s">
        <v>5</v>
      </c>
      <c r="C581" s="30" t="s">
        <v>254</v>
      </c>
      <c r="D581" s="2" t="s">
        <v>4</v>
      </c>
      <c r="E581" s="29">
        <v>43405</v>
      </c>
      <c r="F581" s="30" t="s">
        <v>255</v>
      </c>
      <c r="G581" s="2" t="s">
        <v>9</v>
      </c>
      <c r="H581" s="4">
        <v>44068</v>
      </c>
      <c r="I581" s="36">
        <v>0.93285879629629631</v>
      </c>
      <c r="J581" s="4">
        <v>44068</v>
      </c>
      <c r="K581" s="36">
        <v>0.95739583333333333</v>
      </c>
      <c r="L581" s="2">
        <v>2120</v>
      </c>
      <c r="M581" s="12">
        <f>Causas[[#This Row],[parada_duracion (SEG)]]/60</f>
        <v>35.333333333333336</v>
      </c>
      <c r="N581" s="30"/>
      <c r="O581" s="30">
        <f>Causas[[#This Row],[min]]-Causas[[#This Row],[min reales]]</f>
        <v>35.333333333333336</v>
      </c>
      <c r="P581" s="2" t="s">
        <v>477</v>
      </c>
      <c r="Q581" s="2" t="s">
        <v>807</v>
      </c>
      <c r="R581" s="2"/>
    </row>
    <row r="582" spans="1:18" x14ac:dyDescent="0.25">
      <c r="A582" s="2">
        <v>32592</v>
      </c>
      <c r="B582" s="2" t="s">
        <v>31</v>
      </c>
      <c r="C582" s="30" t="s">
        <v>254</v>
      </c>
      <c r="D582" s="2" t="s">
        <v>4</v>
      </c>
      <c r="E582" s="29">
        <v>43405</v>
      </c>
      <c r="F582" s="30" t="s">
        <v>255</v>
      </c>
      <c r="G582" s="2" t="s">
        <v>9</v>
      </c>
      <c r="H582" s="4">
        <v>44068</v>
      </c>
      <c r="I582" s="36">
        <v>0.98634259259259249</v>
      </c>
      <c r="J582" s="4">
        <v>44068</v>
      </c>
      <c r="K582" s="36">
        <v>0.99851851851851858</v>
      </c>
      <c r="L582" s="2">
        <v>1052</v>
      </c>
      <c r="M582" s="12">
        <f>Causas[[#This Row],[parada_duracion (SEG)]]/60</f>
        <v>17.533333333333335</v>
      </c>
      <c r="N582" s="30"/>
      <c r="O582" s="30">
        <f>Causas[[#This Row],[min]]-Causas[[#This Row],[min reales]]</f>
        <v>17.533333333333335</v>
      </c>
      <c r="P582" s="2" t="s">
        <v>209</v>
      </c>
      <c r="Q582" s="2" t="s">
        <v>807</v>
      </c>
      <c r="R582" s="2"/>
    </row>
    <row r="583" spans="1:18" x14ac:dyDescent="0.25">
      <c r="A583" s="2">
        <v>32595</v>
      </c>
      <c r="B583" s="2" t="s">
        <v>20</v>
      </c>
      <c r="C583" s="30" t="s">
        <v>254</v>
      </c>
      <c r="D583" s="2" t="s">
        <v>4</v>
      </c>
      <c r="E583" s="29">
        <v>43405</v>
      </c>
      <c r="F583" s="30" t="s">
        <v>255</v>
      </c>
      <c r="G583" s="2" t="s">
        <v>19</v>
      </c>
      <c r="H583" s="4">
        <v>44069</v>
      </c>
      <c r="I583" s="36">
        <v>3.8194444444444441E-2</v>
      </c>
      <c r="J583" s="4">
        <v>44069</v>
      </c>
      <c r="K583" s="36">
        <v>4.6898148148148154E-2</v>
      </c>
      <c r="L583" s="2">
        <v>752</v>
      </c>
      <c r="M583" s="12">
        <f>Causas[[#This Row],[parada_duracion (SEG)]]/60</f>
        <v>12.533333333333333</v>
      </c>
      <c r="N583" s="30"/>
      <c r="O583" s="30">
        <f>Causas[[#This Row],[min]]-Causas[[#This Row],[min reales]]</f>
        <v>12.533333333333333</v>
      </c>
      <c r="P583" s="2" t="s">
        <v>1135</v>
      </c>
      <c r="Q583" s="2" t="s">
        <v>807</v>
      </c>
      <c r="R583" s="2"/>
    </row>
    <row r="584" spans="1:18" x14ac:dyDescent="0.25">
      <c r="A584" s="2">
        <v>32597</v>
      </c>
      <c r="B584" s="2" t="s">
        <v>13</v>
      </c>
      <c r="C584" s="30" t="s">
        <v>254</v>
      </c>
      <c r="D584" s="2" t="s">
        <v>4</v>
      </c>
      <c r="E584" s="29">
        <v>43405</v>
      </c>
      <c r="F584" s="30" t="s">
        <v>255</v>
      </c>
      <c r="G584" s="2" t="s">
        <v>9</v>
      </c>
      <c r="H584" s="4">
        <v>44069</v>
      </c>
      <c r="I584" s="36">
        <v>5.8298611111111114E-2</v>
      </c>
      <c r="J584" s="4">
        <v>44069</v>
      </c>
      <c r="K584" s="36">
        <v>0.10140046296296296</v>
      </c>
      <c r="L584" s="2">
        <v>3724</v>
      </c>
      <c r="M584" s="12">
        <f>Causas[[#This Row],[parada_duracion (SEG)]]/60</f>
        <v>62.06666666666667</v>
      </c>
      <c r="N584" s="30"/>
      <c r="O584" s="30">
        <f>Causas[[#This Row],[min]]-Causas[[#This Row],[min reales]]</f>
        <v>62.06666666666667</v>
      </c>
      <c r="P584" s="2" t="s">
        <v>478</v>
      </c>
      <c r="Q584" s="2" t="s">
        <v>807</v>
      </c>
      <c r="R584" s="2"/>
    </row>
    <row r="585" spans="1:18" x14ac:dyDescent="0.25">
      <c r="A585" s="2">
        <v>32598</v>
      </c>
      <c r="B585" s="2" t="s">
        <v>20</v>
      </c>
      <c r="C585" s="30" t="s">
        <v>254</v>
      </c>
      <c r="D585" s="2" t="s">
        <v>17</v>
      </c>
      <c r="E585" s="29">
        <v>43405</v>
      </c>
      <c r="F585" s="30" t="s">
        <v>255</v>
      </c>
      <c r="G585" s="2" t="s">
        <v>19</v>
      </c>
      <c r="H585" s="4">
        <v>44069</v>
      </c>
      <c r="I585" s="36">
        <v>9.8472222222222225E-2</v>
      </c>
      <c r="J585" s="4">
        <v>44069</v>
      </c>
      <c r="K585" s="36">
        <v>0.11731481481481482</v>
      </c>
      <c r="L585" s="2">
        <v>1628</v>
      </c>
      <c r="M585" s="12">
        <f>Causas[[#This Row],[parada_duracion (SEG)]]/60</f>
        <v>27.133333333333333</v>
      </c>
      <c r="N585" s="30"/>
      <c r="O585" s="30">
        <f>Causas[[#This Row],[min]]-Causas[[#This Row],[min reales]]</f>
        <v>27.133333333333333</v>
      </c>
      <c r="P585" s="2" t="s">
        <v>1164</v>
      </c>
      <c r="Q585" s="2" t="s">
        <v>807</v>
      </c>
      <c r="R585" s="2"/>
    </row>
    <row r="586" spans="1:18" x14ac:dyDescent="0.25">
      <c r="A586" s="2">
        <v>32599</v>
      </c>
      <c r="B586" s="2" t="s">
        <v>31</v>
      </c>
      <c r="C586" s="30" t="s">
        <v>254</v>
      </c>
      <c r="D586" s="2" t="s">
        <v>4</v>
      </c>
      <c r="E586" s="29">
        <v>43405</v>
      </c>
      <c r="F586" s="30" t="s">
        <v>255</v>
      </c>
      <c r="G586" s="2" t="s">
        <v>9</v>
      </c>
      <c r="H586" s="4">
        <v>44069</v>
      </c>
      <c r="I586" s="36">
        <v>0.10155092592592592</v>
      </c>
      <c r="J586" s="4">
        <v>44069</v>
      </c>
      <c r="K586" s="36">
        <v>0.11909722222222223</v>
      </c>
      <c r="L586" s="2">
        <v>1516</v>
      </c>
      <c r="M586" s="12">
        <f>Causas[[#This Row],[parada_duracion (SEG)]]/60</f>
        <v>25.266666666666666</v>
      </c>
      <c r="N586" s="30"/>
      <c r="O586" s="30">
        <f>Causas[[#This Row],[min]]-Causas[[#This Row],[min reales]]</f>
        <v>25.266666666666666</v>
      </c>
      <c r="P586" s="2" t="s">
        <v>209</v>
      </c>
      <c r="Q586" s="2" t="s">
        <v>807</v>
      </c>
      <c r="R586" s="2"/>
    </row>
    <row r="587" spans="1:18" x14ac:dyDescent="0.25">
      <c r="A587" s="2">
        <v>32600</v>
      </c>
      <c r="B587" s="2" t="s">
        <v>13</v>
      </c>
      <c r="C587" s="30" t="s">
        <v>254</v>
      </c>
      <c r="D587" s="2" t="s">
        <v>4</v>
      </c>
      <c r="E587" s="29">
        <v>43405</v>
      </c>
      <c r="F587" s="30" t="s">
        <v>255</v>
      </c>
      <c r="G587" s="2" t="s">
        <v>19</v>
      </c>
      <c r="H587" s="4">
        <v>44069</v>
      </c>
      <c r="I587" s="36">
        <v>0.15341435185185184</v>
      </c>
      <c r="J587" s="4">
        <v>44069</v>
      </c>
      <c r="K587" s="36">
        <v>0.25160879629629629</v>
      </c>
      <c r="L587" s="2">
        <v>8484</v>
      </c>
      <c r="M587" s="12">
        <f>Causas[[#This Row],[parada_duracion (SEG)]]/60</f>
        <v>141.4</v>
      </c>
      <c r="N587" s="30"/>
      <c r="O587" s="30">
        <f>Causas[[#This Row],[min]]-Causas[[#This Row],[min reales]]</f>
        <v>141.4</v>
      </c>
      <c r="P587" s="2" t="s">
        <v>479</v>
      </c>
      <c r="Q587" s="2" t="s">
        <v>806</v>
      </c>
      <c r="R587" s="2"/>
    </row>
    <row r="588" spans="1:18" x14ac:dyDescent="0.25">
      <c r="A588" s="2">
        <v>32604</v>
      </c>
      <c r="B588" s="2" t="s">
        <v>13</v>
      </c>
      <c r="C588" s="30" t="s">
        <v>254</v>
      </c>
      <c r="D588" s="2" t="s">
        <v>4</v>
      </c>
      <c r="E588" s="29">
        <v>43405</v>
      </c>
      <c r="F588" s="30" t="s">
        <v>255</v>
      </c>
      <c r="G588" s="2" t="s">
        <v>9</v>
      </c>
      <c r="H588" s="4">
        <v>44069</v>
      </c>
      <c r="I588" s="36">
        <v>0.25168981481481484</v>
      </c>
      <c r="J588" s="4">
        <v>44069</v>
      </c>
      <c r="K588" s="36">
        <v>0.27999999999999997</v>
      </c>
      <c r="L588" s="2">
        <v>2446</v>
      </c>
      <c r="M588" s="12">
        <f>Causas[[#This Row],[parada_duracion (SEG)]]/60</f>
        <v>40.766666666666666</v>
      </c>
      <c r="N588" s="30"/>
      <c r="O588" s="30">
        <f>Causas[[#This Row],[min]]-Causas[[#This Row],[min reales]]</f>
        <v>40.766666666666666</v>
      </c>
      <c r="P588" s="2" t="s">
        <v>478</v>
      </c>
      <c r="Q588" s="2" t="s">
        <v>807</v>
      </c>
      <c r="R588" s="2"/>
    </row>
    <row r="589" spans="1:18" x14ac:dyDescent="0.25">
      <c r="A589" s="2">
        <v>32607</v>
      </c>
      <c r="B589" s="2" t="s">
        <v>20</v>
      </c>
      <c r="C589" s="30" t="s">
        <v>254</v>
      </c>
      <c r="D589" s="2" t="s">
        <v>35</v>
      </c>
      <c r="E589" s="29">
        <v>43405</v>
      </c>
      <c r="F589" s="30" t="s">
        <v>255</v>
      </c>
      <c r="G589" s="2" t="s">
        <v>19</v>
      </c>
      <c r="H589" s="4">
        <v>44069</v>
      </c>
      <c r="I589" s="36">
        <v>0.26974537037037039</v>
      </c>
      <c r="J589" s="4">
        <v>44069</v>
      </c>
      <c r="K589" s="36">
        <v>0.32726851851851851</v>
      </c>
      <c r="L589" s="2">
        <v>4970</v>
      </c>
      <c r="M589" s="12">
        <f>Causas[[#This Row],[parada_duracion (SEG)]]/60</f>
        <v>82.833333333333329</v>
      </c>
      <c r="N589" s="30"/>
      <c r="O589" s="30">
        <f>Causas[[#This Row],[min]]-Causas[[#This Row],[min reales]]</f>
        <v>82.833333333333329</v>
      </c>
      <c r="P589" s="2" t="s">
        <v>481</v>
      </c>
      <c r="Q589" s="2" t="s">
        <v>806</v>
      </c>
      <c r="R589" s="2"/>
    </row>
    <row r="590" spans="1:18" x14ac:dyDescent="0.25">
      <c r="A590" s="2">
        <v>32613</v>
      </c>
      <c r="B590" s="2" t="s">
        <v>20</v>
      </c>
      <c r="C590" s="30" t="s">
        <v>254</v>
      </c>
      <c r="D590" s="2" t="s">
        <v>28</v>
      </c>
      <c r="E590" s="29">
        <v>43405</v>
      </c>
      <c r="F590" s="30" t="s">
        <v>255</v>
      </c>
      <c r="G590" s="2" t="s">
        <v>19</v>
      </c>
      <c r="H590" s="4">
        <v>44069</v>
      </c>
      <c r="I590" s="36">
        <v>0.27935185185185185</v>
      </c>
      <c r="J590" s="4">
        <v>44069</v>
      </c>
      <c r="K590" s="36">
        <v>0.39016203703703706</v>
      </c>
      <c r="L590" s="2">
        <v>9574</v>
      </c>
      <c r="M590" s="12">
        <f>Causas[[#This Row],[parada_duracion (SEG)]]/60</f>
        <v>159.56666666666666</v>
      </c>
      <c r="N590" s="30"/>
      <c r="O590" s="30">
        <f>Causas[[#This Row],[min]]-Causas[[#This Row],[min reales]]</f>
        <v>159.56666666666666</v>
      </c>
      <c r="P590" s="2" t="s">
        <v>480</v>
      </c>
      <c r="Q590" s="2" t="s">
        <v>806</v>
      </c>
      <c r="R590" s="2"/>
    </row>
    <row r="591" spans="1:18" x14ac:dyDescent="0.25">
      <c r="A591" s="2">
        <v>32627</v>
      </c>
      <c r="B591" s="2" t="s">
        <v>21</v>
      </c>
      <c r="C591" s="30" t="s">
        <v>254</v>
      </c>
      <c r="D591" s="2" t="s">
        <v>11</v>
      </c>
      <c r="E591" s="29">
        <v>43405</v>
      </c>
      <c r="F591" s="30" t="s">
        <v>255</v>
      </c>
      <c r="G591" s="2" t="s">
        <v>19</v>
      </c>
      <c r="H591" s="4">
        <v>44069</v>
      </c>
      <c r="I591" s="36">
        <v>0.30413194444444441</v>
      </c>
      <c r="J591" s="4">
        <v>44069</v>
      </c>
      <c r="K591" s="36">
        <v>0.34628472222222223</v>
      </c>
      <c r="L591" s="2">
        <v>3642</v>
      </c>
      <c r="M591" s="12">
        <f>Causas[[#This Row],[parada_duracion (SEG)]]/60</f>
        <v>60.7</v>
      </c>
      <c r="N591" s="30"/>
      <c r="O591" s="30">
        <f>Causas[[#This Row],[min]]-Causas[[#This Row],[min reales]]</f>
        <v>60.7</v>
      </c>
      <c r="P591" s="2" t="s">
        <v>483</v>
      </c>
      <c r="Q591" s="2" t="s">
        <v>806</v>
      </c>
      <c r="R591" s="2"/>
    </row>
    <row r="592" spans="1:18" x14ac:dyDescent="0.25">
      <c r="A592" s="2">
        <v>32645</v>
      </c>
      <c r="B592" s="2" t="s">
        <v>7</v>
      </c>
      <c r="C592" s="30" t="s">
        <v>254</v>
      </c>
      <c r="D592" s="2" t="s">
        <v>8</v>
      </c>
      <c r="E592" s="29">
        <v>43405</v>
      </c>
      <c r="F592" s="30" t="s">
        <v>255</v>
      </c>
      <c r="G592" s="2" t="s">
        <v>9</v>
      </c>
      <c r="H592" s="4">
        <v>44069</v>
      </c>
      <c r="I592" s="36">
        <v>0.35996527777777776</v>
      </c>
      <c r="J592" s="4">
        <v>44069</v>
      </c>
      <c r="K592" s="36">
        <v>0.37310185185185185</v>
      </c>
      <c r="L592" s="2">
        <v>1135</v>
      </c>
      <c r="M592" s="12">
        <f>Causas[[#This Row],[parada_duracion (SEG)]]/60</f>
        <v>18.916666666666668</v>
      </c>
      <c r="N592" s="30"/>
      <c r="O592" s="30">
        <f>Causas[[#This Row],[min]]-Causas[[#This Row],[min reales]]</f>
        <v>18.916666666666668</v>
      </c>
      <c r="P592" s="2" t="s">
        <v>482</v>
      </c>
      <c r="Q592" s="2" t="s">
        <v>807</v>
      </c>
      <c r="R592" s="2"/>
    </row>
    <row r="593" spans="1:18" x14ac:dyDescent="0.25">
      <c r="A593" s="2">
        <v>32671</v>
      </c>
      <c r="B593" s="2" t="s">
        <v>7</v>
      </c>
      <c r="C593" s="30" t="s">
        <v>254</v>
      </c>
      <c r="D593" s="2" t="s">
        <v>8</v>
      </c>
      <c r="E593" s="29">
        <v>43405</v>
      </c>
      <c r="F593" s="30" t="s">
        <v>255</v>
      </c>
      <c r="G593" s="2" t="s">
        <v>9</v>
      </c>
      <c r="H593" s="4">
        <v>44069</v>
      </c>
      <c r="I593" s="36">
        <v>0.44177083333333328</v>
      </c>
      <c r="J593" s="4">
        <v>44069</v>
      </c>
      <c r="K593" s="36">
        <v>0.5502083333333333</v>
      </c>
      <c r="L593" s="2">
        <v>9369</v>
      </c>
      <c r="M593" s="12">
        <f>Causas[[#This Row],[parada_duracion (SEG)]]/60</f>
        <v>156.15</v>
      </c>
      <c r="N593" s="30"/>
      <c r="O593" s="30">
        <f>Causas[[#This Row],[min]]-Causas[[#This Row],[min reales]]</f>
        <v>156.15</v>
      </c>
      <c r="P593" s="2" t="s">
        <v>482</v>
      </c>
      <c r="Q593" s="2" t="s">
        <v>807</v>
      </c>
      <c r="R593" s="2"/>
    </row>
    <row r="594" spans="1:18" ht="30" x14ac:dyDescent="0.25">
      <c r="A594" s="2">
        <v>32701</v>
      </c>
      <c r="B594" s="2" t="s">
        <v>20</v>
      </c>
      <c r="C594" s="30" t="s">
        <v>254</v>
      </c>
      <c r="D594" s="2" t="s">
        <v>17</v>
      </c>
      <c r="E594" s="29">
        <v>43405</v>
      </c>
      <c r="F594" s="30" t="s">
        <v>255</v>
      </c>
      <c r="G594" s="2" t="s">
        <v>19</v>
      </c>
      <c r="H594" s="4">
        <v>44069</v>
      </c>
      <c r="I594" s="36">
        <v>0.61554398148148148</v>
      </c>
      <c r="J594" s="4">
        <v>44069</v>
      </c>
      <c r="K594" s="36">
        <v>0.84728009259259263</v>
      </c>
      <c r="L594" s="2">
        <v>20022</v>
      </c>
      <c r="M594" s="12">
        <v>240</v>
      </c>
      <c r="N594" s="30"/>
      <c r="O594" s="30">
        <f>Causas[[#This Row],[min]]-Causas[[#This Row],[min reales]]</f>
        <v>240</v>
      </c>
      <c r="P594" s="2" t="s">
        <v>484</v>
      </c>
      <c r="Q594" s="2" t="s">
        <v>806</v>
      </c>
      <c r="R594" s="2"/>
    </row>
    <row r="595" spans="1:18" x14ac:dyDescent="0.25">
      <c r="A595" s="2">
        <v>32711</v>
      </c>
      <c r="B595" s="2" t="s">
        <v>48</v>
      </c>
      <c r="C595" s="30" t="s">
        <v>254</v>
      </c>
      <c r="D595" s="2" t="s">
        <v>18</v>
      </c>
      <c r="E595" s="29">
        <v>43746</v>
      </c>
      <c r="F595" s="30" t="s">
        <v>276</v>
      </c>
      <c r="G595" s="2" t="s">
        <v>19</v>
      </c>
      <c r="H595" s="4">
        <v>44069</v>
      </c>
      <c r="I595" s="36">
        <v>0.64758101851851857</v>
      </c>
      <c r="J595" s="4">
        <v>44069</v>
      </c>
      <c r="K595" s="36">
        <v>0.80942129629629633</v>
      </c>
      <c r="L595" s="2">
        <v>13983</v>
      </c>
      <c r="M595" s="12">
        <f>Causas[[#This Row],[parada_duracion (SEG)]]/60</f>
        <v>233.05</v>
      </c>
      <c r="N595" s="30"/>
      <c r="O595" s="30">
        <f>Causas[[#This Row],[min]]-Causas[[#This Row],[min reales]]</f>
        <v>233.05</v>
      </c>
      <c r="P595" s="2" t="s">
        <v>485</v>
      </c>
      <c r="Q595" s="2" t="s">
        <v>806</v>
      </c>
      <c r="R595" s="2"/>
    </row>
    <row r="596" spans="1:18" x14ac:dyDescent="0.25">
      <c r="A596" s="2">
        <v>32733</v>
      </c>
      <c r="B596" s="2" t="s">
        <v>13</v>
      </c>
      <c r="C596" s="30" t="s">
        <v>254</v>
      </c>
      <c r="D596" s="2" t="s">
        <v>4</v>
      </c>
      <c r="E596" s="29">
        <v>43405</v>
      </c>
      <c r="F596" s="30" t="s">
        <v>255</v>
      </c>
      <c r="G596" s="2" t="s">
        <v>9</v>
      </c>
      <c r="H596" s="4">
        <v>44069</v>
      </c>
      <c r="I596" s="36">
        <v>0.75207175925925929</v>
      </c>
      <c r="J596" s="4">
        <v>44069</v>
      </c>
      <c r="K596" s="36">
        <v>0.76857638888888891</v>
      </c>
      <c r="L596" s="2">
        <v>1426</v>
      </c>
      <c r="M596" s="12">
        <f>Causas[[#This Row],[parada_duracion (SEG)]]/60</f>
        <v>23.766666666666666</v>
      </c>
      <c r="N596" s="30"/>
      <c r="O596" s="30">
        <f>Causas[[#This Row],[min]]-Causas[[#This Row],[min reales]]</f>
        <v>23.766666666666666</v>
      </c>
      <c r="P596" s="2" t="s">
        <v>486</v>
      </c>
      <c r="Q596" s="2" t="s">
        <v>908</v>
      </c>
      <c r="R596" s="2"/>
    </row>
    <row r="597" spans="1:18" x14ac:dyDescent="0.25">
      <c r="A597" s="2">
        <v>32737</v>
      </c>
      <c r="B597" s="2" t="s">
        <v>36</v>
      </c>
      <c r="C597" s="30" t="s">
        <v>254</v>
      </c>
      <c r="D597" s="2" t="s">
        <v>6</v>
      </c>
      <c r="E597" s="29">
        <v>43405</v>
      </c>
      <c r="F597" s="30" t="s">
        <v>255</v>
      </c>
      <c r="G597" s="2" t="s">
        <v>19</v>
      </c>
      <c r="H597" s="4">
        <v>44069</v>
      </c>
      <c r="I597" s="36">
        <v>0.78803240740740732</v>
      </c>
      <c r="J597" s="4">
        <v>44069</v>
      </c>
      <c r="K597" s="36">
        <v>0.82173611111111111</v>
      </c>
      <c r="L597" s="2">
        <v>2912</v>
      </c>
      <c r="M597" s="12">
        <f>Causas[[#This Row],[parada_duracion (SEG)]]/60</f>
        <v>48.533333333333331</v>
      </c>
      <c r="N597" s="30"/>
      <c r="O597" s="30">
        <f>Causas[[#This Row],[min]]-Causas[[#This Row],[min reales]]</f>
        <v>48.533333333333331</v>
      </c>
      <c r="P597" s="2" t="s">
        <v>487</v>
      </c>
      <c r="Q597" s="2" t="s">
        <v>806</v>
      </c>
      <c r="R597" s="2"/>
    </row>
    <row r="598" spans="1:18" x14ac:dyDescent="0.25">
      <c r="A598" s="2">
        <v>32752</v>
      </c>
      <c r="B598" s="2" t="s">
        <v>7</v>
      </c>
      <c r="C598" s="30" t="s">
        <v>254</v>
      </c>
      <c r="D598" s="2" t="s">
        <v>8</v>
      </c>
      <c r="E598" s="29">
        <v>43405</v>
      </c>
      <c r="F598" s="30" t="s">
        <v>255</v>
      </c>
      <c r="G598" s="2" t="s">
        <v>9</v>
      </c>
      <c r="H598" s="4">
        <v>44069</v>
      </c>
      <c r="I598" s="36">
        <v>0.83079861111111108</v>
      </c>
      <c r="J598" s="4">
        <v>44069</v>
      </c>
      <c r="K598" s="36">
        <v>0.84733796296296304</v>
      </c>
      <c r="L598" s="2">
        <v>1429</v>
      </c>
      <c r="M598" s="12">
        <f>Causas[[#This Row],[parada_duracion (SEG)]]/60</f>
        <v>23.816666666666666</v>
      </c>
      <c r="N598" s="30"/>
      <c r="O598" s="30">
        <f>Causas[[#This Row],[min]]-Causas[[#This Row],[min reales]]</f>
        <v>23.816666666666666</v>
      </c>
      <c r="P598" s="2" t="s">
        <v>488</v>
      </c>
      <c r="Q598" s="2" t="s">
        <v>807</v>
      </c>
      <c r="R598" s="2"/>
    </row>
    <row r="599" spans="1:18" x14ac:dyDescent="0.25">
      <c r="A599" s="2">
        <v>32778</v>
      </c>
      <c r="B599" s="2" t="s">
        <v>20</v>
      </c>
      <c r="C599" s="30" t="s">
        <v>254</v>
      </c>
      <c r="D599" s="2" t="s">
        <v>18</v>
      </c>
      <c r="E599" s="29">
        <v>43405</v>
      </c>
      <c r="F599" s="30" t="s">
        <v>255</v>
      </c>
      <c r="G599" s="2" t="s">
        <v>19</v>
      </c>
      <c r="H599" s="4">
        <v>44070</v>
      </c>
      <c r="I599" s="36">
        <v>0.29951388888888891</v>
      </c>
      <c r="J599" s="4">
        <v>44070</v>
      </c>
      <c r="K599" s="36">
        <v>0.46510416666666665</v>
      </c>
      <c r="L599" s="2">
        <v>14307</v>
      </c>
      <c r="M599" s="12">
        <f>Causas[[#This Row],[parada_duracion (SEG)]]/60</f>
        <v>238.45</v>
      </c>
      <c r="N599" s="30"/>
      <c r="O599" s="30">
        <f>Causas[[#This Row],[min]]-Causas[[#This Row],[min reales]]</f>
        <v>238.45</v>
      </c>
      <c r="P599" s="2" t="s">
        <v>489</v>
      </c>
      <c r="Q599" s="2" t="s">
        <v>806</v>
      </c>
      <c r="R599" s="2"/>
    </row>
    <row r="600" spans="1:18" x14ac:dyDescent="0.25">
      <c r="A600" s="2">
        <v>32785</v>
      </c>
      <c r="B600" s="2" t="s">
        <v>20</v>
      </c>
      <c r="C600" s="30" t="s">
        <v>254</v>
      </c>
      <c r="D600" s="2" t="s">
        <v>4</v>
      </c>
      <c r="E600" s="29">
        <v>43405</v>
      </c>
      <c r="F600" s="30" t="s">
        <v>255</v>
      </c>
      <c r="G600" s="2" t="s">
        <v>19</v>
      </c>
      <c r="H600" s="4">
        <v>44070</v>
      </c>
      <c r="I600" s="36">
        <v>0.3137152777777778</v>
      </c>
      <c r="J600" s="4">
        <v>44070</v>
      </c>
      <c r="K600" s="36">
        <v>0.32466435185185188</v>
      </c>
      <c r="L600" s="2">
        <v>946</v>
      </c>
      <c r="M600" s="12">
        <f>Causas[[#This Row],[parada_duracion (SEG)]]/60</f>
        <v>15.766666666666667</v>
      </c>
      <c r="N600" s="30"/>
      <c r="O600" s="30">
        <f>Causas[[#This Row],[min]]-Causas[[#This Row],[min reales]]</f>
        <v>15.766666666666667</v>
      </c>
      <c r="P600" s="2" t="s">
        <v>1165</v>
      </c>
      <c r="Q600" s="2" t="s">
        <v>806</v>
      </c>
      <c r="R600" s="2"/>
    </row>
    <row r="601" spans="1:18" ht="30" x14ac:dyDescent="0.25">
      <c r="A601" s="2">
        <v>32800</v>
      </c>
      <c r="B601" s="2" t="s">
        <v>29</v>
      </c>
      <c r="C601" s="30" t="s">
        <v>254</v>
      </c>
      <c r="D601" s="2" t="s">
        <v>25</v>
      </c>
      <c r="E601" s="29">
        <v>43405</v>
      </c>
      <c r="F601" s="30" t="s">
        <v>255</v>
      </c>
      <c r="G601" s="2" t="s">
        <v>9</v>
      </c>
      <c r="H601" s="4">
        <v>44070</v>
      </c>
      <c r="I601" s="36">
        <v>0.3910763888888889</v>
      </c>
      <c r="J601" s="4">
        <v>44070</v>
      </c>
      <c r="K601" s="36">
        <v>0.39894675925925926</v>
      </c>
      <c r="L601" s="2">
        <v>680</v>
      </c>
      <c r="M601" s="12">
        <f>Causas[[#This Row],[parada_duracion (SEG)]]/60</f>
        <v>11.333333333333334</v>
      </c>
      <c r="N601" s="30"/>
      <c r="O601" s="30">
        <f>Causas[[#This Row],[min]]-Causas[[#This Row],[min reales]]</f>
        <v>11.333333333333334</v>
      </c>
      <c r="P601" s="2" t="s">
        <v>493</v>
      </c>
      <c r="Q601" s="2" t="s">
        <v>806</v>
      </c>
      <c r="R601" s="2"/>
    </row>
    <row r="602" spans="1:18" ht="30" x14ac:dyDescent="0.25">
      <c r="A602" s="2">
        <v>32804</v>
      </c>
      <c r="B602" s="2" t="s">
        <v>36</v>
      </c>
      <c r="C602" s="30" t="s">
        <v>254</v>
      </c>
      <c r="D602" s="2" t="s">
        <v>25</v>
      </c>
      <c r="E602" s="29">
        <v>43405</v>
      </c>
      <c r="F602" s="30" t="s">
        <v>255</v>
      </c>
      <c r="G602" s="2" t="s">
        <v>9</v>
      </c>
      <c r="H602" s="4">
        <v>44070</v>
      </c>
      <c r="I602" s="36">
        <v>0.39952546296296299</v>
      </c>
      <c r="J602" s="4">
        <v>44070</v>
      </c>
      <c r="K602" s="36">
        <v>0.41071759259259261</v>
      </c>
      <c r="L602" s="2">
        <v>967</v>
      </c>
      <c r="M602" s="12">
        <f>Causas[[#This Row],[parada_duracion (SEG)]]/60</f>
        <v>16.116666666666667</v>
      </c>
      <c r="N602" s="30"/>
      <c r="O602" s="30">
        <f>Causas[[#This Row],[min]]-Causas[[#This Row],[min reales]]</f>
        <v>16.116666666666667</v>
      </c>
      <c r="P602" s="2" t="s">
        <v>493</v>
      </c>
      <c r="Q602" s="2" t="s">
        <v>806</v>
      </c>
      <c r="R602" s="2"/>
    </row>
    <row r="603" spans="1:18" x14ac:dyDescent="0.25">
      <c r="A603" s="2">
        <v>32812</v>
      </c>
      <c r="B603" s="2" t="s">
        <v>54</v>
      </c>
      <c r="C603" s="30" t="s">
        <v>254</v>
      </c>
      <c r="D603" s="2" t="s">
        <v>34</v>
      </c>
      <c r="E603" s="29">
        <v>43900</v>
      </c>
      <c r="F603" s="30" t="s">
        <v>276</v>
      </c>
      <c r="G603" s="2" t="s">
        <v>9</v>
      </c>
      <c r="H603" s="4">
        <v>44070</v>
      </c>
      <c r="I603" s="36">
        <v>0.44052083333333331</v>
      </c>
      <c r="J603" s="4">
        <v>44070</v>
      </c>
      <c r="K603" s="36">
        <v>0.45399305555555558</v>
      </c>
      <c r="L603" s="2">
        <v>1164</v>
      </c>
      <c r="M603" s="12">
        <f>Causas[[#This Row],[parada_duracion (SEG)]]/60</f>
        <v>19.399999999999999</v>
      </c>
      <c r="N603" s="30"/>
      <c r="O603" s="30">
        <f>Causas[[#This Row],[min]]-Causas[[#This Row],[min reales]]</f>
        <v>19.399999999999999</v>
      </c>
      <c r="P603" s="2" t="s">
        <v>490</v>
      </c>
      <c r="Q603" s="2" t="s">
        <v>806</v>
      </c>
      <c r="R603" s="2"/>
    </row>
    <row r="604" spans="1:18" x14ac:dyDescent="0.25">
      <c r="A604" s="2">
        <v>32815</v>
      </c>
      <c r="B604" s="2" t="s">
        <v>54</v>
      </c>
      <c r="C604" s="30" t="s">
        <v>254</v>
      </c>
      <c r="D604" s="2" t="s">
        <v>34</v>
      </c>
      <c r="E604" s="29">
        <v>43900</v>
      </c>
      <c r="F604" s="30" t="s">
        <v>276</v>
      </c>
      <c r="G604" s="2" t="s">
        <v>19</v>
      </c>
      <c r="H604" s="4">
        <v>44070</v>
      </c>
      <c r="I604" s="36">
        <v>0.46101851851851849</v>
      </c>
      <c r="J604" s="4">
        <v>44070</v>
      </c>
      <c r="K604" s="36">
        <v>0.50921296296296303</v>
      </c>
      <c r="L604" s="2">
        <v>4164</v>
      </c>
      <c r="M604" s="12">
        <f>Causas[[#This Row],[parada_duracion (SEG)]]/60</f>
        <v>69.400000000000006</v>
      </c>
      <c r="N604" s="30"/>
      <c r="O604" s="30">
        <f>Causas[[#This Row],[min]]-Causas[[#This Row],[min reales]]</f>
        <v>69.400000000000006</v>
      </c>
      <c r="P604" s="2" t="s">
        <v>491</v>
      </c>
      <c r="Q604" s="2" t="s">
        <v>806</v>
      </c>
      <c r="R604" s="2"/>
    </row>
    <row r="605" spans="1:18" ht="30" x14ac:dyDescent="0.25">
      <c r="A605" s="2">
        <v>32816</v>
      </c>
      <c r="B605" s="2" t="s">
        <v>20</v>
      </c>
      <c r="C605" s="30" t="s">
        <v>254</v>
      </c>
      <c r="D605" s="2" t="s">
        <v>35</v>
      </c>
      <c r="E605" s="29">
        <v>43405</v>
      </c>
      <c r="F605" s="30" t="s">
        <v>255</v>
      </c>
      <c r="G605" s="2" t="s">
        <v>9</v>
      </c>
      <c r="H605" s="4">
        <v>44070</v>
      </c>
      <c r="I605" s="36">
        <v>0.46690972222222221</v>
      </c>
      <c r="J605" s="4">
        <v>44070</v>
      </c>
      <c r="K605" s="36">
        <v>0.51601851851851854</v>
      </c>
      <c r="L605" s="2">
        <v>4243</v>
      </c>
      <c r="M605" s="12">
        <f>Causas[[#This Row],[parada_duracion (SEG)]]/60</f>
        <v>70.716666666666669</v>
      </c>
      <c r="N605" s="30"/>
      <c r="O605" s="30">
        <f>Causas[[#This Row],[min]]-Causas[[#This Row],[min reales]]</f>
        <v>70.716666666666669</v>
      </c>
      <c r="P605" s="2" t="s">
        <v>492</v>
      </c>
      <c r="Q605" s="2" t="s">
        <v>806</v>
      </c>
      <c r="R605" s="2"/>
    </row>
    <row r="606" spans="1:18" ht="30" x14ac:dyDescent="0.25">
      <c r="A606" s="2">
        <v>32866</v>
      </c>
      <c r="B606" s="2" t="s">
        <v>36</v>
      </c>
      <c r="C606" s="30" t="s">
        <v>254</v>
      </c>
      <c r="D606" s="2" t="s">
        <v>39</v>
      </c>
      <c r="E606" s="29">
        <v>43405</v>
      </c>
      <c r="F606" s="30" t="s">
        <v>255</v>
      </c>
      <c r="G606" s="2" t="s">
        <v>19</v>
      </c>
      <c r="H606" s="4">
        <v>44070</v>
      </c>
      <c r="I606" s="36">
        <v>0.65114583333333331</v>
      </c>
      <c r="J606" s="4">
        <v>44070</v>
      </c>
      <c r="K606" s="36">
        <v>0.8634722222222222</v>
      </c>
      <c r="L606" s="2">
        <v>18345</v>
      </c>
      <c r="M606" s="12">
        <f>Causas[[#This Row],[parada_duracion (SEG)]]/60</f>
        <v>305.75</v>
      </c>
      <c r="N606" s="30"/>
      <c r="O606" s="30">
        <f>Causas[[#This Row],[min]]-Causas[[#This Row],[min reales]]</f>
        <v>305.75</v>
      </c>
      <c r="P606" s="2" t="s">
        <v>494</v>
      </c>
      <c r="Q606" s="2" t="s">
        <v>806</v>
      </c>
      <c r="R606" s="2"/>
    </row>
    <row r="607" spans="1:18" x14ac:dyDescent="0.25">
      <c r="A607" s="2">
        <v>32870</v>
      </c>
      <c r="B607" s="2" t="s">
        <v>30</v>
      </c>
      <c r="C607" s="30" t="s">
        <v>254</v>
      </c>
      <c r="D607" s="2" t="s">
        <v>34</v>
      </c>
      <c r="E607" s="29">
        <v>43405</v>
      </c>
      <c r="F607" s="30" t="s">
        <v>255</v>
      </c>
      <c r="G607" s="2" t="s">
        <v>19</v>
      </c>
      <c r="H607" s="4">
        <v>44070</v>
      </c>
      <c r="I607" s="36">
        <v>0.65644675925925922</v>
      </c>
      <c r="J607" s="4">
        <v>44070</v>
      </c>
      <c r="K607" s="36">
        <v>0.67680555555555555</v>
      </c>
      <c r="L607" s="2">
        <v>1759</v>
      </c>
      <c r="M607" s="12">
        <f>Causas[[#This Row],[parada_duracion (SEG)]]/60</f>
        <v>29.316666666666666</v>
      </c>
      <c r="N607" s="30"/>
      <c r="O607" s="30">
        <f>Causas[[#This Row],[min]]-Causas[[#This Row],[min reales]]</f>
        <v>29.316666666666666</v>
      </c>
      <c r="P607" s="2" t="s">
        <v>306</v>
      </c>
      <c r="Q607" s="2" t="s">
        <v>807</v>
      </c>
      <c r="R607" s="2"/>
    </row>
    <row r="608" spans="1:18" x14ac:dyDescent="0.25">
      <c r="A608" s="2">
        <v>32875</v>
      </c>
      <c r="B608" s="2" t="s">
        <v>54</v>
      </c>
      <c r="C608" s="30" t="s">
        <v>254</v>
      </c>
      <c r="D608" s="2" t="s">
        <v>34</v>
      </c>
      <c r="E608" s="29">
        <v>43900</v>
      </c>
      <c r="F608" s="30" t="s">
        <v>276</v>
      </c>
      <c r="G608" s="2" t="s">
        <v>19</v>
      </c>
      <c r="H608" s="4">
        <v>44070</v>
      </c>
      <c r="I608" s="36">
        <v>0.67688657407407404</v>
      </c>
      <c r="J608" s="4">
        <v>44070</v>
      </c>
      <c r="K608" s="36">
        <v>0.69293981481481481</v>
      </c>
      <c r="L608" s="2">
        <v>1387</v>
      </c>
      <c r="M608" s="12">
        <f>Causas[[#This Row],[parada_duracion (SEG)]]/60</f>
        <v>23.116666666666667</v>
      </c>
      <c r="N608" s="30"/>
      <c r="O608" s="30">
        <f>Causas[[#This Row],[min]]-Causas[[#This Row],[min reales]]</f>
        <v>23.116666666666667</v>
      </c>
      <c r="P608" s="2" t="s">
        <v>495</v>
      </c>
      <c r="Q608" s="2" t="s">
        <v>807</v>
      </c>
      <c r="R608" s="2"/>
    </row>
    <row r="609" spans="1:18" x14ac:dyDescent="0.25">
      <c r="A609" s="2">
        <v>32927</v>
      </c>
      <c r="B609" s="2" t="s">
        <v>36</v>
      </c>
      <c r="C609" s="30" t="s">
        <v>254</v>
      </c>
      <c r="D609" s="2" t="s">
        <v>35</v>
      </c>
      <c r="E609" s="29">
        <v>43405</v>
      </c>
      <c r="F609" s="30" t="s">
        <v>255</v>
      </c>
      <c r="G609" s="2" t="s">
        <v>19</v>
      </c>
      <c r="H609" s="4">
        <v>44070</v>
      </c>
      <c r="I609" s="36">
        <v>0.84219907407407402</v>
      </c>
      <c r="J609" s="4">
        <v>44070</v>
      </c>
      <c r="K609" s="36">
        <v>0.86123842592592592</v>
      </c>
      <c r="L609" s="2">
        <v>1645</v>
      </c>
      <c r="M609" s="12">
        <f>Causas[[#This Row],[parada_duracion (SEG)]]/60</f>
        <v>27.416666666666668</v>
      </c>
      <c r="N609" s="30"/>
      <c r="O609" s="30">
        <f>Causas[[#This Row],[min]]-Causas[[#This Row],[min reales]]</f>
        <v>27.416666666666668</v>
      </c>
      <c r="P609" s="2" t="s">
        <v>496</v>
      </c>
      <c r="Q609" s="2" t="s">
        <v>810</v>
      </c>
      <c r="R609" s="2"/>
    </row>
    <row r="610" spans="1:18" x14ac:dyDescent="0.25">
      <c r="A610" s="2">
        <v>32930</v>
      </c>
      <c r="B610" s="2" t="s">
        <v>20</v>
      </c>
      <c r="C610" s="30" t="s">
        <v>254</v>
      </c>
      <c r="D610" s="2" t="s">
        <v>14</v>
      </c>
      <c r="E610" s="29">
        <v>43405</v>
      </c>
      <c r="F610" s="30" t="s">
        <v>255</v>
      </c>
      <c r="G610" s="2" t="s">
        <v>19</v>
      </c>
      <c r="H610" s="4">
        <v>44070</v>
      </c>
      <c r="I610" s="36">
        <v>0.84861111111111109</v>
      </c>
      <c r="J610" s="4">
        <v>44070</v>
      </c>
      <c r="K610" s="36">
        <v>0.8656018518518519</v>
      </c>
      <c r="L610" s="2">
        <v>1468</v>
      </c>
      <c r="M610" s="12">
        <f>Causas[[#This Row],[parada_duracion (SEG)]]/60</f>
        <v>24.466666666666665</v>
      </c>
      <c r="N610" s="30"/>
      <c r="O610" s="30">
        <f>Causas[[#This Row],[min]]-Causas[[#This Row],[min reales]]</f>
        <v>24.466666666666665</v>
      </c>
      <c r="P610" s="2" t="s">
        <v>497</v>
      </c>
      <c r="Q610" s="2" t="s">
        <v>807</v>
      </c>
      <c r="R610" s="2"/>
    </row>
    <row r="611" spans="1:18" ht="30" x14ac:dyDescent="0.25">
      <c r="A611" s="2">
        <v>32955</v>
      </c>
      <c r="B611" s="2" t="s">
        <v>16</v>
      </c>
      <c r="C611" s="30" t="s">
        <v>254</v>
      </c>
      <c r="D611" s="2" t="s">
        <v>17</v>
      </c>
      <c r="E611" s="29">
        <v>43405</v>
      </c>
      <c r="F611" s="30" t="s">
        <v>255</v>
      </c>
      <c r="G611" s="2" t="s">
        <v>19</v>
      </c>
      <c r="H611" s="4">
        <v>44071</v>
      </c>
      <c r="I611" s="36">
        <v>0.11868055555555555</v>
      </c>
      <c r="J611" s="4">
        <v>44071</v>
      </c>
      <c r="K611" s="36">
        <v>0.33027777777777778</v>
      </c>
      <c r="L611" s="2">
        <v>18282</v>
      </c>
      <c r="M611" s="12">
        <f>Causas[[#This Row],[parada_duracion (SEG)]]/60</f>
        <v>304.7</v>
      </c>
      <c r="N611" s="30"/>
      <c r="O611" s="30">
        <f>Causas[[#This Row],[min]]-Causas[[#This Row],[min reales]]</f>
        <v>304.7</v>
      </c>
      <c r="P611" s="2" t="s">
        <v>498</v>
      </c>
      <c r="Q611" s="2" t="s">
        <v>806</v>
      </c>
      <c r="R611" s="2"/>
    </row>
    <row r="612" spans="1:18" x14ac:dyDescent="0.25">
      <c r="A612" s="2">
        <v>32971</v>
      </c>
      <c r="B612" s="2" t="s">
        <v>50</v>
      </c>
      <c r="C612" s="30" t="s">
        <v>254</v>
      </c>
      <c r="D612" s="2" t="s">
        <v>33</v>
      </c>
      <c r="E612" s="29">
        <v>43746</v>
      </c>
      <c r="F612" s="30" t="s">
        <v>276</v>
      </c>
      <c r="G612" s="2" t="s">
        <v>19</v>
      </c>
      <c r="H612" s="4">
        <v>44071</v>
      </c>
      <c r="I612" s="36">
        <v>0.27405092592592589</v>
      </c>
      <c r="J612" s="4">
        <v>44071</v>
      </c>
      <c r="K612" s="36">
        <v>0.29502314814814817</v>
      </c>
      <c r="L612" s="2">
        <v>1812</v>
      </c>
      <c r="M612" s="12">
        <f>Causas[[#This Row],[parada_duracion (SEG)]]/60</f>
        <v>30.2</v>
      </c>
      <c r="N612" s="30"/>
      <c r="O612" s="30">
        <f>Causas[[#This Row],[min]]-Causas[[#This Row],[min reales]]</f>
        <v>30.2</v>
      </c>
      <c r="P612" s="2" t="s">
        <v>499</v>
      </c>
      <c r="Q612" s="2" t="s">
        <v>807</v>
      </c>
      <c r="R612" s="2"/>
    </row>
    <row r="613" spans="1:18" x14ac:dyDescent="0.25">
      <c r="A613" s="2">
        <v>32977</v>
      </c>
      <c r="B613" s="2" t="s">
        <v>42</v>
      </c>
      <c r="C613" s="30" t="s">
        <v>254</v>
      </c>
      <c r="D613" s="2" t="s">
        <v>12</v>
      </c>
      <c r="E613" s="29">
        <v>43405</v>
      </c>
      <c r="F613" s="30" t="s">
        <v>255</v>
      </c>
      <c r="G613" s="2" t="s">
        <v>19</v>
      </c>
      <c r="H613" s="4">
        <v>44071</v>
      </c>
      <c r="I613" s="36">
        <v>0.29494212962962962</v>
      </c>
      <c r="J613" s="4">
        <v>44071</v>
      </c>
      <c r="K613" s="36">
        <v>0.35067129629629629</v>
      </c>
      <c r="L613" s="2">
        <v>4815</v>
      </c>
      <c r="M613" s="12">
        <f>Causas[[#This Row],[parada_duracion (SEG)]]/60</f>
        <v>80.25</v>
      </c>
      <c r="N613" s="30"/>
      <c r="O613" s="30">
        <f>Causas[[#This Row],[min]]-Causas[[#This Row],[min reales]]</f>
        <v>80.25</v>
      </c>
      <c r="P613" s="2" t="s">
        <v>510</v>
      </c>
      <c r="Q613" s="2" t="s">
        <v>806</v>
      </c>
      <c r="R613" s="2"/>
    </row>
    <row r="614" spans="1:18" ht="30" x14ac:dyDescent="0.25">
      <c r="A614" s="2">
        <v>32978</v>
      </c>
      <c r="B614" s="2" t="s">
        <v>50</v>
      </c>
      <c r="C614" s="30" t="s">
        <v>254</v>
      </c>
      <c r="D614" s="2" t="s">
        <v>33</v>
      </c>
      <c r="E614" s="29">
        <v>43746</v>
      </c>
      <c r="F614" s="30" t="s">
        <v>276</v>
      </c>
      <c r="G614" s="2" t="s">
        <v>9</v>
      </c>
      <c r="H614" s="4">
        <v>44071</v>
      </c>
      <c r="I614" s="36">
        <v>0.29508101851851853</v>
      </c>
      <c r="J614" s="4">
        <v>44071</v>
      </c>
      <c r="K614" s="36">
        <v>0.70624999999999993</v>
      </c>
      <c r="L614" s="2">
        <v>35525</v>
      </c>
      <c r="M614" s="12">
        <f>Causas[[#This Row],[parada_duracion (SEG)]]/60</f>
        <v>592.08333333333337</v>
      </c>
      <c r="N614" s="30"/>
      <c r="O614" s="30">
        <f>Causas[[#This Row],[min]]-Causas[[#This Row],[min reales]]</f>
        <v>592.08333333333337</v>
      </c>
      <c r="P614" s="2" t="s">
        <v>500</v>
      </c>
      <c r="Q614" s="2" t="s">
        <v>806</v>
      </c>
      <c r="R614" s="2"/>
    </row>
    <row r="615" spans="1:18" x14ac:dyDescent="0.25">
      <c r="A615" s="2">
        <v>32980</v>
      </c>
      <c r="B615" s="2" t="s">
        <v>321</v>
      </c>
      <c r="C615" s="30" t="s">
        <v>254</v>
      </c>
      <c r="D615" s="2" t="s">
        <v>34</v>
      </c>
      <c r="E615" s="29">
        <v>43900</v>
      </c>
      <c r="F615" s="30" t="s">
        <v>276</v>
      </c>
      <c r="G615" s="2" t="s">
        <v>9</v>
      </c>
      <c r="H615" s="4">
        <v>44071</v>
      </c>
      <c r="I615" s="36">
        <v>0.29903935185185188</v>
      </c>
      <c r="J615" s="4">
        <v>44071</v>
      </c>
      <c r="K615" s="36">
        <v>0.32267361111111109</v>
      </c>
      <c r="L615" s="2">
        <v>2042</v>
      </c>
      <c r="M615" s="12">
        <f>Causas[[#This Row],[parada_duracion (SEG)]]/60</f>
        <v>34.033333333333331</v>
      </c>
      <c r="N615" s="30"/>
      <c r="O615" s="30">
        <f>Causas[[#This Row],[min]]-Causas[[#This Row],[min reales]]</f>
        <v>34.033333333333331</v>
      </c>
      <c r="P615" s="2" t="s">
        <v>1166</v>
      </c>
      <c r="Q615" s="2" t="s">
        <v>807</v>
      </c>
      <c r="R615" s="2"/>
    </row>
    <row r="616" spans="1:18" ht="30" x14ac:dyDescent="0.25">
      <c r="A616" s="2">
        <v>32985</v>
      </c>
      <c r="B616" s="2" t="s">
        <v>20</v>
      </c>
      <c r="C616" s="30" t="s">
        <v>254</v>
      </c>
      <c r="D616" s="2" t="s">
        <v>15</v>
      </c>
      <c r="E616" s="29">
        <v>43405</v>
      </c>
      <c r="F616" s="30" t="s">
        <v>255</v>
      </c>
      <c r="G616" s="2" t="s">
        <v>19</v>
      </c>
      <c r="H616" s="4">
        <v>44071</v>
      </c>
      <c r="I616" s="36">
        <v>0.3130324074074074</v>
      </c>
      <c r="J616" s="4">
        <v>44071</v>
      </c>
      <c r="K616" s="36">
        <v>0.34071759259259254</v>
      </c>
      <c r="L616" s="2">
        <v>2392</v>
      </c>
      <c r="M616" s="12">
        <f>Causas[[#This Row],[parada_duracion (SEG)]]/60</f>
        <v>39.866666666666667</v>
      </c>
      <c r="N616" s="30"/>
      <c r="O616" s="30">
        <f>Causas[[#This Row],[min]]-Causas[[#This Row],[min reales]]</f>
        <v>39.866666666666667</v>
      </c>
      <c r="P616" s="2" t="s">
        <v>501</v>
      </c>
      <c r="Q616" s="2" t="s">
        <v>806</v>
      </c>
      <c r="R616" s="2"/>
    </row>
    <row r="617" spans="1:18" x14ac:dyDescent="0.25">
      <c r="A617" s="2">
        <v>32993</v>
      </c>
      <c r="B617" s="2" t="s">
        <v>20</v>
      </c>
      <c r="C617" s="30" t="s">
        <v>254</v>
      </c>
      <c r="D617" s="2" t="s">
        <v>39</v>
      </c>
      <c r="E617" s="29">
        <v>43405</v>
      </c>
      <c r="F617" s="30" t="s">
        <v>255</v>
      </c>
      <c r="G617" s="2" t="s">
        <v>9</v>
      </c>
      <c r="H617" s="4">
        <v>44071</v>
      </c>
      <c r="I617" s="36">
        <v>0.35122685185185182</v>
      </c>
      <c r="J617" s="4">
        <v>44071</v>
      </c>
      <c r="K617" s="36">
        <v>0.37872685185185184</v>
      </c>
      <c r="L617" s="2">
        <v>2376</v>
      </c>
      <c r="M617" s="12">
        <f>Causas[[#This Row],[parada_duracion (SEG)]]/60</f>
        <v>39.6</v>
      </c>
      <c r="N617" s="30"/>
      <c r="O617" s="30">
        <f>Causas[[#This Row],[min]]-Causas[[#This Row],[min reales]]</f>
        <v>39.6</v>
      </c>
      <c r="P617" s="2" t="s">
        <v>502</v>
      </c>
      <c r="Q617" s="2" t="s">
        <v>807</v>
      </c>
      <c r="R617" s="2"/>
    </row>
    <row r="618" spans="1:18" ht="30" x14ac:dyDescent="0.25">
      <c r="A618" s="2">
        <v>32994</v>
      </c>
      <c r="B618" s="2" t="s">
        <v>20</v>
      </c>
      <c r="C618" s="30" t="s">
        <v>254</v>
      </c>
      <c r="D618" s="2" t="s">
        <v>15</v>
      </c>
      <c r="E618" s="29">
        <v>43405</v>
      </c>
      <c r="F618" s="30" t="s">
        <v>255</v>
      </c>
      <c r="G618" s="2" t="s">
        <v>9</v>
      </c>
      <c r="H618" s="4">
        <v>44071</v>
      </c>
      <c r="I618" s="36">
        <v>0.35166666666666663</v>
      </c>
      <c r="J618" s="4">
        <v>44071</v>
      </c>
      <c r="K618" s="36">
        <v>0.36620370370370375</v>
      </c>
      <c r="L618" s="2">
        <v>1256</v>
      </c>
      <c r="M618" s="12">
        <f>Causas[[#This Row],[parada_duracion (SEG)]]/60</f>
        <v>20.933333333333334</v>
      </c>
      <c r="N618" s="30"/>
      <c r="O618" s="30">
        <f>Causas[[#This Row],[min]]-Causas[[#This Row],[min reales]]</f>
        <v>20.933333333333334</v>
      </c>
      <c r="P618" s="2" t="s">
        <v>501</v>
      </c>
      <c r="Q618" s="2" t="s">
        <v>806</v>
      </c>
      <c r="R618" s="2"/>
    </row>
    <row r="619" spans="1:18" x14ac:dyDescent="0.25">
      <c r="A619" s="2">
        <v>33004</v>
      </c>
      <c r="B619" s="2" t="s">
        <v>54</v>
      </c>
      <c r="C619" s="30" t="s">
        <v>254</v>
      </c>
      <c r="D619" s="2" t="s">
        <v>34</v>
      </c>
      <c r="E619" s="29">
        <v>43900</v>
      </c>
      <c r="F619" s="30" t="s">
        <v>276</v>
      </c>
      <c r="G619" s="2" t="s">
        <v>9</v>
      </c>
      <c r="H619" s="4">
        <v>44071</v>
      </c>
      <c r="I619" s="36">
        <v>0.3868402777777778</v>
      </c>
      <c r="J619" s="4">
        <v>44071</v>
      </c>
      <c r="K619" s="36">
        <v>0.58180555555555558</v>
      </c>
      <c r="L619" s="2">
        <v>16845</v>
      </c>
      <c r="M619" s="12">
        <f>Causas[[#This Row],[parada_duracion (SEG)]]/60</f>
        <v>280.75</v>
      </c>
      <c r="N619" s="30"/>
      <c r="O619" s="30">
        <f>Causas[[#This Row],[min]]-Causas[[#This Row],[min reales]]</f>
        <v>280.75</v>
      </c>
      <c r="P619" s="2" t="s">
        <v>509</v>
      </c>
      <c r="Q619" s="2" t="s">
        <v>807</v>
      </c>
      <c r="R619" s="2"/>
    </row>
    <row r="620" spans="1:18" x14ac:dyDescent="0.25">
      <c r="A620" s="2">
        <v>33006</v>
      </c>
      <c r="B620" s="2" t="s">
        <v>20</v>
      </c>
      <c r="C620" s="30" t="s">
        <v>254</v>
      </c>
      <c r="D620" s="2" t="s">
        <v>8</v>
      </c>
      <c r="E620" s="29">
        <v>43405</v>
      </c>
      <c r="F620" s="30" t="s">
        <v>255</v>
      </c>
      <c r="G620" s="2" t="s">
        <v>19</v>
      </c>
      <c r="H620" s="4">
        <v>44071</v>
      </c>
      <c r="I620" s="36">
        <v>0.39479166666666665</v>
      </c>
      <c r="J620" s="4">
        <v>44071</v>
      </c>
      <c r="K620" s="36">
        <v>0.46555555555555556</v>
      </c>
      <c r="L620" s="2">
        <v>6114</v>
      </c>
      <c r="M620" s="12">
        <f>Causas[[#This Row],[parada_duracion (SEG)]]/60</f>
        <v>101.9</v>
      </c>
      <c r="N620" s="30"/>
      <c r="O620" s="30">
        <f>Causas[[#This Row],[min]]-Causas[[#This Row],[min reales]]</f>
        <v>101.9</v>
      </c>
      <c r="P620" s="2" t="s">
        <v>508</v>
      </c>
      <c r="Q620" s="2" t="s">
        <v>807</v>
      </c>
      <c r="R620" s="2"/>
    </row>
    <row r="621" spans="1:18" ht="30" x14ac:dyDescent="0.25">
      <c r="A621" s="2">
        <v>33034</v>
      </c>
      <c r="B621" s="2" t="s">
        <v>20</v>
      </c>
      <c r="C621" s="30" t="s">
        <v>254</v>
      </c>
      <c r="D621" s="2" t="s">
        <v>15</v>
      </c>
      <c r="E621" s="29">
        <v>43405</v>
      </c>
      <c r="F621" s="30" t="s">
        <v>255</v>
      </c>
      <c r="G621" s="2" t="s">
        <v>9</v>
      </c>
      <c r="H621" s="4">
        <v>44071</v>
      </c>
      <c r="I621" s="36">
        <v>0.49005787037037035</v>
      </c>
      <c r="J621" s="4">
        <v>44071</v>
      </c>
      <c r="K621" s="36">
        <v>0.49952546296296302</v>
      </c>
      <c r="L621" s="2">
        <v>818</v>
      </c>
      <c r="M621" s="12">
        <f>Causas[[#This Row],[parada_duracion (SEG)]]/60</f>
        <v>13.633333333333333</v>
      </c>
      <c r="N621" s="30"/>
      <c r="O621" s="30">
        <f>Causas[[#This Row],[min]]-Causas[[#This Row],[min reales]]</f>
        <v>13.633333333333333</v>
      </c>
      <c r="P621" s="2" t="s">
        <v>501</v>
      </c>
      <c r="Q621" s="2" t="s">
        <v>806</v>
      </c>
      <c r="R621" s="2"/>
    </row>
    <row r="622" spans="1:18" ht="30" x14ac:dyDescent="0.25">
      <c r="A622" s="2">
        <v>33043</v>
      </c>
      <c r="B622" s="2" t="s">
        <v>20</v>
      </c>
      <c r="C622" s="30" t="s">
        <v>254</v>
      </c>
      <c r="D622" s="2" t="s">
        <v>15</v>
      </c>
      <c r="E622" s="29">
        <v>43405</v>
      </c>
      <c r="F622" s="30" t="s">
        <v>255</v>
      </c>
      <c r="G622" s="2" t="s">
        <v>9</v>
      </c>
      <c r="H622" s="4">
        <v>44071</v>
      </c>
      <c r="I622" s="36">
        <v>0.52976851851851847</v>
      </c>
      <c r="J622" s="4">
        <v>44071</v>
      </c>
      <c r="K622" s="36">
        <v>0.61425925925925928</v>
      </c>
      <c r="L622" s="2">
        <v>7300</v>
      </c>
      <c r="M622" s="12">
        <f>Causas[[#This Row],[parada_duracion (SEG)]]/60</f>
        <v>121.66666666666667</v>
      </c>
      <c r="N622" s="30"/>
      <c r="O622" s="30">
        <f>Causas[[#This Row],[min]]-Causas[[#This Row],[min reales]]</f>
        <v>121.66666666666667</v>
      </c>
      <c r="P622" s="2" t="s">
        <v>501</v>
      </c>
      <c r="Q622" s="2" t="s">
        <v>806</v>
      </c>
      <c r="R622" s="2"/>
    </row>
    <row r="623" spans="1:18" ht="30" x14ac:dyDescent="0.25">
      <c r="A623" s="2">
        <v>33055</v>
      </c>
      <c r="B623" s="2" t="s">
        <v>20</v>
      </c>
      <c r="C623" s="30" t="s">
        <v>254</v>
      </c>
      <c r="D623" s="2" t="s">
        <v>15</v>
      </c>
      <c r="E623" s="29">
        <v>43405</v>
      </c>
      <c r="F623" s="30" t="s">
        <v>255</v>
      </c>
      <c r="G623" s="2" t="s">
        <v>9</v>
      </c>
      <c r="H623" s="4">
        <v>44071</v>
      </c>
      <c r="I623" s="36">
        <v>0.61575231481481485</v>
      </c>
      <c r="J623" s="4">
        <v>44071</v>
      </c>
      <c r="K623" s="36">
        <v>0.69241898148148151</v>
      </c>
      <c r="L623" s="2">
        <v>6624</v>
      </c>
      <c r="M623" s="12">
        <f>Causas[[#This Row],[parada_duracion (SEG)]]/60</f>
        <v>110.4</v>
      </c>
      <c r="N623" s="30"/>
      <c r="O623" s="30">
        <f>Causas[[#This Row],[min]]-Causas[[#This Row],[min reales]]</f>
        <v>110.4</v>
      </c>
      <c r="P623" s="2" t="s">
        <v>501</v>
      </c>
      <c r="Q623" s="2" t="s">
        <v>806</v>
      </c>
      <c r="R623" s="2"/>
    </row>
    <row r="624" spans="1:18" ht="30" x14ac:dyDescent="0.25">
      <c r="A624" s="2">
        <v>33069</v>
      </c>
      <c r="B624" s="2" t="s">
        <v>29</v>
      </c>
      <c r="C624" s="30" t="s">
        <v>254</v>
      </c>
      <c r="D624" s="2" t="s">
        <v>25</v>
      </c>
      <c r="E624" s="29">
        <v>43405</v>
      </c>
      <c r="F624" s="30" t="s">
        <v>255</v>
      </c>
      <c r="G624" s="2" t="s">
        <v>9</v>
      </c>
      <c r="H624" s="4">
        <v>44071</v>
      </c>
      <c r="I624" s="36">
        <v>0.65880787037037036</v>
      </c>
      <c r="J624" s="4">
        <v>44071</v>
      </c>
      <c r="K624" s="36">
        <v>0.68849537037037034</v>
      </c>
      <c r="L624" s="2">
        <v>2565</v>
      </c>
      <c r="M624" s="12">
        <f>Causas[[#This Row],[parada_duracion (SEG)]]/60</f>
        <v>42.75</v>
      </c>
      <c r="N624" s="30"/>
      <c r="O624" s="30">
        <f>Causas[[#This Row],[min]]-Causas[[#This Row],[min reales]]</f>
        <v>42.75</v>
      </c>
      <c r="P624" s="2" t="s">
        <v>503</v>
      </c>
      <c r="Q624" s="2" t="s">
        <v>908</v>
      </c>
      <c r="R624" s="2"/>
    </row>
    <row r="625" spans="1:18" x14ac:dyDescent="0.25">
      <c r="A625" s="2">
        <v>33089</v>
      </c>
      <c r="B625" s="2" t="s">
        <v>44</v>
      </c>
      <c r="C625" s="30" t="s">
        <v>254</v>
      </c>
      <c r="D625" s="2" t="s">
        <v>8</v>
      </c>
      <c r="E625" s="29">
        <v>43809</v>
      </c>
      <c r="F625" s="30" t="s">
        <v>276</v>
      </c>
      <c r="G625" s="2" t="s">
        <v>9</v>
      </c>
      <c r="H625" s="4">
        <v>44071</v>
      </c>
      <c r="I625" s="36">
        <v>0.73834490740740744</v>
      </c>
      <c r="J625" s="4">
        <v>44071</v>
      </c>
      <c r="K625" s="36">
        <v>0.76082175925925932</v>
      </c>
      <c r="L625" s="2">
        <v>1942</v>
      </c>
      <c r="M625" s="12">
        <f>Causas[[#This Row],[parada_duracion (SEG)]]/60</f>
        <v>32.366666666666667</v>
      </c>
      <c r="N625" s="30"/>
      <c r="O625" s="30">
        <f>Causas[[#This Row],[min]]-Causas[[#This Row],[min reales]]</f>
        <v>32.366666666666667</v>
      </c>
      <c r="P625" s="2" t="s">
        <v>504</v>
      </c>
      <c r="Q625" s="2" t="s">
        <v>908</v>
      </c>
      <c r="R625" s="2"/>
    </row>
    <row r="626" spans="1:18" ht="30" x14ac:dyDescent="0.25">
      <c r="A626" s="2">
        <v>33102</v>
      </c>
      <c r="B626" s="2" t="s">
        <v>37</v>
      </c>
      <c r="C626" s="30" t="s">
        <v>254</v>
      </c>
      <c r="D626" s="2" t="s">
        <v>15</v>
      </c>
      <c r="E626" s="29">
        <v>43405</v>
      </c>
      <c r="F626" s="30" t="s">
        <v>255</v>
      </c>
      <c r="G626" s="2" t="s">
        <v>9</v>
      </c>
      <c r="H626" s="4">
        <v>44071</v>
      </c>
      <c r="I626" s="36">
        <v>0.78968749999999999</v>
      </c>
      <c r="J626" s="4">
        <v>44071</v>
      </c>
      <c r="K626" s="36">
        <v>0.88520833333333337</v>
      </c>
      <c r="L626" s="2">
        <v>8253</v>
      </c>
      <c r="M626" s="12">
        <f>Causas[[#This Row],[parada_duracion (SEG)]]/60</f>
        <v>137.55000000000001</v>
      </c>
      <c r="N626" s="30"/>
      <c r="O626" s="30">
        <f>Causas[[#This Row],[min]]-Causas[[#This Row],[min reales]]</f>
        <v>137.55000000000001</v>
      </c>
      <c r="P626" s="2" t="s">
        <v>501</v>
      </c>
      <c r="Q626" s="2" t="s">
        <v>806</v>
      </c>
      <c r="R626" s="2"/>
    </row>
    <row r="627" spans="1:18" ht="30" x14ac:dyDescent="0.25">
      <c r="A627" s="2">
        <v>33117</v>
      </c>
      <c r="B627" s="2" t="s">
        <v>36</v>
      </c>
      <c r="C627" s="30" t="s">
        <v>254</v>
      </c>
      <c r="D627" s="2" t="s">
        <v>25</v>
      </c>
      <c r="E627" s="29">
        <v>43405</v>
      </c>
      <c r="F627" s="30" t="s">
        <v>255</v>
      </c>
      <c r="G627" s="2" t="s">
        <v>9</v>
      </c>
      <c r="H627" s="4">
        <v>44071</v>
      </c>
      <c r="I627" s="36">
        <v>0.8313194444444445</v>
      </c>
      <c r="J627" s="4">
        <v>44072</v>
      </c>
      <c r="K627" s="36">
        <v>0.44353009259259263</v>
      </c>
      <c r="L627" s="2">
        <v>52895</v>
      </c>
      <c r="M627" s="12">
        <f>Causas[[#This Row],[parada_duracion (SEG)]]/60</f>
        <v>881.58333333333337</v>
      </c>
      <c r="N627" s="30"/>
      <c r="O627" s="30">
        <f>Causas[[#This Row],[min]]-Causas[[#This Row],[min reales]]</f>
        <v>881.58333333333337</v>
      </c>
      <c r="P627" s="2" t="s">
        <v>503</v>
      </c>
      <c r="Q627" s="2" t="s">
        <v>908</v>
      </c>
      <c r="R627" s="2"/>
    </row>
    <row r="628" spans="1:18" x14ac:dyDescent="0.25">
      <c r="A628" s="2">
        <v>33129</v>
      </c>
      <c r="B628" s="2" t="s">
        <v>7</v>
      </c>
      <c r="C628" s="30" t="s">
        <v>254</v>
      </c>
      <c r="D628" s="2" t="s">
        <v>17</v>
      </c>
      <c r="E628" s="29">
        <v>43405</v>
      </c>
      <c r="F628" s="30" t="s">
        <v>255</v>
      </c>
      <c r="G628" s="2" t="s">
        <v>19</v>
      </c>
      <c r="H628" s="4">
        <v>44071</v>
      </c>
      <c r="I628" s="36">
        <v>0.95947916666666666</v>
      </c>
      <c r="J628" s="4">
        <v>44071</v>
      </c>
      <c r="K628" s="36">
        <v>0.99311342592592589</v>
      </c>
      <c r="L628" s="2">
        <v>2906</v>
      </c>
      <c r="M628" s="12">
        <f>Causas[[#This Row],[parada_duracion (SEG)]]/60</f>
        <v>48.43333333333333</v>
      </c>
      <c r="N628" s="30"/>
      <c r="O628" s="30">
        <f>Causas[[#This Row],[min]]-Causas[[#This Row],[min reales]]</f>
        <v>48.43333333333333</v>
      </c>
      <c r="P628" s="2" t="s">
        <v>505</v>
      </c>
      <c r="Q628" s="2" t="s">
        <v>807</v>
      </c>
      <c r="R628" s="2"/>
    </row>
    <row r="629" spans="1:18" x14ac:dyDescent="0.25">
      <c r="A629" s="2">
        <v>33131</v>
      </c>
      <c r="B629" s="2" t="s">
        <v>37</v>
      </c>
      <c r="C629" s="30" t="s">
        <v>254</v>
      </c>
      <c r="D629" s="2" t="s">
        <v>39</v>
      </c>
      <c r="E629" s="29">
        <v>43405</v>
      </c>
      <c r="F629" s="30" t="s">
        <v>255</v>
      </c>
      <c r="G629" s="2" t="s">
        <v>9</v>
      </c>
      <c r="H629" s="4">
        <v>44072</v>
      </c>
      <c r="I629" s="36">
        <v>4.6064814814814814E-3</v>
      </c>
      <c r="J629" s="4">
        <v>44072</v>
      </c>
      <c r="K629" s="36">
        <v>4.4953703703703697E-2</v>
      </c>
      <c r="L629" s="2">
        <v>3486</v>
      </c>
      <c r="M629" s="12">
        <f>Causas[[#This Row],[parada_duracion (SEG)]]/60</f>
        <v>58.1</v>
      </c>
      <c r="N629" s="30"/>
      <c r="O629" s="30">
        <f>Causas[[#This Row],[min]]-Causas[[#This Row],[min reales]]</f>
        <v>58.1</v>
      </c>
      <c r="P629" s="2" t="s">
        <v>506</v>
      </c>
      <c r="Q629" s="2" t="s">
        <v>807</v>
      </c>
      <c r="R629" s="2"/>
    </row>
    <row r="630" spans="1:18" ht="30" x14ac:dyDescent="0.25">
      <c r="A630" s="2">
        <v>33144</v>
      </c>
      <c r="B630" s="2" t="s">
        <v>20</v>
      </c>
      <c r="C630" s="30" t="s">
        <v>254</v>
      </c>
      <c r="D630" s="2" t="s">
        <v>15</v>
      </c>
      <c r="E630" s="29">
        <v>43405</v>
      </c>
      <c r="F630" s="30" t="s">
        <v>255</v>
      </c>
      <c r="G630" s="2" t="s">
        <v>9</v>
      </c>
      <c r="H630" s="4">
        <v>44072</v>
      </c>
      <c r="I630" s="36">
        <v>0.44437499999999996</v>
      </c>
      <c r="J630" s="4">
        <v>44072</v>
      </c>
      <c r="K630" s="36">
        <v>0.47962962962962963</v>
      </c>
      <c r="L630" s="2">
        <v>3046</v>
      </c>
      <c r="M630" s="12">
        <f>Causas[[#This Row],[parada_duracion (SEG)]]/60</f>
        <v>50.766666666666666</v>
      </c>
      <c r="N630" s="30"/>
      <c r="O630" s="30">
        <f>Causas[[#This Row],[min]]-Causas[[#This Row],[min reales]]</f>
        <v>50.766666666666666</v>
      </c>
      <c r="P630" s="2" t="s">
        <v>507</v>
      </c>
      <c r="Q630" s="2" t="s">
        <v>806</v>
      </c>
      <c r="R630" s="2"/>
    </row>
    <row r="631" spans="1:18" x14ac:dyDescent="0.25">
      <c r="A631" s="2">
        <v>33310</v>
      </c>
      <c r="B631" s="2" t="s">
        <v>30</v>
      </c>
      <c r="C631" s="30" t="s">
        <v>254</v>
      </c>
      <c r="D631" s="2" t="s">
        <v>34</v>
      </c>
      <c r="E631" s="29">
        <v>43405</v>
      </c>
      <c r="F631" s="30" t="s">
        <v>255</v>
      </c>
      <c r="G631" s="2" t="s">
        <v>19</v>
      </c>
      <c r="H631" s="4">
        <v>44074</v>
      </c>
      <c r="I631" s="36">
        <v>0.2744907407407407</v>
      </c>
      <c r="J631" s="4">
        <v>44074</v>
      </c>
      <c r="K631" s="36">
        <v>0.28998842592592594</v>
      </c>
      <c r="L631" s="2">
        <v>1339</v>
      </c>
      <c r="M631" s="12">
        <f>Causas[[#This Row],[parada_duracion (SEG)]]/60</f>
        <v>22.316666666666666</v>
      </c>
      <c r="N631" s="30"/>
      <c r="O631" s="30">
        <f>Causas[[#This Row],[min]]-Causas[[#This Row],[min reales]]</f>
        <v>22.316666666666666</v>
      </c>
      <c r="P631" s="2" t="s">
        <v>513</v>
      </c>
      <c r="Q631" s="2" t="s">
        <v>807</v>
      </c>
      <c r="R631" s="2"/>
    </row>
    <row r="632" spans="1:18" x14ac:dyDescent="0.25">
      <c r="A632" s="2">
        <v>33319</v>
      </c>
      <c r="B632" s="2" t="s">
        <v>24</v>
      </c>
      <c r="C632" s="30" t="s">
        <v>254</v>
      </c>
      <c r="D632" s="2" t="s">
        <v>11</v>
      </c>
      <c r="E632" s="29">
        <v>43405</v>
      </c>
      <c r="F632" s="30" t="s">
        <v>255</v>
      </c>
      <c r="G632" s="2" t="s">
        <v>9</v>
      </c>
      <c r="H632" s="4">
        <v>44074</v>
      </c>
      <c r="I632" s="36">
        <v>0.28645833333333331</v>
      </c>
      <c r="J632" s="4">
        <v>44074</v>
      </c>
      <c r="K632" s="36">
        <v>0.30281249999999998</v>
      </c>
      <c r="L632" s="2">
        <v>1413</v>
      </c>
      <c r="M632" s="12">
        <f>Causas[[#This Row],[parada_duracion (SEG)]]/60</f>
        <v>23.55</v>
      </c>
      <c r="N632" s="30"/>
      <c r="O632" s="30">
        <f>Causas[[#This Row],[min]]-Causas[[#This Row],[min reales]]</f>
        <v>23.55</v>
      </c>
      <c r="P632" s="2" t="s">
        <v>511</v>
      </c>
      <c r="Q632" s="2" t="s">
        <v>806</v>
      </c>
      <c r="R632" s="2"/>
    </row>
    <row r="633" spans="1:18" x14ac:dyDescent="0.25">
      <c r="A633" s="2">
        <v>33323</v>
      </c>
      <c r="B633" s="2" t="s">
        <v>54</v>
      </c>
      <c r="C633" s="30" t="s">
        <v>254</v>
      </c>
      <c r="D633" s="2" t="s">
        <v>10</v>
      </c>
      <c r="E633" s="29">
        <v>43405</v>
      </c>
      <c r="F633" s="30" t="s">
        <v>255</v>
      </c>
      <c r="G633" s="2" t="s">
        <v>19</v>
      </c>
      <c r="H633" s="4">
        <v>44074</v>
      </c>
      <c r="I633" s="36">
        <v>0.29456018518518517</v>
      </c>
      <c r="J633" s="4">
        <v>44074</v>
      </c>
      <c r="K633" s="36">
        <v>0.35001157407407407</v>
      </c>
      <c r="L633" s="2">
        <v>4791</v>
      </c>
      <c r="M633" s="12">
        <f>Causas[[#This Row],[parada_duracion (SEG)]]/60</f>
        <v>79.849999999999994</v>
      </c>
      <c r="N633" s="30"/>
      <c r="O633" s="30">
        <f>Causas[[#This Row],[min]]-Causas[[#This Row],[min reales]]</f>
        <v>79.849999999999994</v>
      </c>
      <c r="P633" s="2" t="s">
        <v>514</v>
      </c>
      <c r="Q633" s="2" t="s">
        <v>806</v>
      </c>
      <c r="R633" s="2"/>
    </row>
    <row r="634" spans="1:18" ht="30" x14ac:dyDescent="0.25">
      <c r="A634" s="2">
        <v>33324</v>
      </c>
      <c r="B634" s="2" t="s">
        <v>30</v>
      </c>
      <c r="C634" s="30" t="s">
        <v>254</v>
      </c>
      <c r="D634" s="2" t="s">
        <v>34</v>
      </c>
      <c r="E634" s="29">
        <v>43405</v>
      </c>
      <c r="F634" s="30" t="s">
        <v>255</v>
      </c>
      <c r="G634" s="2" t="s">
        <v>9</v>
      </c>
      <c r="H634" s="4">
        <v>44074</v>
      </c>
      <c r="I634" s="36">
        <v>0.29462962962962963</v>
      </c>
      <c r="J634" s="4">
        <v>44074</v>
      </c>
      <c r="K634" s="36">
        <v>0.34564814814814815</v>
      </c>
      <c r="L634" s="2">
        <v>4408</v>
      </c>
      <c r="M634" s="12">
        <f>Causas[[#This Row],[parada_duracion (SEG)]]/60</f>
        <v>73.466666666666669</v>
      </c>
      <c r="N634" s="30"/>
      <c r="O634" s="30">
        <f>Causas[[#This Row],[min]]-Causas[[#This Row],[min reales]]</f>
        <v>73.466666666666669</v>
      </c>
      <c r="P634" s="2" t="s">
        <v>512</v>
      </c>
      <c r="Q634" s="2" t="s">
        <v>806</v>
      </c>
      <c r="R634" s="2"/>
    </row>
    <row r="635" spans="1:18" ht="30" x14ac:dyDescent="0.25">
      <c r="A635" s="2">
        <v>33340</v>
      </c>
      <c r="B635" s="2" t="s">
        <v>30</v>
      </c>
      <c r="C635" s="30" t="s">
        <v>254</v>
      </c>
      <c r="D635" s="2" t="s">
        <v>34</v>
      </c>
      <c r="E635" s="29">
        <v>43405</v>
      </c>
      <c r="F635" s="30" t="s">
        <v>255</v>
      </c>
      <c r="G635" s="2" t="s">
        <v>19</v>
      </c>
      <c r="H635" s="4">
        <v>44074</v>
      </c>
      <c r="I635" s="36">
        <v>0.34569444444444447</v>
      </c>
      <c r="J635" s="4">
        <v>44074</v>
      </c>
      <c r="K635" s="36">
        <v>0.5282175925925926</v>
      </c>
      <c r="L635" s="2">
        <v>15770</v>
      </c>
      <c r="M635" s="12">
        <f>Causas[[#This Row],[parada_duracion (SEG)]]/60</f>
        <v>262.83333333333331</v>
      </c>
      <c r="N635" s="30"/>
      <c r="O635" s="30">
        <f>Causas[[#This Row],[min]]-Causas[[#This Row],[min reales]]</f>
        <v>262.83333333333331</v>
      </c>
      <c r="P635" s="2" t="s">
        <v>512</v>
      </c>
      <c r="Q635" s="2" t="s">
        <v>806</v>
      </c>
      <c r="R635" s="2"/>
    </row>
    <row r="636" spans="1:18" x14ac:dyDescent="0.25">
      <c r="A636" s="2">
        <v>33405</v>
      </c>
      <c r="B636" s="2" t="s">
        <v>13</v>
      </c>
      <c r="C636" s="30" t="s">
        <v>254</v>
      </c>
      <c r="D636" s="2" t="s">
        <v>4</v>
      </c>
      <c r="E636" s="29">
        <v>43405</v>
      </c>
      <c r="F636" s="30" t="s">
        <v>255</v>
      </c>
      <c r="G636" s="2" t="s">
        <v>19</v>
      </c>
      <c r="H636" s="4">
        <v>44074</v>
      </c>
      <c r="I636" s="36">
        <v>0.50709490740740748</v>
      </c>
      <c r="J636" s="4">
        <v>44074</v>
      </c>
      <c r="K636" s="36">
        <v>0.53396990740740746</v>
      </c>
      <c r="L636" s="2">
        <v>2322</v>
      </c>
      <c r="M636" s="12">
        <f>Causas[[#This Row],[parada_duracion (SEG)]]/60</f>
        <v>38.700000000000003</v>
      </c>
      <c r="N636" s="30"/>
      <c r="O636" s="30">
        <f>Causas[[#This Row],[min]]-Causas[[#This Row],[min reales]]</f>
        <v>38.700000000000003</v>
      </c>
      <c r="P636" s="2" t="s">
        <v>515</v>
      </c>
      <c r="Q636" s="2" t="s">
        <v>806</v>
      </c>
      <c r="R636" s="2"/>
    </row>
    <row r="637" spans="1:18" x14ac:dyDescent="0.25">
      <c r="A637" s="2">
        <v>33459</v>
      </c>
      <c r="B637" s="2" t="s">
        <v>20</v>
      </c>
      <c r="C637" s="30" t="s">
        <v>254</v>
      </c>
      <c r="D637" s="2" t="s">
        <v>28</v>
      </c>
      <c r="E637" s="29">
        <v>43405</v>
      </c>
      <c r="F637" s="30" t="s">
        <v>255</v>
      </c>
      <c r="G637" s="2" t="s">
        <v>9</v>
      </c>
      <c r="H637" s="4">
        <v>44074</v>
      </c>
      <c r="I637" s="36">
        <v>0.70835648148148145</v>
      </c>
      <c r="J637" s="4">
        <v>44074</v>
      </c>
      <c r="K637" s="36">
        <v>0.75015046296296306</v>
      </c>
      <c r="L637" s="2">
        <v>3611</v>
      </c>
      <c r="M637" s="12">
        <f>Causas[[#This Row],[parada_duracion (SEG)]]/60</f>
        <v>60.18333333333333</v>
      </c>
      <c r="N637" s="30"/>
      <c r="O637" s="30">
        <f>Causas[[#This Row],[min]]-Causas[[#This Row],[min reales]]</f>
        <v>60.18333333333333</v>
      </c>
      <c r="P637" s="2" t="s">
        <v>519</v>
      </c>
      <c r="Q637" s="2" t="s">
        <v>806</v>
      </c>
      <c r="R637" s="2"/>
    </row>
    <row r="638" spans="1:18" x14ac:dyDescent="0.25">
      <c r="A638" s="2">
        <v>33461</v>
      </c>
      <c r="B638" s="2" t="s">
        <v>30</v>
      </c>
      <c r="C638" s="30" t="s">
        <v>254</v>
      </c>
      <c r="D638" s="2" t="s">
        <v>34</v>
      </c>
      <c r="E638" s="29">
        <v>43405</v>
      </c>
      <c r="F638" s="30" t="s">
        <v>255</v>
      </c>
      <c r="G638" s="2" t="s">
        <v>9</v>
      </c>
      <c r="H638" s="4">
        <v>44074</v>
      </c>
      <c r="I638" s="36">
        <v>0.70912037037037035</v>
      </c>
      <c r="J638" s="4">
        <v>44074</v>
      </c>
      <c r="K638" s="36">
        <v>0.72416666666666663</v>
      </c>
      <c r="L638" s="2">
        <v>1300</v>
      </c>
      <c r="M638" s="12">
        <f>Causas[[#This Row],[parada_duracion (SEG)]]/60</f>
        <v>21.666666666666668</v>
      </c>
      <c r="N638" s="30"/>
      <c r="O638" s="30">
        <f>Causas[[#This Row],[min]]-Causas[[#This Row],[min reales]]</f>
        <v>21.666666666666668</v>
      </c>
      <c r="P638" s="2" t="s">
        <v>520</v>
      </c>
      <c r="Q638" s="2" t="s">
        <v>807</v>
      </c>
      <c r="R638" s="2"/>
    </row>
    <row r="639" spans="1:18" x14ac:dyDescent="0.25">
      <c r="A639" s="2">
        <v>33470</v>
      </c>
      <c r="B639" s="2" t="s">
        <v>30</v>
      </c>
      <c r="C639" s="30" t="s">
        <v>254</v>
      </c>
      <c r="D639" s="2" t="s">
        <v>34</v>
      </c>
      <c r="E639" s="29">
        <v>43405</v>
      </c>
      <c r="F639" s="30" t="s">
        <v>255</v>
      </c>
      <c r="G639" s="2" t="s">
        <v>19</v>
      </c>
      <c r="H639" s="4">
        <v>44074</v>
      </c>
      <c r="I639" s="36">
        <v>0.72423611111111119</v>
      </c>
      <c r="J639" s="4">
        <v>44074</v>
      </c>
      <c r="K639" s="36">
        <v>0.74958333333333327</v>
      </c>
      <c r="L639" s="2">
        <v>2190</v>
      </c>
      <c r="M639" s="12">
        <f>Causas[[#This Row],[parada_duracion (SEG)]]/60</f>
        <v>36.5</v>
      </c>
      <c r="N639" s="30"/>
      <c r="O639" s="30">
        <f>Causas[[#This Row],[min]]-Causas[[#This Row],[min reales]]</f>
        <v>36.5</v>
      </c>
      <c r="P639" s="2" t="s">
        <v>516</v>
      </c>
      <c r="Q639" s="2" t="s">
        <v>807</v>
      </c>
      <c r="R639" s="2"/>
    </row>
    <row r="640" spans="1:18" x14ac:dyDescent="0.25">
      <c r="A640" s="2">
        <v>33482</v>
      </c>
      <c r="B640" s="2" t="s">
        <v>36</v>
      </c>
      <c r="C640" s="30" t="s">
        <v>254</v>
      </c>
      <c r="D640" s="2" t="s">
        <v>11</v>
      </c>
      <c r="E640" s="29">
        <v>43405</v>
      </c>
      <c r="F640" s="30" t="s">
        <v>255</v>
      </c>
      <c r="G640" s="2" t="s">
        <v>19</v>
      </c>
      <c r="H640" s="4">
        <v>44074</v>
      </c>
      <c r="I640" s="36">
        <v>0.75760416666666675</v>
      </c>
      <c r="J640" s="4">
        <v>44074</v>
      </c>
      <c r="K640" s="36">
        <v>0.7648611111111111</v>
      </c>
      <c r="L640" s="2">
        <v>627</v>
      </c>
      <c r="M640" s="12">
        <f>Causas[[#This Row],[parada_duracion (SEG)]]/60</f>
        <v>10.45</v>
      </c>
      <c r="N640" s="30"/>
      <c r="O640" s="30">
        <f>Causas[[#This Row],[min]]-Causas[[#This Row],[min reales]]</f>
        <v>10.45</v>
      </c>
      <c r="P640" s="2" t="s">
        <v>517</v>
      </c>
      <c r="Q640" s="2" t="s">
        <v>806</v>
      </c>
      <c r="R640" s="2"/>
    </row>
    <row r="641" spans="1:18" x14ac:dyDescent="0.25">
      <c r="A641" s="2">
        <v>33488</v>
      </c>
      <c r="B641" s="2" t="s">
        <v>20</v>
      </c>
      <c r="C641" s="30" t="s">
        <v>254</v>
      </c>
      <c r="D641" s="2" t="s">
        <v>4</v>
      </c>
      <c r="E641" s="29">
        <v>43405</v>
      </c>
      <c r="F641" s="30" t="s">
        <v>255</v>
      </c>
      <c r="G641" s="2" t="s">
        <v>19</v>
      </c>
      <c r="H641" s="4">
        <v>44074</v>
      </c>
      <c r="I641" s="36">
        <v>0.76981481481481484</v>
      </c>
      <c r="J641" s="4">
        <v>44074</v>
      </c>
      <c r="K641" s="36">
        <v>0.77842592592592597</v>
      </c>
      <c r="L641" s="2">
        <v>744</v>
      </c>
      <c r="M641" s="12">
        <f>Causas[[#This Row],[parada_duracion (SEG)]]/60</f>
        <v>12.4</v>
      </c>
      <c r="N641" s="30"/>
      <c r="O641" s="30">
        <f>Causas[[#This Row],[min]]-Causas[[#This Row],[min reales]]</f>
        <v>12.4</v>
      </c>
      <c r="P641" s="2" t="s">
        <v>518</v>
      </c>
      <c r="Q641" s="2" t="s">
        <v>806</v>
      </c>
      <c r="R641" s="2"/>
    </row>
    <row r="642" spans="1:18" x14ac:dyDescent="0.25">
      <c r="A642" s="2">
        <v>33514</v>
      </c>
      <c r="B642" s="2" t="s">
        <v>20</v>
      </c>
      <c r="C642" s="30" t="s">
        <v>254</v>
      </c>
      <c r="D642" s="2" t="s">
        <v>18</v>
      </c>
      <c r="E642" s="29">
        <v>43405</v>
      </c>
      <c r="F642" s="30" t="s">
        <v>255</v>
      </c>
      <c r="G642" s="2" t="s">
        <v>19</v>
      </c>
      <c r="H642" s="4">
        <v>44075</v>
      </c>
      <c r="I642" s="36">
        <v>4.0509259259259257E-3</v>
      </c>
      <c r="J642" s="4">
        <v>44075</v>
      </c>
      <c r="K642" s="36">
        <v>4.2222222222222223E-2</v>
      </c>
      <c r="L642" s="2">
        <v>3298</v>
      </c>
      <c r="M642" s="12">
        <f>Causas[[#This Row],[parada_duracion (SEG)]]/60</f>
        <v>54.966666666666669</v>
      </c>
      <c r="N642" s="30"/>
      <c r="O642" s="30">
        <f>Causas[[#This Row],[min]]-Causas[[#This Row],[min reales]]</f>
        <v>54.966666666666669</v>
      </c>
      <c r="P642" s="2" t="s">
        <v>531</v>
      </c>
      <c r="Q642" s="2" t="s">
        <v>806</v>
      </c>
      <c r="R642" s="2"/>
    </row>
    <row r="643" spans="1:18" x14ac:dyDescent="0.25">
      <c r="A643" s="2">
        <v>33516</v>
      </c>
      <c r="B643" s="2" t="s">
        <v>20</v>
      </c>
      <c r="C643" s="30" t="s">
        <v>254</v>
      </c>
      <c r="D643" s="2" t="s">
        <v>18</v>
      </c>
      <c r="E643" s="29">
        <v>43405</v>
      </c>
      <c r="F643" s="30" t="s">
        <v>255</v>
      </c>
      <c r="G643" s="2" t="s">
        <v>19</v>
      </c>
      <c r="H643" s="4">
        <v>44075</v>
      </c>
      <c r="I643" s="36">
        <v>4.2650462962962959E-2</v>
      </c>
      <c r="J643" s="4">
        <v>44075</v>
      </c>
      <c r="K643" s="36">
        <v>0.11424768518518519</v>
      </c>
      <c r="L643" s="2">
        <v>6186</v>
      </c>
      <c r="M643" s="12">
        <f>Causas[[#This Row],[parada_duracion (SEG)]]/60</f>
        <v>103.1</v>
      </c>
      <c r="N643" s="30"/>
      <c r="O643" s="30">
        <f>Causas[[#This Row],[min]]-Causas[[#This Row],[min reales]]</f>
        <v>103.1</v>
      </c>
      <c r="P643" s="2" t="s">
        <v>530</v>
      </c>
      <c r="Q643" s="2" t="s">
        <v>806</v>
      </c>
      <c r="R643" s="2"/>
    </row>
    <row r="644" spans="1:18" x14ac:dyDescent="0.25">
      <c r="A644" s="2">
        <v>33517</v>
      </c>
      <c r="B644" s="2" t="s">
        <v>16</v>
      </c>
      <c r="C644" s="30" t="s">
        <v>254</v>
      </c>
      <c r="D644" s="2" t="s">
        <v>17</v>
      </c>
      <c r="E644" s="29">
        <v>43405</v>
      </c>
      <c r="F644" s="30" t="s">
        <v>255</v>
      </c>
      <c r="G644" s="2" t="s">
        <v>19</v>
      </c>
      <c r="H644" s="4">
        <v>44075</v>
      </c>
      <c r="I644" s="36">
        <v>7.0358796296296308E-2</v>
      </c>
      <c r="J644" s="4">
        <v>44075</v>
      </c>
      <c r="K644" s="36">
        <v>9.8090277777777776E-2</v>
      </c>
      <c r="L644" s="2">
        <v>2396</v>
      </c>
      <c r="M644" s="12">
        <f>Causas[[#This Row],[parada_duracion (SEG)]]/60</f>
        <v>39.93333333333333</v>
      </c>
      <c r="N644" s="30"/>
      <c r="O644" s="30">
        <f>Causas[[#This Row],[min]]-Causas[[#This Row],[min reales]]</f>
        <v>39.93333333333333</v>
      </c>
      <c r="P644" s="2" t="s">
        <v>1167</v>
      </c>
      <c r="Q644" s="2" t="s">
        <v>807</v>
      </c>
      <c r="R644" s="2"/>
    </row>
    <row r="645" spans="1:18" x14ac:dyDescent="0.25">
      <c r="A645" s="2">
        <v>33519</v>
      </c>
      <c r="B645" s="2" t="s">
        <v>30</v>
      </c>
      <c r="C645" s="30" t="s">
        <v>254</v>
      </c>
      <c r="D645" s="2" t="s">
        <v>10</v>
      </c>
      <c r="E645" s="29">
        <v>43882</v>
      </c>
      <c r="F645" s="30" t="s">
        <v>276</v>
      </c>
      <c r="G645" s="2" t="s">
        <v>19</v>
      </c>
      <c r="H645" s="4">
        <v>44075</v>
      </c>
      <c r="I645" s="36">
        <v>9.8043981481481482E-2</v>
      </c>
      <c r="J645" s="4">
        <v>44075</v>
      </c>
      <c r="K645" s="36">
        <v>0.18715277777777775</v>
      </c>
      <c r="L645" s="2">
        <v>7699</v>
      </c>
      <c r="M645" s="12">
        <f>Causas[[#This Row],[parada_duracion (SEG)]]/60</f>
        <v>128.31666666666666</v>
      </c>
      <c r="N645" s="30"/>
      <c r="O645" s="30">
        <f>Causas[[#This Row],[min]]-Causas[[#This Row],[min reales]]</f>
        <v>128.31666666666666</v>
      </c>
      <c r="P645" s="2" t="s">
        <v>1168</v>
      </c>
      <c r="Q645" s="2" t="s">
        <v>806</v>
      </c>
      <c r="R645" s="2"/>
    </row>
    <row r="646" spans="1:18" x14ac:dyDescent="0.25">
      <c r="A646" s="2">
        <v>33532</v>
      </c>
      <c r="B646" s="2" t="s">
        <v>49</v>
      </c>
      <c r="C646" s="30" t="s">
        <v>254</v>
      </c>
      <c r="D646" s="2" t="s">
        <v>15</v>
      </c>
      <c r="E646" s="29">
        <v>43405</v>
      </c>
      <c r="F646" s="30" t="s">
        <v>255</v>
      </c>
      <c r="G646" s="2" t="s">
        <v>19</v>
      </c>
      <c r="H646" s="4">
        <v>44075</v>
      </c>
      <c r="I646" s="36">
        <v>0.26859953703703704</v>
      </c>
      <c r="J646" s="4">
        <v>44075</v>
      </c>
      <c r="K646" s="36">
        <v>0.29658564814814814</v>
      </c>
      <c r="L646" s="2">
        <v>2418</v>
      </c>
      <c r="M646" s="12">
        <f>Causas[[#This Row],[parada_duracion (SEG)]]/60</f>
        <v>40.299999999999997</v>
      </c>
      <c r="N646" s="30"/>
      <c r="O646" s="30">
        <f>Causas[[#This Row],[min]]-Causas[[#This Row],[min reales]]</f>
        <v>40.299999999999997</v>
      </c>
      <c r="P646" s="2" t="s">
        <v>1169</v>
      </c>
      <c r="Q646" s="2" t="s">
        <v>806</v>
      </c>
      <c r="R646" s="2"/>
    </row>
    <row r="647" spans="1:18" x14ac:dyDescent="0.25">
      <c r="A647" s="2">
        <v>33543</v>
      </c>
      <c r="B647" s="2" t="s">
        <v>30</v>
      </c>
      <c r="C647" s="30" t="s">
        <v>254</v>
      </c>
      <c r="D647" s="2" t="s">
        <v>35</v>
      </c>
      <c r="E647" s="29">
        <v>43405</v>
      </c>
      <c r="F647" s="30" t="s">
        <v>255</v>
      </c>
      <c r="G647" s="2" t="s">
        <v>19</v>
      </c>
      <c r="H647" s="4">
        <v>44075</v>
      </c>
      <c r="I647" s="36">
        <v>0.29736111111111113</v>
      </c>
      <c r="J647" s="4">
        <v>44075</v>
      </c>
      <c r="K647" s="36">
        <v>0.354525462962963</v>
      </c>
      <c r="L647" s="2">
        <v>4939</v>
      </c>
      <c r="M647" s="12">
        <f>Causas[[#This Row],[parada_duracion (SEG)]]/60</f>
        <v>82.316666666666663</v>
      </c>
      <c r="N647" s="30"/>
      <c r="O647" s="30">
        <f>Causas[[#This Row],[min]]-Causas[[#This Row],[min reales]]</f>
        <v>82.316666666666663</v>
      </c>
      <c r="P647" s="2" t="s">
        <v>527</v>
      </c>
      <c r="Q647" s="2" t="s">
        <v>807</v>
      </c>
      <c r="R647" s="2"/>
    </row>
    <row r="648" spans="1:18" ht="30" x14ac:dyDescent="0.25">
      <c r="A648" s="2">
        <v>33546</v>
      </c>
      <c r="B648" s="2" t="s">
        <v>31</v>
      </c>
      <c r="C648" s="30" t="s">
        <v>254</v>
      </c>
      <c r="D648" s="2" t="s">
        <v>12</v>
      </c>
      <c r="E648" s="29">
        <v>43405</v>
      </c>
      <c r="F648" s="30" t="s">
        <v>255</v>
      </c>
      <c r="G648" s="2" t="s">
        <v>9</v>
      </c>
      <c r="H648" s="4">
        <v>44075</v>
      </c>
      <c r="I648" s="36">
        <v>0.3168287037037037</v>
      </c>
      <c r="J648" s="4">
        <v>44075</v>
      </c>
      <c r="K648" s="36">
        <v>0.35079861111111116</v>
      </c>
      <c r="L648" s="2">
        <v>2935</v>
      </c>
      <c r="M648" s="12">
        <f>Causas[[#This Row],[parada_duracion (SEG)]]/60</f>
        <v>48.916666666666664</v>
      </c>
      <c r="N648" s="30"/>
      <c r="O648" s="30">
        <f>Causas[[#This Row],[min]]-Causas[[#This Row],[min reales]]</f>
        <v>48.916666666666664</v>
      </c>
      <c r="P648" s="2" t="s">
        <v>526</v>
      </c>
      <c r="Q648" s="2" t="s">
        <v>807</v>
      </c>
      <c r="R648" s="2"/>
    </row>
    <row r="649" spans="1:18" x14ac:dyDescent="0.25">
      <c r="A649" s="2">
        <v>33548</v>
      </c>
      <c r="B649" s="2" t="s">
        <v>54</v>
      </c>
      <c r="C649" s="30" t="s">
        <v>254</v>
      </c>
      <c r="D649" s="2" t="s">
        <v>34</v>
      </c>
      <c r="E649" s="29">
        <v>43900</v>
      </c>
      <c r="F649" s="30" t="s">
        <v>276</v>
      </c>
      <c r="G649" s="2" t="s">
        <v>9</v>
      </c>
      <c r="H649" s="4">
        <v>44075</v>
      </c>
      <c r="I649" s="36">
        <v>0.32966435185185183</v>
      </c>
      <c r="J649" s="4">
        <v>44075</v>
      </c>
      <c r="K649" s="36">
        <v>0.34702546296296299</v>
      </c>
      <c r="L649" s="2">
        <v>1500</v>
      </c>
      <c r="M649" s="12">
        <f>Causas[[#This Row],[parada_duracion (SEG)]]/60</f>
        <v>25</v>
      </c>
      <c r="N649" s="30"/>
      <c r="O649" s="30">
        <f>Causas[[#This Row],[min]]-Causas[[#This Row],[min reales]]</f>
        <v>25</v>
      </c>
      <c r="P649" s="2" t="s">
        <v>523</v>
      </c>
      <c r="Q649" s="2" t="s">
        <v>807</v>
      </c>
      <c r="R649" s="2"/>
    </row>
    <row r="650" spans="1:18" x14ac:dyDescent="0.25">
      <c r="A650" s="2">
        <v>33550</v>
      </c>
      <c r="B650" s="2" t="s">
        <v>54</v>
      </c>
      <c r="C650" s="30" t="s">
        <v>254</v>
      </c>
      <c r="D650" s="2" t="s">
        <v>34</v>
      </c>
      <c r="E650" s="29">
        <v>43900</v>
      </c>
      <c r="F650" s="30" t="s">
        <v>276</v>
      </c>
      <c r="G650" s="2" t="s">
        <v>19</v>
      </c>
      <c r="H650" s="4">
        <v>44075</v>
      </c>
      <c r="I650" s="36">
        <v>0.34714120370370366</v>
      </c>
      <c r="J650" s="4">
        <v>44075</v>
      </c>
      <c r="K650" s="36">
        <v>0.37630787037037039</v>
      </c>
      <c r="L650" s="2">
        <v>2520</v>
      </c>
      <c r="M650" s="12">
        <f>Causas[[#This Row],[parada_duracion (SEG)]]/60</f>
        <v>42</v>
      </c>
      <c r="N650" s="30"/>
      <c r="O650" s="30">
        <f>Causas[[#This Row],[min]]-Causas[[#This Row],[min reales]]</f>
        <v>42</v>
      </c>
      <c r="P650" s="2" t="s">
        <v>524</v>
      </c>
      <c r="Q650" s="2" t="s">
        <v>806</v>
      </c>
      <c r="R650" s="2"/>
    </row>
    <row r="651" spans="1:18" x14ac:dyDescent="0.25">
      <c r="A651" s="2">
        <v>33554</v>
      </c>
      <c r="B651" s="2" t="s">
        <v>30</v>
      </c>
      <c r="C651" s="30" t="s">
        <v>254</v>
      </c>
      <c r="D651" s="2" t="s">
        <v>35</v>
      </c>
      <c r="E651" s="29">
        <v>43405</v>
      </c>
      <c r="F651" s="30" t="s">
        <v>255</v>
      </c>
      <c r="G651" s="2" t="s">
        <v>19</v>
      </c>
      <c r="H651" s="4">
        <v>44075</v>
      </c>
      <c r="I651" s="36">
        <v>0.35458333333333331</v>
      </c>
      <c r="J651" s="4">
        <v>44075</v>
      </c>
      <c r="K651" s="36">
        <v>0.38565972222222222</v>
      </c>
      <c r="L651" s="2">
        <v>2685</v>
      </c>
      <c r="M651" s="12">
        <f>Causas[[#This Row],[parada_duracion (SEG)]]/60</f>
        <v>44.75</v>
      </c>
      <c r="N651" s="30"/>
      <c r="O651" s="30">
        <f>Causas[[#This Row],[min]]-Causas[[#This Row],[min reales]]</f>
        <v>44.75</v>
      </c>
      <c r="P651" s="2" t="s">
        <v>534</v>
      </c>
      <c r="Q651" s="2" t="s">
        <v>806</v>
      </c>
      <c r="R651" s="2"/>
    </row>
    <row r="652" spans="1:18" x14ac:dyDescent="0.25">
      <c r="A652" s="2">
        <v>33560</v>
      </c>
      <c r="B652" s="2" t="s">
        <v>47</v>
      </c>
      <c r="C652" s="30" t="s">
        <v>254</v>
      </c>
      <c r="D652" s="2" t="s">
        <v>8</v>
      </c>
      <c r="E652" s="29">
        <v>43881</v>
      </c>
      <c r="F652" s="30" t="s">
        <v>276</v>
      </c>
      <c r="G652" s="2" t="s">
        <v>19</v>
      </c>
      <c r="H652" s="4">
        <v>44075</v>
      </c>
      <c r="I652" s="36">
        <v>0.38798611111111114</v>
      </c>
      <c r="J652" s="4">
        <v>44075</v>
      </c>
      <c r="K652" s="36">
        <v>0.41311342592592593</v>
      </c>
      <c r="L652" s="2">
        <v>2171</v>
      </c>
      <c r="M652" s="12">
        <f>Causas[[#This Row],[parada_duracion (SEG)]]/60</f>
        <v>36.18333333333333</v>
      </c>
      <c r="N652" s="30"/>
      <c r="O652" s="30">
        <f>Causas[[#This Row],[min]]-Causas[[#This Row],[min reales]]</f>
        <v>36.18333333333333</v>
      </c>
      <c r="P652" s="2" t="s">
        <v>525</v>
      </c>
      <c r="Q652" s="2" t="s">
        <v>807</v>
      </c>
      <c r="R652" s="2"/>
    </row>
    <row r="653" spans="1:18" x14ac:dyDescent="0.25">
      <c r="A653" s="2">
        <v>33573</v>
      </c>
      <c r="B653" s="2" t="s">
        <v>20</v>
      </c>
      <c r="C653" s="30" t="s">
        <v>254</v>
      </c>
      <c r="D653" s="2" t="s">
        <v>43</v>
      </c>
      <c r="E653" s="29">
        <v>43405</v>
      </c>
      <c r="F653" s="30" t="s">
        <v>255</v>
      </c>
      <c r="G653" s="2" t="s">
        <v>9</v>
      </c>
      <c r="H653" s="4">
        <v>44075</v>
      </c>
      <c r="I653" s="36">
        <v>0.41562499999999997</v>
      </c>
      <c r="J653" s="4">
        <v>44075</v>
      </c>
      <c r="K653" s="36">
        <v>0.43920138888888888</v>
      </c>
      <c r="L653" s="2">
        <v>2037</v>
      </c>
      <c r="M653" s="12">
        <f>Causas[[#This Row],[parada_duracion (SEG)]]/60</f>
        <v>33.950000000000003</v>
      </c>
      <c r="N653" s="30"/>
      <c r="O653" s="30">
        <f>Causas[[#This Row],[min]]-Causas[[#This Row],[min reales]]</f>
        <v>33.950000000000003</v>
      </c>
      <c r="P653" s="2" t="s">
        <v>522</v>
      </c>
      <c r="Q653" s="2" t="s">
        <v>806</v>
      </c>
      <c r="R653" s="2"/>
    </row>
    <row r="654" spans="1:18" x14ac:dyDescent="0.25">
      <c r="A654" s="2">
        <v>33574</v>
      </c>
      <c r="B654" s="2" t="s">
        <v>45</v>
      </c>
      <c r="C654" s="30" t="s">
        <v>254</v>
      </c>
      <c r="D654" s="2" t="s">
        <v>35</v>
      </c>
      <c r="E654" s="29">
        <v>43405</v>
      </c>
      <c r="F654" s="30" t="s">
        <v>255</v>
      </c>
      <c r="G654" s="2" t="s">
        <v>9</v>
      </c>
      <c r="H654" s="4">
        <v>44075</v>
      </c>
      <c r="I654" s="36">
        <v>0.42153935185185182</v>
      </c>
      <c r="J654" s="4">
        <v>44075</v>
      </c>
      <c r="K654" s="36">
        <v>0.46511574074074075</v>
      </c>
      <c r="L654" s="2">
        <v>3765</v>
      </c>
      <c r="M654" s="12">
        <f>Causas[[#This Row],[parada_duracion (SEG)]]/60</f>
        <v>62.75</v>
      </c>
      <c r="N654" s="30"/>
      <c r="O654" s="30">
        <f>Causas[[#This Row],[min]]-Causas[[#This Row],[min reales]]</f>
        <v>62.75</v>
      </c>
      <c r="P654" s="2" t="s">
        <v>521</v>
      </c>
      <c r="Q654" s="2" t="s">
        <v>807</v>
      </c>
      <c r="R654" s="2"/>
    </row>
    <row r="655" spans="1:18" x14ac:dyDescent="0.25">
      <c r="A655" s="2">
        <v>33593</v>
      </c>
      <c r="B655" s="2" t="s">
        <v>20</v>
      </c>
      <c r="C655" s="30" t="s">
        <v>254</v>
      </c>
      <c r="D655" s="2" t="s">
        <v>8</v>
      </c>
      <c r="E655" s="29">
        <v>43405</v>
      </c>
      <c r="F655" s="30" t="s">
        <v>255</v>
      </c>
      <c r="G655" s="2" t="s">
        <v>19</v>
      </c>
      <c r="H655" s="4">
        <v>44075</v>
      </c>
      <c r="I655" s="36">
        <v>0.48980324074074072</v>
      </c>
      <c r="J655" s="4">
        <v>44075</v>
      </c>
      <c r="K655" s="36">
        <v>0.50331018518518522</v>
      </c>
      <c r="L655" s="2">
        <v>1167</v>
      </c>
      <c r="M655" s="12">
        <f>Causas[[#This Row],[parada_duracion (SEG)]]/60</f>
        <v>19.45</v>
      </c>
      <c r="N655" s="30"/>
      <c r="O655" s="30">
        <f>Causas[[#This Row],[min]]-Causas[[#This Row],[min reales]]</f>
        <v>19.45</v>
      </c>
      <c r="P655" s="2" t="s">
        <v>532</v>
      </c>
      <c r="Q655" s="2" t="s">
        <v>807</v>
      </c>
      <c r="R655" s="2"/>
    </row>
    <row r="656" spans="1:18" x14ac:dyDescent="0.25">
      <c r="A656" s="2">
        <v>33626</v>
      </c>
      <c r="B656" s="2" t="s">
        <v>44</v>
      </c>
      <c r="C656" s="30" t="s">
        <v>254</v>
      </c>
      <c r="D656" s="2" t="s">
        <v>8</v>
      </c>
      <c r="E656" s="29">
        <v>43809</v>
      </c>
      <c r="F656" s="30" t="s">
        <v>276</v>
      </c>
      <c r="G656" s="2" t="s">
        <v>9</v>
      </c>
      <c r="H656" s="4">
        <v>44075</v>
      </c>
      <c r="I656" s="36">
        <v>0.62512731481481476</v>
      </c>
      <c r="J656" s="4">
        <v>44075</v>
      </c>
      <c r="K656" s="36">
        <v>0.63962962962962966</v>
      </c>
      <c r="L656" s="2">
        <v>1253</v>
      </c>
      <c r="M656" s="12">
        <f>Causas[[#This Row],[parada_duracion (SEG)]]/60</f>
        <v>20.883333333333333</v>
      </c>
      <c r="N656" s="30"/>
      <c r="O656" s="30">
        <f>Causas[[#This Row],[min]]-Causas[[#This Row],[min reales]]</f>
        <v>20.883333333333333</v>
      </c>
      <c r="P656" s="2" t="s">
        <v>533</v>
      </c>
      <c r="Q656" s="2" t="s">
        <v>908</v>
      </c>
      <c r="R656" s="2"/>
    </row>
    <row r="657" spans="1:18" ht="30" x14ac:dyDescent="0.25">
      <c r="A657" s="2">
        <v>33668</v>
      </c>
      <c r="B657" s="2" t="s">
        <v>47</v>
      </c>
      <c r="C657" s="30" t="s">
        <v>254</v>
      </c>
      <c r="D657" s="2" t="s">
        <v>8</v>
      </c>
      <c r="E657" s="29">
        <v>43881</v>
      </c>
      <c r="F657" s="30" t="s">
        <v>276</v>
      </c>
      <c r="G657" s="2" t="s">
        <v>19</v>
      </c>
      <c r="H657" s="4">
        <v>44075</v>
      </c>
      <c r="I657" s="36">
        <v>0.74054398148148148</v>
      </c>
      <c r="J657" s="4">
        <v>44076</v>
      </c>
      <c r="K657" s="36">
        <v>0.26105324074074071</v>
      </c>
      <c r="L657" s="2">
        <v>44972</v>
      </c>
      <c r="M657" s="12">
        <f>Causas[[#This Row],[parada_duracion (SEG)]]/60</f>
        <v>749.5333333333333</v>
      </c>
      <c r="N657" s="30"/>
      <c r="O657" s="30">
        <f>Causas[[#This Row],[min]]-Causas[[#This Row],[min reales]]</f>
        <v>749.5333333333333</v>
      </c>
      <c r="P657" s="2" t="s">
        <v>528</v>
      </c>
      <c r="Q657" s="2" t="s">
        <v>806</v>
      </c>
      <c r="R657" s="2"/>
    </row>
    <row r="658" spans="1:18" x14ac:dyDescent="0.25">
      <c r="A658" s="2">
        <v>33691</v>
      </c>
      <c r="B658" s="2" t="s">
        <v>21</v>
      </c>
      <c r="C658" s="30" t="s">
        <v>254</v>
      </c>
      <c r="D658" s="2" t="s">
        <v>11</v>
      </c>
      <c r="E658" s="29">
        <v>43405</v>
      </c>
      <c r="F658" s="30" t="s">
        <v>255</v>
      </c>
      <c r="G658" s="2" t="s">
        <v>19</v>
      </c>
      <c r="H658" s="4">
        <v>44075</v>
      </c>
      <c r="I658" s="36">
        <v>0.81366898148148159</v>
      </c>
      <c r="J658" s="4">
        <v>44075</v>
      </c>
      <c r="K658" s="36">
        <v>0.82863425925925915</v>
      </c>
      <c r="L658" s="2">
        <v>1293</v>
      </c>
      <c r="M658" s="12">
        <f>Causas[[#This Row],[parada_duracion (SEG)]]/60</f>
        <v>21.55</v>
      </c>
      <c r="N658" s="30"/>
      <c r="O658" s="30">
        <f>Causas[[#This Row],[min]]-Causas[[#This Row],[min reales]]</f>
        <v>21.55</v>
      </c>
      <c r="P658" s="2" t="s">
        <v>529</v>
      </c>
      <c r="Q658" s="2" t="s">
        <v>807</v>
      </c>
      <c r="R658" s="2"/>
    </row>
    <row r="659" spans="1:18" x14ac:dyDescent="0.25">
      <c r="A659" s="2">
        <v>33696</v>
      </c>
      <c r="B659" s="2" t="s">
        <v>21</v>
      </c>
      <c r="C659" s="30" t="s">
        <v>254</v>
      </c>
      <c r="D659" s="2" t="s">
        <v>11</v>
      </c>
      <c r="E659" s="29">
        <v>43405</v>
      </c>
      <c r="F659" s="30" t="s">
        <v>255</v>
      </c>
      <c r="G659" s="2" t="s">
        <v>19</v>
      </c>
      <c r="H659" s="4">
        <v>44075</v>
      </c>
      <c r="I659" s="36">
        <v>0.83982638888888894</v>
      </c>
      <c r="J659" s="4">
        <v>44075</v>
      </c>
      <c r="K659" s="36">
        <v>0.87630787037037028</v>
      </c>
      <c r="L659" s="2">
        <v>3152</v>
      </c>
      <c r="M659" s="12">
        <f>Causas[[#This Row],[parada_duracion (SEG)]]/60</f>
        <v>52.533333333333331</v>
      </c>
      <c r="N659" s="30"/>
      <c r="O659" s="30">
        <f>Causas[[#This Row],[min]]-Causas[[#This Row],[min reales]]</f>
        <v>52.533333333333331</v>
      </c>
      <c r="P659" s="2" t="s">
        <v>529</v>
      </c>
      <c r="Q659" s="2" t="s">
        <v>807</v>
      </c>
      <c r="R659" s="2"/>
    </row>
    <row r="660" spans="1:18" x14ac:dyDescent="0.25">
      <c r="A660" s="2">
        <v>33722</v>
      </c>
      <c r="B660" s="2" t="s">
        <v>5</v>
      </c>
      <c r="C660" s="30" t="s">
        <v>254</v>
      </c>
      <c r="D660" s="2" t="s">
        <v>4</v>
      </c>
      <c r="E660" s="29">
        <v>43405</v>
      </c>
      <c r="F660" s="30" t="s">
        <v>255</v>
      </c>
      <c r="G660" s="2" t="s">
        <v>9</v>
      </c>
      <c r="H660" s="4">
        <v>44076</v>
      </c>
      <c r="I660" s="36">
        <v>0.145625</v>
      </c>
      <c r="J660" s="4">
        <v>44076</v>
      </c>
      <c r="K660" s="36">
        <v>0.18964120370370371</v>
      </c>
      <c r="L660" s="2">
        <v>3803</v>
      </c>
      <c r="M660" s="12">
        <f>Causas[[#This Row],[parada_duracion (SEG)]]/60</f>
        <v>63.383333333333333</v>
      </c>
      <c r="N660" s="30"/>
      <c r="O660" s="30">
        <f>Causas[[#This Row],[min]]-Causas[[#This Row],[min reales]]</f>
        <v>63.383333333333333</v>
      </c>
      <c r="P660" s="2" t="s">
        <v>1170</v>
      </c>
      <c r="Q660" s="2" t="s">
        <v>807</v>
      </c>
      <c r="R660" s="2"/>
    </row>
    <row r="661" spans="1:18" x14ac:dyDescent="0.25">
      <c r="A661" s="2">
        <v>33728</v>
      </c>
      <c r="B661" s="2" t="s">
        <v>20</v>
      </c>
      <c r="C661" s="30" t="s">
        <v>254</v>
      </c>
      <c r="D661" s="2" t="s">
        <v>8</v>
      </c>
      <c r="E661" s="29">
        <v>43405</v>
      </c>
      <c r="F661" s="30" t="s">
        <v>255</v>
      </c>
      <c r="G661" s="2" t="s">
        <v>19</v>
      </c>
      <c r="H661" s="4">
        <v>44076</v>
      </c>
      <c r="I661" s="36">
        <v>0.26111111111111113</v>
      </c>
      <c r="J661" s="4">
        <v>44076</v>
      </c>
      <c r="K661" s="36">
        <v>0.27732638888888889</v>
      </c>
      <c r="L661" s="2">
        <v>1401</v>
      </c>
      <c r="M661" s="12">
        <f>Causas[[#This Row],[parada_duracion (SEG)]]/60</f>
        <v>23.35</v>
      </c>
      <c r="N661" s="30"/>
      <c r="O661" s="30">
        <f>Causas[[#This Row],[min]]-Causas[[#This Row],[min reales]]</f>
        <v>23.35</v>
      </c>
      <c r="P661" s="2" t="s">
        <v>1171</v>
      </c>
      <c r="Q661" s="2" t="s">
        <v>807</v>
      </c>
      <c r="R661" s="2"/>
    </row>
    <row r="662" spans="1:18" x14ac:dyDescent="0.25">
      <c r="A662" s="2">
        <v>33729</v>
      </c>
      <c r="B662" s="2" t="s">
        <v>20</v>
      </c>
      <c r="C662" s="30" t="s">
        <v>254</v>
      </c>
      <c r="D662" s="2" t="s">
        <v>15</v>
      </c>
      <c r="E662" s="29">
        <v>43405</v>
      </c>
      <c r="F662" s="30" t="s">
        <v>255</v>
      </c>
      <c r="G662" s="2" t="s">
        <v>9</v>
      </c>
      <c r="H662" s="4">
        <v>44076</v>
      </c>
      <c r="I662" s="36">
        <v>0.2653935185185185</v>
      </c>
      <c r="J662" s="4">
        <v>44076</v>
      </c>
      <c r="K662" s="36">
        <v>0.32622685185185185</v>
      </c>
      <c r="L662" s="2">
        <v>5256</v>
      </c>
      <c r="M662" s="12">
        <f>Causas[[#This Row],[parada_duracion (SEG)]]/60</f>
        <v>87.6</v>
      </c>
      <c r="N662" s="30"/>
      <c r="O662" s="30">
        <f>Causas[[#This Row],[min]]-Causas[[#This Row],[min reales]]</f>
        <v>87.6</v>
      </c>
      <c r="P662" s="2" t="s">
        <v>536</v>
      </c>
      <c r="Q662" s="2" t="s">
        <v>806</v>
      </c>
      <c r="R662" s="2"/>
    </row>
    <row r="663" spans="1:18" x14ac:dyDescent="0.25">
      <c r="A663" s="2">
        <v>33737</v>
      </c>
      <c r="B663" s="2" t="s">
        <v>47</v>
      </c>
      <c r="C663" s="30" t="s">
        <v>254</v>
      </c>
      <c r="D663" s="2" t="s">
        <v>8</v>
      </c>
      <c r="E663" s="29">
        <v>43881</v>
      </c>
      <c r="F663" s="30" t="s">
        <v>276</v>
      </c>
      <c r="G663" s="2" t="s">
        <v>19</v>
      </c>
      <c r="H663" s="4">
        <v>44076</v>
      </c>
      <c r="I663" s="36">
        <v>0.27752314814814816</v>
      </c>
      <c r="J663" s="4">
        <v>44076</v>
      </c>
      <c r="K663" s="36">
        <v>0.58333333333333337</v>
      </c>
      <c r="L663" s="2">
        <v>25334</v>
      </c>
      <c r="M663" s="12">
        <f>Causas[[#This Row],[parada_duracion (SEG)]]/60</f>
        <v>422.23333333333335</v>
      </c>
      <c r="N663" s="30"/>
      <c r="O663" s="30">
        <f>Causas[[#This Row],[min]]-Causas[[#This Row],[min reales]]</f>
        <v>422.23333333333335</v>
      </c>
      <c r="P663" s="2" t="s">
        <v>535</v>
      </c>
      <c r="Q663" s="2" t="s">
        <v>806</v>
      </c>
      <c r="R663" s="2"/>
    </row>
    <row r="664" spans="1:18" x14ac:dyDescent="0.25">
      <c r="A664" s="2">
        <v>33741</v>
      </c>
      <c r="B664" s="2" t="s">
        <v>21</v>
      </c>
      <c r="C664" s="30" t="s">
        <v>254</v>
      </c>
      <c r="D664" s="2" t="s">
        <v>35</v>
      </c>
      <c r="E664" s="29">
        <v>43405</v>
      </c>
      <c r="F664" s="30" t="s">
        <v>255</v>
      </c>
      <c r="G664" s="2" t="s">
        <v>19</v>
      </c>
      <c r="H664" s="4">
        <v>44076</v>
      </c>
      <c r="I664" s="36">
        <v>0.2824652777777778</v>
      </c>
      <c r="J664" s="4">
        <v>44076</v>
      </c>
      <c r="K664" s="36">
        <v>0.31663194444444448</v>
      </c>
      <c r="L664" s="2">
        <v>2952</v>
      </c>
      <c r="M664" s="12">
        <f>Causas[[#This Row],[parada_duracion (SEG)]]/60</f>
        <v>49.2</v>
      </c>
      <c r="N664" s="30"/>
      <c r="O664" s="30">
        <f>Causas[[#This Row],[min]]-Causas[[#This Row],[min reales]]</f>
        <v>49.2</v>
      </c>
      <c r="P664" s="2" t="s">
        <v>1172</v>
      </c>
      <c r="Q664" s="2" t="s">
        <v>806</v>
      </c>
      <c r="R664" s="2"/>
    </row>
    <row r="665" spans="1:18" x14ac:dyDescent="0.25">
      <c r="A665" s="2">
        <v>33756</v>
      </c>
      <c r="B665" s="2" t="s">
        <v>36</v>
      </c>
      <c r="C665" s="30" t="s">
        <v>254</v>
      </c>
      <c r="D665" s="2" t="s">
        <v>35</v>
      </c>
      <c r="E665" s="29">
        <v>43405</v>
      </c>
      <c r="F665" s="30" t="s">
        <v>255</v>
      </c>
      <c r="G665" s="2" t="s">
        <v>19</v>
      </c>
      <c r="H665" s="4">
        <v>44076</v>
      </c>
      <c r="I665" s="36">
        <v>0.31671296296296297</v>
      </c>
      <c r="J665" s="4">
        <v>44076</v>
      </c>
      <c r="K665" s="36">
        <v>0.34598379629629633</v>
      </c>
      <c r="L665" s="2">
        <v>2529</v>
      </c>
      <c r="M665" s="12">
        <f>Causas[[#This Row],[parada_duracion (SEG)]]/60</f>
        <v>42.15</v>
      </c>
      <c r="N665" s="30"/>
      <c r="O665" s="30">
        <f>Causas[[#This Row],[min]]-Causas[[#This Row],[min reales]]</f>
        <v>42.15</v>
      </c>
      <c r="P665" s="2" t="s">
        <v>537</v>
      </c>
      <c r="Q665" s="2" t="s">
        <v>810</v>
      </c>
      <c r="R665" s="2"/>
    </row>
    <row r="666" spans="1:18" x14ac:dyDescent="0.25">
      <c r="A666" s="2">
        <v>33763</v>
      </c>
      <c r="B666" s="2" t="s">
        <v>29</v>
      </c>
      <c r="C666" s="30" t="s">
        <v>254</v>
      </c>
      <c r="D666" s="2" t="s">
        <v>18</v>
      </c>
      <c r="E666" s="29">
        <v>43405</v>
      </c>
      <c r="F666" s="30" t="s">
        <v>255</v>
      </c>
      <c r="G666" s="2" t="s">
        <v>19</v>
      </c>
      <c r="H666" s="4">
        <v>44076</v>
      </c>
      <c r="I666" s="36">
        <v>0.33741898148148147</v>
      </c>
      <c r="J666" s="4">
        <v>44076</v>
      </c>
      <c r="K666" s="36">
        <v>0.3649074074074074</v>
      </c>
      <c r="L666" s="2">
        <v>2375</v>
      </c>
      <c r="M666" s="12">
        <f>Causas[[#This Row],[parada_duracion (SEG)]]/60</f>
        <v>39.583333333333336</v>
      </c>
      <c r="N666" s="30"/>
      <c r="O666" s="30">
        <f>Causas[[#This Row],[min]]-Causas[[#This Row],[min reales]]</f>
        <v>39.583333333333336</v>
      </c>
      <c r="P666" s="2" t="s">
        <v>538</v>
      </c>
      <c r="Q666" s="2" t="s">
        <v>806</v>
      </c>
      <c r="R666" s="2"/>
    </row>
    <row r="667" spans="1:18" x14ac:dyDescent="0.25">
      <c r="A667" s="2">
        <v>33770</v>
      </c>
      <c r="B667" s="2" t="s">
        <v>36</v>
      </c>
      <c r="C667" s="30" t="s">
        <v>254</v>
      </c>
      <c r="D667" s="2" t="s">
        <v>35</v>
      </c>
      <c r="E667" s="29">
        <v>43405</v>
      </c>
      <c r="F667" s="30" t="s">
        <v>255</v>
      </c>
      <c r="G667" s="2" t="s">
        <v>19</v>
      </c>
      <c r="H667" s="4">
        <v>44076</v>
      </c>
      <c r="I667" s="36">
        <v>0.35886574074074074</v>
      </c>
      <c r="J667" s="4">
        <v>44076</v>
      </c>
      <c r="K667" s="36">
        <v>0.53500000000000003</v>
      </c>
      <c r="L667" s="2">
        <v>15218</v>
      </c>
      <c r="M667" s="12">
        <f>Causas[[#This Row],[parada_duracion (SEG)]]/60</f>
        <v>253.63333333333333</v>
      </c>
      <c r="N667" s="30"/>
      <c r="O667" s="30">
        <f>Causas[[#This Row],[min]]-Causas[[#This Row],[min reales]]</f>
        <v>253.63333333333333</v>
      </c>
      <c r="P667" s="2" t="s">
        <v>537</v>
      </c>
      <c r="Q667" s="2" t="s">
        <v>810</v>
      </c>
      <c r="R667" s="2"/>
    </row>
    <row r="668" spans="1:18" x14ac:dyDescent="0.25">
      <c r="A668" s="2">
        <v>33782</v>
      </c>
      <c r="B668" s="2" t="s">
        <v>21</v>
      </c>
      <c r="C668" s="30" t="s">
        <v>254</v>
      </c>
      <c r="D668" s="2" t="s">
        <v>10</v>
      </c>
      <c r="E668" s="29">
        <v>43882</v>
      </c>
      <c r="F668" s="30" t="s">
        <v>276</v>
      </c>
      <c r="G668" s="2" t="s">
        <v>19</v>
      </c>
      <c r="H668" s="4">
        <v>44076</v>
      </c>
      <c r="I668" s="36">
        <v>0.40406249999999999</v>
      </c>
      <c r="J668" s="4">
        <v>44076</v>
      </c>
      <c r="K668" s="36">
        <v>0.51480324074074069</v>
      </c>
      <c r="L668" s="2">
        <v>9568</v>
      </c>
      <c r="M668" s="12">
        <f>Causas[[#This Row],[parada_duracion (SEG)]]/60</f>
        <v>159.46666666666667</v>
      </c>
      <c r="N668" s="30"/>
      <c r="O668" s="30">
        <f>Causas[[#This Row],[min]]-Causas[[#This Row],[min reales]]</f>
        <v>159.46666666666667</v>
      </c>
      <c r="P668" s="2" t="s">
        <v>539</v>
      </c>
      <c r="Q668" s="2" t="s">
        <v>806</v>
      </c>
      <c r="R668" s="2"/>
    </row>
    <row r="669" spans="1:18" x14ac:dyDescent="0.25">
      <c r="A669" s="2">
        <v>33790</v>
      </c>
      <c r="B669" s="2" t="s">
        <v>29</v>
      </c>
      <c r="C669" s="30" t="s">
        <v>254</v>
      </c>
      <c r="D669" s="2" t="s">
        <v>39</v>
      </c>
      <c r="E669" s="29">
        <v>43881</v>
      </c>
      <c r="F669" s="30" t="s">
        <v>276</v>
      </c>
      <c r="G669" s="2" t="s">
        <v>19</v>
      </c>
      <c r="H669" s="4">
        <v>44076</v>
      </c>
      <c r="I669" s="36">
        <v>0.44778935185185187</v>
      </c>
      <c r="J669" s="4">
        <v>44076</v>
      </c>
      <c r="K669" s="36">
        <v>0.46078703703703705</v>
      </c>
      <c r="L669" s="2">
        <v>1123</v>
      </c>
      <c r="M669" s="12">
        <f>Causas[[#This Row],[parada_duracion (SEG)]]/60</f>
        <v>18.716666666666665</v>
      </c>
      <c r="N669" s="30"/>
      <c r="O669" s="30">
        <f>Causas[[#This Row],[min]]-Causas[[#This Row],[min reales]]</f>
        <v>18.716666666666665</v>
      </c>
      <c r="P669" s="2" t="s">
        <v>540</v>
      </c>
      <c r="Q669" s="2" t="s">
        <v>806</v>
      </c>
      <c r="R669" s="2"/>
    </row>
    <row r="670" spans="1:18" x14ac:dyDescent="0.25">
      <c r="A670" s="2">
        <v>33793</v>
      </c>
      <c r="B670" s="2" t="s">
        <v>20</v>
      </c>
      <c r="C670" s="30" t="s">
        <v>254</v>
      </c>
      <c r="D670" s="2" t="s">
        <v>39</v>
      </c>
      <c r="E670" s="29">
        <v>43405</v>
      </c>
      <c r="F670" s="30" t="s">
        <v>255</v>
      </c>
      <c r="G670" s="2" t="s">
        <v>19</v>
      </c>
      <c r="H670" s="4">
        <v>44076</v>
      </c>
      <c r="I670" s="36">
        <v>0.46108796296296295</v>
      </c>
      <c r="J670" s="4">
        <v>44076</v>
      </c>
      <c r="K670" s="36">
        <v>0.47222222222222227</v>
      </c>
      <c r="L670" s="2">
        <v>4505</v>
      </c>
      <c r="M670" s="12">
        <v>20</v>
      </c>
      <c r="N670" s="30"/>
      <c r="O670" s="30">
        <f>Causas[[#This Row],[min]]-Causas[[#This Row],[min reales]]</f>
        <v>20</v>
      </c>
      <c r="P670" s="2" t="s">
        <v>541</v>
      </c>
      <c r="Q670" s="2" t="s">
        <v>807</v>
      </c>
      <c r="R670" s="2"/>
    </row>
    <row r="671" spans="1:18" x14ac:dyDescent="0.25">
      <c r="A671" s="2">
        <v>33800</v>
      </c>
      <c r="B671" s="2" t="s">
        <v>20</v>
      </c>
      <c r="C671" s="30" t="s">
        <v>254</v>
      </c>
      <c r="D671" s="2" t="s">
        <v>43</v>
      </c>
      <c r="E671" s="29">
        <v>43405</v>
      </c>
      <c r="F671" s="30" t="s">
        <v>255</v>
      </c>
      <c r="G671" s="2" t="s">
        <v>19</v>
      </c>
      <c r="H671" s="4">
        <v>44076</v>
      </c>
      <c r="I671" s="36">
        <v>0.49752314814814813</v>
      </c>
      <c r="J671" s="4">
        <v>44076</v>
      </c>
      <c r="K671" s="36">
        <v>0.52341435185185181</v>
      </c>
      <c r="L671" s="2">
        <v>2237</v>
      </c>
      <c r="M671" s="12">
        <f>Causas[[#This Row],[parada_duracion (SEG)]]/60</f>
        <v>37.283333333333331</v>
      </c>
      <c r="N671" s="30"/>
      <c r="O671" s="30">
        <f>Causas[[#This Row],[min]]-Causas[[#This Row],[min reales]]</f>
        <v>37.283333333333331</v>
      </c>
      <c r="P671" s="2" t="s">
        <v>542</v>
      </c>
      <c r="Q671" s="2" t="s">
        <v>806</v>
      </c>
      <c r="R671" s="2"/>
    </row>
    <row r="672" spans="1:18" x14ac:dyDescent="0.25">
      <c r="A672" s="2">
        <v>33805</v>
      </c>
      <c r="B672" s="2" t="s">
        <v>48</v>
      </c>
      <c r="C672" s="30" t="s">
        <v>254</v>
      </c>
      <c r="D672" s="2" t="s">
        <v>33</v>
      </c>
      <c r="E672" s="29">
        <v>43746</v>
      </c>
      <c r="F672" s="30" t="s">
        <v>276</v>
      </c>
      <c r="G672" s="2" t="s">
        <v>19</v>
      </c>
      <c r="H672" s="4">
        <v>44076</v>
      </c>
      <c r="I672" s="36">
        <v>0.51366898148148155</v>
      </c>
      <c r="J672" s="4">
        <v>44076</v>
      </c>
      <c r="K672" s="36">
        <v>0.55531249999999999</v>
      </c>
      <c r="L672" s="2">
        <v>3598</v>
      </c>
      <c r="M672" s="12">
        <f>Causas[[#This Row],[parada_duracion (SEG)]]/60</f>
        <v>59.966666666666669</v>
      </c>
      <c r="N672" s="30"/>
      <c r="O672" s="30">
        <f>Causas[[#This Row],[min]]-Causas[[#This Row],[min reales]]</f>
        <v>59.966666666666669</v>
      </c>
      <c r="P672" s="2" t="s">
        <v>1173</v>
      </c>
      <c r="Q672" s="2" t="s">
        <v>807</v>
      </c>
      <c r="R672" s="2"/>
    </row>
    <row r="673" spans="1:18" x14ac:dyDescent="0.25">
      <c r="A673" s="2">
        <v>33813</v>
      </c>
      <c r="B673" s="2" t="s">
        <v>45</v>
      </c>
      <c r="C673" s="30" t="s">
        <v>254</v>
      </c>
      <c r="D673" s="2" t="s">
        <v>35</v>
      </c>
      <c r="E673" s="29">
        <v>43405</v>
      </c>
      <c r="F673" s="30" t="s">
        <v>255</v>
      </c>
      <c r="G673" s="2" t="s">
        <v>9</v>
      </c>
      <c r="H673" s="4">
        <v>44076</v>
      </c>
      <c r="I673" s="36">
        <v>0.55175925925925928</v>
      </c>
      <c r="J673" s="4">
        <v>44076</v>
      </c>
      <c r="K673" s="36">
        <v>0.56858796296296299</v>
      </c>
      <c r="L673" s="2">
        <v>1454</v>
      </c>
      <c r="M673" s="12">
        <f>Causas[[#This Row],[parada_duracion (SEG)]]/60</f>
        <v>24.233333333333334</v>
      </c>
      <c r="N673" s="30"/>
      <c r="O673" s="30">
        <f>Causas[[#This Row],[min]]-Causas[[#This Row],[min reales]]</f>
        <v>24.233333333333334</v>
      </c>
      <c r="P673" s="2" t="s">
        <v>537</v>
      </c>
      <c r="Q673" s="2" t="s">
        <v>810</v>
      </c>
      <c r="R673" s="2"/>
    </row>
    <row r="674" spans="1:18" x14ac:dyDescent="0.25">
      <c r="A674" s="2">
        <v>33920</v>
      </c>
      <c r="B674" s="2" t="s">
        <v>21</v>
      </c>
      <c r="C674" s="30" t="s">
        <v>254</v>
      </c>
      <c r="D674" s="2" t="s">
        <v>10</v>
      </c>
      <c r="E674" s="29">
        <v>43882</v>
      </c>
      <c r="F674" s="30" t="s">
        <v>276</v>
      </c>
      <c r="G674" s="2" t="s">
        <v>9</v>
      </c>
      <c r="H674" s="4">
        <v>44077</v>
      </c>
      <c r="I674" s="36">
        <v>4.1863425925925929E-2</v>
      </c>
      <c r="J674" s="4">
        <v>44077</v>
      </c>
      <c r="K674" s="36">
        <v>5.3240740740740734E-2</v>
      </c>
      <c r="L674" s="2">
        <v>983</v>
      </c>
      <c r="M674" s="12">
        <f>Causas[[#This Row],[parada_duracion (SEG)]]/60</f>
        <v>16.383333333333333</v>
      </c>
      <c r="N674" s="30"/>
      <c r="O674" s="30">
        <f>Causas[[#This Row],[min]]-Causas[[#This Row],[min reales]]</f>
        <v>16.383333333333333</v>
      </c>
      <c r="P674" s="2" t="s">
        <v>543</v>
      </c>
      <c r="Q674" s="2" t="s">
        <v>908</v>
      </c>
      <c r="R674" s="2"/>
    </row>
    <row r="675" spans="1:18" x14ac:dyDescent="0.25">
      <c r="A675" s="2">
        <v>33926</v>
      </c>
      <c r="B675" s="2" t="s">
        <v>30</v>
      </c>
      <c r="C675" s="30" t="s">
        <v>254</v>
      </c>
      <c r="D675" s="2" t="s">
        <v>34</v>
      </c>
      <c r="E675" s="29">
        <v>43405</v>
      </c>
      <c r="F675" s="30" t="s">
        <v>255</v>
      </c>
      <c r="G675" s="2" t="s">
        <v>19</v>
      </c>
      <c r="H675" s="4">
        <v>44077</v>
      </c>
      <c r="I675" s="36">
        <v>0.17630787037037035</v>
      </c>
      <c r="J675" s="4">
        <v>44077</v>
      </c>
      <c r="K675" s="36">
        <v>0.28461805555555558</v>
      </c>
      <c r="L675" s="2">
        <v>9358</v>
      </c>
      <c r="M675" s="12">
        <f>Causas[[#This Row],[parada_duracion (SEG)]]/60</f>
        <v>155.96666666666667</v>
      </c>
      <c r="N675" s="30"/>
      <c r="O675" s="30">
        <f>Causas[[#This Row],[min]]-Causas[[#This Row],[min reales]]</f>
        <v>155.96666666666667</v>
      </c>
      <c r="P675" s="2" t="s">
        <v>546</v>
      </c>
      <c r="Q675" s="2" t="s">
        <v>806</v>
      </c>
      <c r="R675" s="2"/>
    </row>
    <row r="676" spans="1:18" x14ac:dyDescent="0.25">
      <c r="A676" s="2">
        <v>33932</v>
      </c>
      <c r="B676" s="2" t="s">
        <v>20</v>
      </c>
      <c r="C676" s="30" t="s">
        <v>254</v>
      </c>
      <c r="D676" s="2" t="s">
        <v>8</v>
      </c>
      <c r="E676" s="29">
        <v>43405</v>
      </c>
      <c r="F676" s="30" t="s">
        <v>255</v>
      </c>
      <c r="G676" s="2" t="s">
        <v>19</v>
      </c>
      <c r="H676" s="4">
        <v>44077</v>
      </c>
      <c r="I676" s="36">
        <v>0.25675925925925924</v>
      </c>
      <c r="J676" s="4">
        <v>44077</v>
      </c>
      <c r="K676" s="36">
        <v>0.43031250000000004</v>
      </c>
      <c r="L676" s="2">
        <v>14995</v>
      </c>
      <c r="M676" s="12">
        <f>Causas[[#This Row],[parada_duracion (SEG)]]/60</f>
        <v>249.91666666666666</v>
      </c>
      <c r="N676" s="30"/>
      <c r="O676" s="30">
        <f>Causas[[#This Row],[min]]-Causas[[#This Row],[min reales]]</f>
        <v>249.91666666666666</v>
      </c>
      <c r="P676" s="2" t="s">
        <v>545</v>
      </c>
      <c r="Q676" s="2" t="s">
        <v>806</v>
      </c>
      <c r="R676" s="2"/>
    </row>
    <row r="677" spans="1:18" x14ac:dyDescent="0.25">
      <c r="A677" s="2">
        <v>33944</v>
      </c>
      <c r="B677" s="2" t="s">
        <v>45</v>
      </c>
      <c r="C677" s="30" t="s">
        <v>254</v>
      </c>
      <c r="D677" s="2" t="s">
        <v>35</v>
      </c>
      <c r="E677" s="29">
        <v>43405</v>
      </c>
      <c r="F677" s="30" t="s">
        <v>255</v>
      </c>
      <c r="G677" s="2" t="s">
        <v>9</v>
      </c>
      <c r="H677" s="4">
        <v>44077</v>
      </c>
      <c r="I677" s="36">
        <v>0.28644675925925928</v>
      </c>
      <c r="J677" s="4">
        <v>44077</v>
      </c>
      <c r="K677" s="36">
        <v>0.3066666666666667</v>
      </c>
      <c r="L677" s="2">
        <v>1747</v>
      </c>
      <c r="M677" s="12">
        <f>Causas[[#This Row],[parada_duracion (SEG)]]/60</f>
        <v>29.116666666666667</v>
      </c>
      <c r="N677" s="30"/>
      <c r="O677" s="30">
        <f>Causas[[#This Row],[min]]-Causas[[#This Row],[min reales]]</f>
        <v>29.116666666666667</v>
      </c>
      <c r="P677" s="2" t="s">
        <v>547</v>
      </c>
      <c r="Q677" s="2" t="s">
        <v>807</v>
      </c>
      <c r="R677" s="2"/>
    </row>
    <row r="678" spans="1:18" ht="30" x14ac:dyDescent="0.25">
      <c r="A678" s="2">
        <v>33948</v>
      </c>
      <c r="B678" s="2" t="s">
        <v>20</v>
      </c>
      <c r="C678" s="30" t="s">
        <v>254</v>
      </c>
      <c r="D678" s="2" t="s">
        <v>43</v>
      </c>
      <c r="E678" s="29">
        <v>43405</v>
      </c>
      <c r="F678" s="30" t="s">
        <v>255</v>
      </c>
      <c r="G678" s="2" t="s">
        <v>19</v>
      </c>
      <c r="H678" s="4">
        <v>44077</v>
      </c>
      <c r="I678" s="36">
        <v>0.30288194444444444</v>
      </c>
      <c r="J678" s="4">
        <v>44077</v>
      </c>
      <c r="K678" s="36">
        <v>0.3744791666666667</v>
      </c>
      <c r="L678" s="2">
        <v>6186</v>
      </c>
      <c r="M678" s="12">
        <f>Causas[[#This Row],[parada_duracion (SEG)]]/60</f>
        <v>103.1</v>
      </c>
      <c r="N678" s="30"/>
      <c r="O678" s="30">
        <f>Causas[[#This Row],[min]]-Causas[[#This Row],[min reales]]</f>
        <v>103.1</v>
      </c>
      <c r="P678" s="2" t="s">
        <v>548</v>
      </c>
      <c r="Q678" s="2" t="s">
        <v>908</v>
      </c>
      <c r="R678" s="2"/>
    </row>
    <row r="679" spans="1:18" x14ac:dyDescent="0.25">
      <c r="A679" s="2">
        <v>33951</v>
      </c>
      <c r="B679" s="2" t="s">
        <v>20</v>
      </c>
      <c r="C679" s="30" t="s">
        <v>254</v>
      </c>
      <c r="D679" s="2" t="s">
        <v>4</v>
      </c>
      <c r="E679" s="29">
        <v>43405</v>
      </c>
      <c r="F679" s="30" t="s">
        <v>255</v>
      </c>
      <c r="G679" s="2" t="s">
        <v>9</v>
      </c>
      <c r="H679" s="4">
        <v>44077</v>
      </c>
      <c r="I679" s="36">
        <v>0.32818287037037036</v>
      </c>
      <c r="J679" s="4">
        <v>44077</v>
      </c>
      <c r="K679" s="36">
        <v>0.37377314814814816</v>
      </c>
      <c r="L679" s="2">
        <v>3939</v>
      </c>
      <c r="M679" s="12">
        <f>Causas[[#This Row],[parada_duracion (SEG)]]/60</f>
        <v>65.650000000000006</v>
      </c>
      <c r="N679" s="30"/>
      <c r="O679" s="30">
        <f>Causas[[#This Row],[min]]-Causas[[#This Row],[min reales]]</f>
        <v>65.650000000000006</v>
      </c>
      <c r="P679" s="2" t="s">
        <v>544</v>
      </c>
      <c r="Q679" s="2" t="s">
        <v>806</v>
      </c>
      <c r="R679" s="2"/>
    </row>
    <row r="680" spans="1:18" x14ac:dyDescent="0.25">
      <c r="A680" s="2">
        <v>33977</v>
      </c>
      <c r="B680" s="2" t="s">
        <v>30</v>
      </c>
      <c r="C680" s="30" t="s">
        <v>254</v>
      </c>
      <c r="D680" s="2" t="s">
        <v>10</v>
      </c>
      <c r="E680" s="29">
        <v>43882</v>
      </c>
      <c r="F680" s="30" t="s">
        <v>276</v>
      </c>
      <c r="G680" s="2" t="s">
        <v>19</v>
      </c>
      <c r="H680" s="4">
        <v>44077</v>
      </c>
      <c r="I680" s="36">
        <v>0.44353009259259263</v>
      </c>
      <c r="J680" s="4">
        <v>44077</v>
      </c>
      <c r="K680" s="36">
        <v>0.45631944444444444</v>
      </c>
      <c r="L680" s="2">
        <v>1105</v>
      </c>
      <c r="M680" s="12">
        <f>Causas[[#This Row],[parada_duracion (SEG)]]/60</f>
        <v>18.416666666666668</v>
      </c>
      <c r="N680" s="30"/>
      <c r="O680" s="30">
        <f>Causas[[#This Row],[min]]-Causas[[#This Row],[min reales]]</f>
        <v>18.416666666666668</v>
      </c>
      <c r="P680" s="2" t="s">
        <v>425</v>
      </c>
      <c r="Q680" s="2" t="s">
        <v>807</v>
      </c>
      <c r="R680" s="2"/>
    </row>
    <row r="681" spans="1:18" x14ac:dyDescent="0.25">
      <c r="A681" s="2">
        <v>33984</v>
      </c>
      <c r="B681" s="2" t="s">
        <v>20</v>
      </c>
      <c r="C681" s="30" t="s">
        <v>254</v>
      </c>
      <c r="D681" s="2" t="s">
        <v>8</v>
      </c>
      <c r="E681" s="29">
        <v>43405</v>
      </c>
      <c r="F681" s="30" t="s">
        <v>255</v>
      </c>
      <c r="G681" s="2" t="s">
        <v>19</v>
      </c>
      <c r="H681" s="4">
        <v>44077</v>
      </c>
      <c r="I681" s="36">
        <v>0.46628472222222223</v>
      </c>
      <c r="J681" s="4">
        <v>44077</v>
      </c>
      <c r="K681" s="36">
        <v>0.50081018518518516</v>
      </c>
      <c r="L681" s="2">
        <v>2983</v>
      </c>
      <c r="M681" s="12">
        <f>Causas[[#This Row],[parada_duracion (SEG)]]/60</f>
        <v>49.716666666666669</v>
      </c>
      <c r="N681" s="30"/>
      <c r="O681" s="30">
        <f>Causas[[#This Row],[min]]-Causas[[#This Row],[min reales]]</f>
        <v>49.716666666666669</v>
      </c>
      <c r="P681" s="2" t="s">
        <v>1174</v>
      </c>
      <c r="Q681" s="2" t="s">
        <v>806</v>
      </c>
      <c r="R681" s="2"/>
    </row>
    <row r="682" spans="1:18" x14ac:dyDescent="0.25">
      <c r="A682" s="2">
        <v>34029</v>
      </c>
      <c r="B682" s="2" t="s">
        <v>20</v>
      </c>
      <c r="C682" s="30" t="s">
        <v>254</v>
      </c>
      <c r="D682" s="2" t="s">
        <v>8</v>
      </c>
      <c r="E682" s="29">
        <v>43405</v>
      </c>
      <c r="F682" s="30" t="s">
        <v>255</v>
      </c>
      <c r="G682" s="2" t="s">
        <v>19</v>
      </c>
      <c r="H682" s="4">
        <v>44077</v>
      </c>
      <c r="I682" s="36">
        <v>0.65451388888888895</v>
      </c>
      <c r="L682" s="2">
        <v>17384</v>
      </c>
      <c r="M682" s="12">
        <f>Causas[[#This Row],[parada_duracion (SEG)]]/60</f>
        <v>289.73333333333335</v>
      </c>
      <c r="N682" s="30"/>
      <c r="O682" s="30">
        <f>Causas[[#This Row],[min]]-Causas[[#This Row],[min reales]]</f>
        <v>289.73333333333335</v>
      </c>
      <c r="P682" s="2" t="s">
        <v>551</v>
      </c>
      <c r="Q682" s="2" t="s">
        <v>806</v>
      </c>
      <c r="R682" s="2"/>
    </row>
    <row r="683" spans="1:18" x14ac:dyDescent="0.25">
      <c r="A683" s="2">
        <v>34040</v>
      </c>
      <c r="B683" s="2" t="s">
        <v>30</v>
      </c>
      <c r="C683" s="30" t="s">
        <v>254</v>
      </c>
      <c r="D683" s="2" t="s">
        <v>34</v>
      </c>
      <c r="E683" s="29">
        <v>43405</v>
      </c>
      <c r="F683" s="30" t="s">
        <v>255</v>
      </c>
      <c r="G683" s="2" t="s">
        <v>9</v>
      </c>
      <c r="H683" s="4">
        <v>44077</v>
      </c>
      <c r="I683" s="36">
        <v>0.66792824074074064</v>
      </c>
      <c r="J683" s="4">
        <v>44077</v>
      </c>
      <c r="K683" s="36">
        <v>0.68581018518518511</v>
      </c>
      <c r="L683" s="2">
        <v>1545</v>
      </c>
      <c r="M683" s="12">
        <f>Causas[[#This Row],[parada_duracion (SEG)]]/60</f>
        <v>25.75</v>
      </c>
      <c r="N683" s="30"/>
      <c r="O683" s="30">
        <f>Causas[[#This Row],[min]]-Causas[[#This Row],[min reales]]</f>
        <v>25.75</v>
      </c>
      <c r="P683" s="2" t="s">
        <v>306</v>
      </c>
      <c r="Q683" s="2" t="s">
        <v>807</v>
      </c>
      <c r="R683" s="2"/>
    </row>
    <row r="684" spans="1:18" ht="41.25" customHeight="1" x14ac:dyDescent="0.25">
      <c r="A684" s="2">
        <v>34055</v>
      </c>
      <c r="B684" s="2" t="s">
        <v>30</v>
      </c>
      <c r="C684" s="30" t="s">
        <v>254</v>
      </c>
      <c r="D684" s="2" t="s">
        <v>35</v>
      </c>
      <c r="E684" s="29">
        <v>43405</v>
      </c>
      <c r="F684" s="30" t="s">
        <v>255</v>
      </c>
      <c r="G684" s="2" t="s">
        <v>9</v>
      </c>
      <c r="H684" s="4">
        <v>44077</v>
      </c>
      <c r="I684" s="36">
        <v>0.6972222222222223</v>
      </c>
      <c r="J684" s="4">
        <v>44077</v>
      </c>
      <c r="K684" s="36">
        <v>0.73789351851851848</v>
      </c>
      <c r="L684" s="2">
        <v>3514</v>
      </c>
      <c r="M684" s="12">
        <f>Causas[[#This Row],[parada_duracion (SEG)]]/60</f>
        <v>58.56666666666667</v>
      </c>
      <c r="N684" s="30"/>
      <c r="O684" s="30">
        <f>Causas[[#This Row],[min]]-Causas[[#This Row],[min reales]]</f>
        <v>58.56666666666667</v>
      </c>
      <c r="P684" s="2" t="s">
        <v>555</v>
      </c>
      <c r="Q684" s="2" t="s">
        <v>806</v>
      </c>
      <c r="R684" s="2"/>
    </row>
    <row r="685" spans="1:18" x14ac:dyDescent="0.25">
      <c r="A685" s="2">
        <v>34071</v>
      </c>
      <c r="B685" s="2" t="s">
        <v>30</v>
      </c>
      <c r="C685" s="30" t="s">
        <v>254</v>
      </c>
      <c r="D685" s="2" t="s">
        <v>10</v>
      </c>
      <c r="E685" s="29">
        <v>43882</v>
      </c>
      <c r="F685" s="30" t="s">
        <v>276</v>
      </c>
      <c r="G685" s="2" t="s">
        <v>19</v>
      </c>
      <c r="H685" s="4">
        <v>44077</v>
      </c>
      <c r="I685" s="36">
        <v>0.72599537037037043</v>
      </c>
      <c r="J685" s="4">
        <v>44077</v>
      </c>
      <c r="K685" s="36">
        <v>0.7887615740740741</v>
      </c>
      <c r="L685" s="2">
        <v>5423</v>
      </c>
      <c r="M685" s="12">
        <f>Causas[[#This Row],[parada_duracion (SEG)]]/60</f>
        <v>90.38333333333334</v>
      </c>
      <c r="N685" s="30"/>
      <c r="O685" s="30">
        <f>Causas[[#This Row],[min]]-Causas[[#This Row],[min reales]]</f>
        <v>90.38333333333334</v>
      </c>
      <c r="P685" s="2" t="s">
        <v>552</v>
      </c>
      <c r="Q685" s="2" t="s">
        <v>806</v>
      </c>
      <c r="R685" s="2"/>
    </row>
    <row r="686" spans="1:18" x14ac:dyDescent="0.25">
      <c r="A686" s="2">
        <v>34072</v>
      </c>
      <c r="B686" s="2" t="s">
        <v>13</v>
      </c>
      <c r="C686" s="30" t="s">
        <v>254</v>
      </c>
      <c r="D686" s="2" t="s">
        <v>43</v>
      </c>
      <c r="E686" s="29">
        <v>43405</v>
      </c>
      <c r="F686" s="30" t="s">
        <v>255</v>
      </c>
      <c r="G686" s="2" t="s">
        <v>19</v>
      </c>
      <c r="H686" s="4">
        <v>44077</v>
      </c>
      <c r="I686" s="36">
        <v>0.73145833333333332</v>
      </c>
      <c r="J686" s="4">
        <v>44077</v>
      </c>
      <c r="K686" s="36">
        <v>0.73828703703703702</v>
      </c>
      <c r="L686" s="2">
        <v>590</v>
      </c>
      <c r="M686" s="12">
        <f>Causas[[#This Row],[parada_duracion (SEG)]]/60</f>
        <v>9.8333333333333339</v>
      </c>
      <c r="N686" s="30"/>
      <c r="O686" s="30">
        <f>Causas[[#This Row],[min]]-Causas[[#This Row],[min reales]]</f>
        <v>9.8333333333333339</v>
      </c>
      <c r="P686" s="2" t="s">
        <v>306</v>
      </c>
      <c r="Q686" s="2" t="s">
        <v>807</v>
      </c>
      <c r="R686" s="2"/>
    </row>
    <row r="687" spans="1:18" x14ac:dyDescent="0.25">
      <c r="A687" s="2">
        <v>34075</v>
      </c>
      <c r="B687" s="2" t="s">
        <v>36</v>
      </c>
      <c r="C687" s="30" t="s">
        <v>254</v>
      </c>
      <c r="D687" s="2" t="s">
        <v>43</v>
      </c>
      <c r="E687" s="29">
        <v>43405</v>
      </c>
      <c r="F687" s="30" t="s">
        <v>255</v>
      </c>
      <c r="G687" s="2" t="s">
        <v>9</v>
      </c>
      <c r="H687" s="4">
        <v>44077</v>
      </c>
      <c r="I687" s="36">
        <v>0.73854166666666676</v>
      </c>
      <c r="J687" s="4">
        <v>44077</v>
      </c>
      <c r="K687" s="36">
        <v>0.75420138888888888</v>
      </c>
      <c r="L687" s="2">
        <v>1353</v>
      </c>
      <c r="M687" s="12">
        <f>Causas[[#This Row],[parada_duracion (SEG)]]/60</f>
        <v>22.55</v>
      </c>
      <c r="N687" s="30"/>
      <c r="O687" s="30">
        <f>Causas[[#This Row],[min]]-Causas[[#This Row],[min reales]]</f>
        <v>22.55</v>
      </c>
      <c r="P687" s="2" t="s">
        <v>549</v>
      </c>
      <c r="Q687" s="2" t="s">
        <v>806</v>
      </c>
      <c r="R687" s="2"/>
    </row>
    <row r="688" spans="1:18" x14ac:dyDescent="0.25">
      <c r="A688" s="2">
        <v>34090</v>
      </c>
      <c r="B688" s="2" t="s">
        <v>21</v>
      </c>
      <c r="C688" s="30" t="s">
        <v>254</v>
      </c>
      <c r="D688" s="2" t="s">
        <v>11</v>
      </c>
      <c r="E688" s="29">
        <v>43405</v>
      </c>
      <c r="F688" s="30" t="s">
        <v>255</v>
      </c>
      <c r="G688" s="2" t="s">
        <v>19</v>
      </c>
      <c r="H688" s="4">
        <v>44077</v>
      </c>
      <c r="I688" s="36">
        <v>0.7619097222222222</v>
      </c>
      <c r="J688" s="4">
        <v>44077</v>
      </c>
      <c r="K688" s="36">
        <v>0.79260416666666667</v>
      </c>
      <c r="L688" s="2">
        <v>2652</v>
      </c>
      <c r="M688" s="12">
        <f>Causas[[#This Row],[parada_duracion (SEG)]]/60</f>
        <v>44.2</v>
      </c>
      <c r="N688" s="30"/>
      <c r="O688" s="30">
        <f>Causas[[#This Row],[min]]-Causas[[#This Row],[min reales]]</f>
        <v>44.2</v>
      </c>
      <c r="P688" s="2" t="s">
        <v>306</v>
      </c>
      <c r="Q688" s="2" t="s">
        <v>807</v>
      </c>
      <c r="R688" s="2"/>
    </row>
    <row r="689" spans="1:18" x14ac:dyDescent="0.25">
      <c r="A689" s="2">
        <v>34093</v>
      </c>
      <c r="B689" s="2" t="s">
        <v>29</v>
      </c>
      <c r="C689" s="30" t="s">
        <v>254</v>
      </c>
      <c r="D689" s="2" t="s">
        <v>43</v>
      </c>
      <c r="E689" s="29">
        <v>43405</v>
      </c>
      <c r="F689" s="30" t="s">
        <v>255</v>
      </c>
      <c r="G689" s="2" t="s">
        <v>19</v>
      </c>
      <c r="H689" s="4">
        <v>44077</v>
      </c>
      <c r="I689" s="36">
        <v>0.76591435185185175</v>
      </c>
      <c r="J689" s="4">
        <v>44077</v>
      </c>
      <c r="K689" s="36">
        <v>0.77765046296296303</v>
      </c>
      <c r="L689" s="2">
        <v>1014</v>
      </c>
      <c r="M689" s="12">
        <f>Causas[[#This Row],[parada_duracion (SEG)]]/60</f>
        <v>16.899999999999999</v>
      </c>
      <c r="N689" s="30"/>
      <c r="O689" s="30">
        <f>Causas[[#This Row],[min]]-Causas[[#This Row],[min reales]]</f>
        <v>16.899999999999999</v>
      </c>
      <c r="P689" s="2" t="s">
        <v>306</v>
      </c>
      <c r="Q689" s="2" t="s">
        <v>807</v>
      </c>
      <c r="R689" s="2"/>
    </row>
    <row r="690" spans="1:18" x14ac:dyDescent="0.25">
      <c r="A690" s="2">
        <v>34111</v>
      </c>
      <c r="B690" s="2" t="s">
        <v>13</v>
      </c>
      <c r="C690" s="30" t="s">
        <v>254</v>
      </c>
      <c r="D690" s="2" t="s">
        <v>43</v>
      </c>
      <c r="E690" s="29">
        <v>43405</v>
      </c>
      <c r="F690" s="30" t="s">
        <v>255</v>
      </c>
      <c r="G690" s="2" t="s">
        <v>19</v>
      </c>
      <c r="H690" s="4">
        <v>44077</v>
      </c>
      <c r="I690" s="36">
        <v>0.81379629629629635</v>
      </c>
      <c r="J690" s="4">
        <v>44077</v>
      </c>
      <c r="K690" s="36">
        <v>0.81892361111111101</v>
      </c>
      <c r="L690" s="2">
        <v>443</v>
      </c>
      <c r="M690" s="12">
        <f>Causas[[#This Row],[parada_duracion (SEG)]]/60</f>
        <v>7.3833333333333337</v>
      </c>
      <c r="N690" s="30"/>
      <c r="O690" s="30">
        <f>Causas[[#This Row],[min]]-Causas[[#This Row],[min reales]]</f>
        <v>7.3833333333333337</v>
      </c>
      <c r="P690" s="2" t="s">
        <v>306</v>
      </c>
      <c r="Q690" s="2" t="s">
        <v>807</v>
      </c>
      <c r="R690" s="2"/>
    </row>
    <row r="691" spans="1:18" x14ac:dyDescent="0.25">
      <c r="A691" s="2">
        <v>34113</v>
      </c>
      <c r="B691" s="2" t="s">
        <v>13</v>
      </c>
      <c r="C691" s="30" t="s">
        <v>254</v>
      </c>
      <c r="D691" s="2" t="s">
        <v>32</v>
      </c>
      <c r="E691" s="29">
        <v>43405</v>
      </c>
      <c r="F691" s="30" t="s">
        <v>255</v>
      </c>
      <c r="G691" s="2" t="s">
        <v>19</v>
      </c>
      <c r="H691" s="4">
        <v>44077</v>
      </c>
      <c r="I691" s="36">
        <v>0.81986111111111104</v>
      </c>
      <c r="J691" s="4">
        <v>44077</v>
      </c>
      <c r="K691" s="36">
        <v>0.82916666666666661</v>
      </c>
      <c r="L691" s="2">
        <v>804</v>
      </c>
      <c r="M691" s="12">
        <f>Causas[[#This Row],[parada_duracion (SEG)]]/60</f>
        <v>13.4</v>
      </c>
      <c r="N691" s="30"/>
      <c r="O691" s="30">
        <f>Causas[[#This Row],[min]]-Causas[[#This Row],[min reales]]</f>
        <v>13.4</v>
      </c>
      <c r="P691" s="2" t="s">
        <v>550</v>
      </c>
      <c r="Q691" s="2" t="s">
        <v>806</v>
      </c>
      <c r="R691" s="2"/>
    </row>
    <row r="692" spans="1:18" x14ac:dyDescent="0.25">
      <c r="A692" s="2">
        <v>34114</v>
      </c>
      <c r="B692" s="2" t="s">
        <v>30</v>
      </c>
      <c r="C692" s="30" t="s">
        <v>254</v>
      </c>
      <c r="D692" s="2" t="s">
        <v>35</v>
      </c>
      <c r="E692" s="29">
        <v>43405</v>
      </c>
      <c r="F692" s="30" t="s">
        <v>255</v>
      </c>
      <c r="G692" s="2" t="s">
        <v>19</v>
      </c>
      <c r="H692" s="4">
        <v>44077</v>
      </c>
      <c r="I692" s="36">
        <v>0.82293981481481471</v>
      </c>
      <c r="J692" s="4">
        <v>44077</v>
      </c>
      <c r="K692" s="36">
        <v>0.85412037037037036</v>
      </c>
      <c r="L692" s="2">
        <v>2694</v>
      </c>
      <c r="M692" s="12">
        <f>Causas[[#This Row],[parada_duracion (SEG)]]/60</f>
        <v>44.9</v>
      </c>
      <c r="N692" s="30"/>
      <c r="O692" s="30">
        <f>Causas[[#This Row],[min]]-Causas[[#This Row],[min reales]]</f>
        <v>44.9</v>
      </c>
      <c r="P692" s="2" t="s">
        <v>553</v>
      </c>
      <c r="Q692" s="2" t="s">
        <v>808</v>
      </c>
      <c r="R692" s="2"/>
    </row>
    <row r="693" spans="1:18" ht="36" customHeight="1" x14ac:dyDescent="0.25">
      <c r="A693" s="2">
        <v>34126</v>
      </c>
      <c r="B693" s="2" t="s">
        <v>23</v>
      </c>
      <c r="C693" s="30" t="s">
        <v>254</v>
      </c>
      <c r="D693" s="2" t="s">
        <v>35</v>
      </c>
      <c r="E693" s="29">
        <v>43405</v>
      </c>
      <c r="F693" s="30" t="s">
        <v>255</v>
      </c>
      <c r="G693" s="2" t="s">
        <v>19</v>
      </c>
      <c r="H693" s="4">
        <v>44077</v>
      </c>
      <c r="I693" s="36">
        <v>0.85416666666666663</v>
      </c>
      <c r="M693" s="12">
        <f>Causas[[#This Row],[parada_duracion (SEG)]]/60</f>
        <v>0</v>
      </c>
      <c r="N693" s="30"/>
      <c r="O693" s="30">
        <f>Causas[[#This Row],[min]]-Causas[[#This Row],[min reales]]</f>
        <v>0</v>
      </c>
      <c r="P693" s="2" t="s">
        <v>554</v>
      </c>
      <c r="Q693" s="2" t="s">
        <v>806</v>
      </c>
      <c r="R693" s="2"/>
    </row>
    <row r="694" spans="1:18" x14ac:dyDescent="0.25">
      <c r="A694" s="2">
        <v>34149</v>
      </c>
      <c r="B694" s="2" t="s">
        <v>5</v>
      </c>
      <c r="C694" s="30" t="s">
        <v>254</v>
      </c>
      <c r="D694" s="2" t="s">
        <v>39</v>
      </c>
      <c r="E694" s="29">
        <v>43405</v>
      </c>
      <c r="F694" s="30" t="s">
        <v>255</v>
      </c>
      <c r="G694" s="2" t="s">
        <v>19</v>
      </c>
      <c r="H694" s="4">
        <v>44078</v>
      </c>
      <c r="I694" s="36">
        <v>2.0023148148148148E-3</v>
      </c>
      <c r="J694" s="4">
        <v>44078</v>
      </c>
      <c r="K694" s="36">
        <v>9.0416666666666659E-2</v>
      </c>
      <c r="L694" s="2">
        <v>7639</v>
      </c>
      <c r="M694" s="12">
        <f>Causas[[#This Row],[parada_duracion (SEG)]]/60</f>
        <v>127.31666666666666</v>
      </c>
      <c r="N694" s="30"/>
      <c r="O694" s="30">
        <f>Causas[[#This Row],[min]]-Causas[[#This Row],[min reales]]</f>
        <v>127.31666666666666</v>
      </c>
      <c r="P694" s="2" t="s">
        <v>1175</v>
      </c>
      <c r="Q694" s="2" t="s">
        <v>806</v>
      </c>
      <c r="R694" s="2"/>
    </row>
    <row r="695" spans="1:18" x14ac:dyDescent="0.25">
      <c r="A695" s="2">
        <v>34154</v>
      </c>
      <c r="B695" s="2" t="s">
        <v>5</v>
      </c>
      <c r="C695" s="30" t="s">
        <v>254</v>
      </c>
      <c r="D695" s="2" t="s">
        <v>39</v>
      </c>
      <c r="E695" s="29">
        <v>43405</v>
      </c>
      <c r="F695" s="30" t="s">
        <v>255</v>
      </c>
      <c r="G695" s="2" t="s">
        <v>9</v>
      </c>
      <c r="H695" s="4">
        <v>44078</v>
      </c>
      <c r="I695" s="36">
        <v>9.2118055555555564E-2</v>
      </c>
      <c r="J695" s="4">
        <v>44078</v>
      </c>
      <c r="K695" s="36">
        <v>0.11841435185185185</v>
      </c>
      <c r="L695" s="2">
        <v>2272</v>
      </c>
      <c r="M695" s="12">
        <f>Causas[[#This Row],[parada_duracion (SEG)]]/60</f>
        <v>37.866666666666667</v>
      </c>
      <c r="N695" s="30"/>
      <c r="O695" s="30">
        <f>Causas[[#This Row],[min]]-Causas[[#This Row],[min reales]]</f>
        <v>37.866666666666667</v>
      </c>
      <c r="P695" s="2" t="s">
        <v>1176</v>
      </c>
      <c r="Q695" s="2" t="s">
        <v>807</v>
      </c>
      <c r="R695" s="2"/>
    </row>
    <row r="696" spans="1:18" x14ac:dyDescent="0.25">
      <c r="A696" s="2">
        <v>34157</v>
      </c>
      <c r="B696" s="2" t="s">
        <v>20</v>
      </c>
      <c r="C696" s="30" t="s">
        <v>254</v>
      </c>
      <c r="D696" s="2" t="s">
        <v>4</v>
      </c>
      <c r="E696" s="29">
        <v>43405</v>
      </c>
      <c r="F696" s="30" t="s">
        <v>255</v>
      </c>
      <c r="G696" s="2" t="s">
        <v>19</v>
      </c>
      <c r="H696" s="4">
        <v>44078</v>
      </c>
      <c r="I696" s="36">
        <v>0.19499999999999998</v>
      </c>
      <c r="J696" s="4">
        <v>44078</v>
      </c>
      <c r="K696" s="36">
        <v>0.24837962962962964</v>
      </c>
      <c r="L696" s="2">
        <v>4612</v>
      </c>
      <c r="M696" s="12">
        <f>Causas[[#This Row],[parada_duracion (SEG)]]/60</f>
        <v>76.86666666666666</v>
      </c>
      <c r="N696" s="30"/>
      <c r="O696" s="30">
        <f>Causas[[#This Row],[min]]-Causas[[#This Row],[min reales]]</f>
        <v>76.86666666666666</v>
      </c>
      <c r="P696" s="2" t="s">
        <v>1177</v>
      </c>
      <c r="Q696" s="2" t="s">
        <v>807</v>
      </c>
      <c r="R696" s="2"/>
    </row>
    <row r="697" spans="1:18" ht="30" x14ac:dyDescent="0.25">
      <c r="A697" s="2">
        <v>34161</v>
      </c>
      <c r="B697" s="2" t="s">
        <v>20</v>
      </c>
      <c r="C697" s="30" t="s">
        <v>254</v>
      </c>
      <c r="D697" s="2" t="s">
        <v>35</v>
      </c>
      <c r="E697" s="29">
        <v>43405</v>
      </c>
      <c r="F697" s="30" t="s">
        <v>255</v>
      </c>
      <c r="G697" s="2" t="s">
        <v>19</v>
      </c>
      <c r="H697" s="4">
        <v>44078</v>
      </c>
      <c r="I697" s="36">
        <v>0.26458333333333334</v>
      </c>
      <c r="J697" s="4">
        <v>44078</v>
      </c>
      <c r="K697" s="36">
        <v>0.30739583333333337</v>
      </c>
      <c r="L697" s="2">
        <v>3699</v>
      </c>
      <c r="M697" s="12">
        <f>Causas[[#This Row],[parada_duracion (SEG)]]/60</f>
        <v>61.65</v>
      </c>
      <c r="N697" s="30"/>
      <c r="O697" s="30">
        <f>Causas[[#This Row],[min]]-Causas[[#This Row],[min reales]]</f>
        <v>61.65</v>
      </c>
      <c r="P697" s="2" t="s">
        <v>559</v>
      </c>
      <c r="Q697" s="2" t="s">
        <v>806</v>
      </c>
      <c r="R697" s="2"/>
    </row>
    <row r="698" spans="1:18" x14ac:dyDescent="0.25">
      <c r="A698" s="2">
        <v>34164</v>
      </c>
      <c r="B698" s="2" t="s">
        <v>20</v>
      </c>
      <c r="C698" s="30" t="s">
        <v>254</v>
      </c>
      <c r="D698" s="2" t="s">
        <v>4</v>
      </c>
      <c r="E698" s="29">
        <v>43405</v>
      </c>
      <c r="F698" s="30" t="s">
        <v>255</v>
      </c>
      <c r="G698" s="2" t="s">
        <v>19</v>
      </c>
      <c r="H698" s="4">
        <v>44078</v>
      </c>
      <c r="I698" s="36">
        <v>0.27265046296296297</v>
      </c>
      <c r="J698" s="4">
        <v>44078</v>
      </c>
      <c r="K698" s="36">
        <v>0.34787037037037033</v>
      </c>
      <c r="L698" s="2">
        <v>6499</v>
      </c>
      <c r="M698" s="12">
        <f>Causas[[#This Row],[parada_duracion (SEG)]]/60</f>
        <v>108.31666666666666</v>
      </c>
      <c r="N698" s="30"/>
      <c r="O698" s="30">
        <f>Causas[[#This Row],[min]]-Causas[[#This Row],[min reales]]</f>
        <v>108.31666666666666</v>
      </c>
      <c r="P698" s="2" t="s">
        <v>557</v>
      </c>
      <c r="Q698" s="2" t="s">
        <v>807</v>
      </c>
      <c r="R698" s="2"/>
    </row>
    <row r="699" spans="1:18" x14ac:dyDescent="0.25">
      <c r="A699" s="2">
        <v>34190</v>
      </c>
      <c r="B699" s="2" t="s">
        <v>20</v>
      </c>
      <c r="C699" s="30" t="s">
        <v>254</v>
      </c>
      <c r="D699" s="2" t="s">
        <v>34</v>
      </c>
      <c r="E699" s="29">
        <v>43405</v>
      </c>
      <c r="F699" s="30" t="s">
        <v>255</v>
      </c>
      <c r="G699" s="2" t="s">
        <v>19</v>
      </c>
      <c r="H699" s="4">
        <v>44078</v>
      </c>
      <c r="I699" s="36">
        <v>0.35045138888888888</v>
      </c>
      <c r="J699" s="4">
        <v>44078</v>
      </c>
      <c r="K699" s="36">
        <v>0.37918981481481479</v>
      </c>
      <c r="L699" s="2">
        <v>2483</v>
      </c>
      <c r="M699" s="12">
        <f>Causas[[#This Row],[parada_duracion (SEG)]]/60</f>
        <v>41.383333333333333</v>
      </c>
      <c r="N699" s="30"/>
      <c r="O699" s="30">
        <f>Causas[[#This Row],[min]]-Causas[[#This Row],[min reales]]</f>
        <v>41.383333333333333</v>
      </c>
      <c r="P699" s="2" t="s">
        <v>561</v>
      </c>
      <c r="Q699" s="2" t="s">
        <v>806</v>
      </c>
      <c r="R699" s="2"/>
    </row>
    <row r="700" spans="1:18" x14ac:dyDescent="0.25">
      <c r="A700" s="2">
        <v>34201</v>
      </c>
      <c r="B700" s="2" t="s">
        <v>30</v>
      </c>
      <c r="C700" s="30" t="s">
        <v>254</v>
      </c>
      <c r="D700" s="2" t="s">
        <v>34</v>
      </c>
      <c r="E700" s="29">
        <v>43405</v>
      </c>
      <c r="F700" s="30" t="s">
        <v>255</v>
      </c>
      <c r="G700" s="2" t="s">
        <v>9</v>
      </c>
      <c r="H700" s="4">
        <v>44078</v>
      </c>
      <c r="I700" s="36">
        <v>0.37923611111111111</v>
      </c>
      <c r="J700" s="4">
        <v>44078</v>
      </c>
      <c r="K700" s="36">
        <v>0.39857638888888891</v>
      </c>
      <c r="L700" s="2">
        <v>1671</v>
      </c>
      <c r="M700" s="12">
        <f>Causas[[#This Row],[parada_duracion (SEG)]]/60</f>
        <v>27.85</v>
      </c>
      <c r="N700" s="30"/>
      <c r="O700" s="30">
        <f>Causas[[#This Row],[min]]-Causas[[#This Row],[min reales]]</f>
        <v>27.85</v>
      </c>
      <c r="P700" s="2" t="s">
        <v>569</v>
      </c>
      <c r="Q700" s="2" t="s">
        <v>807</v>
      </c>
      <c r="R700" s="2"/>
    </row>
    <row r="701" spans="1:18" ht="30" x14ac:dyDescent="0.25">
      <c r="A701" s="2">
        <v>34204</v>
      </c>
      <c r="B701" s="2" t="s">
        <v>20</v>
      </c>
      <c r="C701" s="30" t="s">
        <v>254</v>
      </c>
      <c r="D701" s="2" t="s">
        <v>12</v>
      </c>
      <c r="E701" s="29">
        <v>43405</v>
      </c>
      <c r="F701" s="30" t="s">
        <v>255</v>
      </c>
      <c r="G701" s="2" t="s">
        <v>9</v>
      </c>
      <c r="H701" s="4">
        <v>44078</v>
      </c>
      <c r="I701" s="36">
        <v>0.40291666666666665</v>
      </c>
      <c r="J701" s="4">
        <v>44078</v>
      </c>
      <c r="K701" s="36">
        <v>0.45575231481481482</v>
      </c>
      <c r="L701" s="2">
        <v>4565</v>
      </c>
      <c r="M701" s="12">
        <f>Causas[[#This Row],[parada_duracion (SEG)]]/60</f>
        <v>76.083333333333329</v>
      </c>
      <c r="N701" s="30"/>
      <c r="O701" s="30">
        <f>Causas[[#This Row],[min]]-Causas[[#This Row],[min reales]]</f>
        <v>76.083333333333329</v>
      </c>
      <c r="P701" s="2" t="s">
        <v>570</v>
      </c>
      <c r="Q701" s="2" t="s">
        <v>806</v>
      </c>
      <c r="R701" s="2"/>
    </row>
    <row r="702" spans="1:18" x14ac:dyDescent="0.25">
      <c r="A702" s="2">
        <v>34207</v>
      </c>
      <c r="B702" s="2" t="s">
        <v>30</v>
      </c>
      <c r="C702" s="30" t="s">
        <v>254</v>
      </c>
      <c r="D702" s="2" t="s">
        <v>34</v>
      </c>
      <c r="E702" s="29">
        <v>43405</v>
      </c>
      <c r="F702" s="30" t="s">
        <v>255</v>
      </c>
      <c r="G702" s="2" t="s">
        <v>9</v>
      </c>
      <c r="H702" s="4">
        <v>44078</v>
      </c>
      <c r="I702" s="36">
        <v>0.41321759259259255</v>
      </c>
      <c r="J702" s="4">
        <v>44078</v>
      </c>
      <c r="K702" s="36">
        <v>0.44115740740740739</v>
      </c>
      <c r="L702" s="2">
        <v>2414</v>
      </c>
      <c r="M702" s="12">
        <f>Causas[[#This Row],[parada_duracion (SEG)]]/60</f>
        <v>40.233333333333334</v>
      </c>
      <c r="N702" s="30"/>
      <c r="O702" s="30">
        <f>Causas[[#This Row],[min]]-Causas[[#This Row],[min reales]]</f>
        <v>40.233333333333334</v>
      </c>
      <c r="P702" s="2" t="s">
        <v>568</v>
      </c>
      <c r="Q702" s="2" t="s">
        <v>807</v>
      </c>
      <c r="R702" s="2"/>
    </row>
    <row r="703" spans="1:18" ht="27" customHeight="1" x14ac:dyDescent="0.25">
      <c r="A703" s="2">
        <v>34215</v>
      </c>
      <c r="B703" s="2" t="s">
        <v>20</v>
      </c>
      <c r="C703" s="30" t="s">
        <v>254</v>
      </c>
      <c r="D703" s="2" t="s">
        <v>35</v>
      </c>
      <c r="E703" s="29">
        <v>43405</v>
      </c>
      <c r="F703" s="30" t="s">
        <v>255</v>
      </c>
      <c r="G703" s="2" t="s">
        <v>19</v>
      </c>
      <c r="H703" s="4">
        <v>44078</v>
      </c>
      <c r="I703" s="36">
        <v>0.4359837962962963</v>
      </c>
      <c r="J703" s="4">
        <v>44078</v>
      </c>
      <c r="K703" s="36">
        <v>0.45239583333333333</v>
      </c>
      <c r="L703" s="2">
        <v>1418</v>
      </c>
      <c r="M703" s="12">
        <f>Causas[[#This Row],[parada_duracion (SEG)]]/60</f>
        <v>23.633333333333333</v>
      </c>
      <c r="N703" s="30"/>
      <c r="O703" s="30">
        <f>Causas[[#This Row],[min]]-Causas[[#This Row],[min reales]]</f>
        <v>23.633333333333333</v>
      </c>
      <c r="P703" s="2" t="s">
        <v>560</v>
      </c>
      <c r="Q703" s="2" t="s">
        <v>808</v>
      </c>
      <c r="R703" s="2"/>
    </row>
    <row r="704" spans="1:18" x14ac:dyDescent="0.25">
      <c r="A704" s="2">
        <v>34246</v>
      </c>
      <c r="B704" s="2" t="s">
        <v>30</v>
      </c>
      <c r="C704" s="30" t="s">
        <v>254</v>
      </c>
      <c r="D704" s="2" t="s">
        <v>34</v>
      </c>
      <c r="E704" s="29">
        <v>43405</v>
      </c>
      <c r="F704" s="30" t="s">
        <v>255</v>
      </c>
      <c r="G704" s="2" t="s">
        <v>9</v>
      </c>
      <c r="H704" s="4">
        <v>44078</v>
      </c>
      <c r="I704" s="36">
        <v>0.56947916666666665</v>
      </c>
      <c r="J704" s="4">
        <v>44078</v>
      </c>
      <c r="K704" s="36">
        <v>0.61693287037037037</v>
      </c>
      <c r="L704" s="2">
        <v>4100</v>
      </c>
      <c r="M704" s="12">
        <f>Causas[[#This Row],[parada_duracion (SEG)]]/60</f>
        <v>68.333333333333329</v>
      </c>
      <c r="N704" s="30"/>
      <c r="O704" s="30">
        <f>Causas[[#This Row],[min]]-Causas[[#This Row],[min reales]]</f>
        <v>68.333333333333329</v>
      </c>
      <c r="P704" s="2" t="s">
        <v>558</v>
      </c>
      <c r="Q704" s="2" t="s">
        <v>806</v>
      </c>
      <c r="R704" s="2"/>
    </row>
    <row r="705" spans="1:20" x14ac:dyDescent="0.25">
      <c r="A705" s="2">
        <v>34253</v>
      </c>
      <c r="B705" s="2" t="s">
        <v>29</v>
      </c>
      <c r="C705" s="30" t="s">
        <v>254</v>
      </c>
      <c r="D705" s="2" t="s">
        <v>32</v>
      </c>
      <c r="E705" s="29">
        <v>43881</v>
      </c>
      <c r="F705" s="30" t="s">
        <v>276</v>
      </c>
      <c r="G705" s="2" t="s">
        <v>19</v>
      </c>
      <c r="H705" s="4">
        <v>44078</v>
      </c>
      <c r="I705" s="36">
        <v>0.63149305555555557</v>
      </c>
      <c r="J705" s="4">
        <v>44078</v>
      </c>
      <c r="K705" s="36">
        <v>0.64822916666666663</v>
      </c>
      <c r="L705" s="2">
        <v>1446</v>
      </c>
      <c r="M705" s="12">
        <f>Causas[[#This Row],[parada_duracion (SEG)]]/60</f>
        <v>24.1</v>
      </c>
      <c r="N705" s="30"/>
      <c r="O705" s="30">
        <f>Causas[[#This Row],[min]]-Causas[[#This Row],[min reales]]</f>
        <v>24.1</v>
      </c>
      <c r="P705" s="2" t="s">
        <v>562</v>
      </c>
      <c r="Q705" s="2" t="s">
        <v>807</v>
      </c>
      <c r="R705" s="2"/>
    </row>
    <row r="706" spans="1:20" x14ac:dyDescent="0.25">
      <c r="A706" s="2">
        <v>34257</v>
      </c>
      <c r="B706" s="2" t="s">
        <v>36</v>
      </c>
      <c r="C706" s="30" t="s">
        <v>254</v>
      </c>
      <c r="D706" s="2" t="s">
        <v>43</v>
      </c>
      <c r="E706" s="29">
        <v>43405</v>
      </c>
      <c r="F706" s="30" t="s">
        <v>255</v>
      </c>
      <c r="G706" s="2" t="s">
        <v>9</v>
      </c>
      <c r="H706" s="4">
        <v>44078</v>
      </c>
      <c r="I706" s="36">
        <v>0.64502314814814821</v>
      </c>
      <c r="J706" s="4">
        <v>44078</v>
      </c>
      <c r="K706" s="36">
        <v>0.65034722222222219</v>
      </c>
      <c r="L706" s="2">
        <v>460</v>
      </c>
      <c r="M706" s="12">
        <f>Causas[[#This Row],[parada_duracion (SEG)]]/60</f>
        <v>7.666666666666667</v>
      </c>
      <c r="N706" s="30"/>
      <c r="O706" s="30">
        <f>Causas[[#This Row],[min]]-Causas[[#This Row],[min reales]]</f>
        <v>7.666666666666667</v>
      </c>
      <c r="P706" s="2" t="s">
        <v>563</v>
      </c>
      <c r="Q706" s="2" t="s">
        <v>807</v>
      </c>
      <c r="R706" s="2"/>
    </row>
    <row r="707" spans="1:20" x14ac:dyDescent="0.25">
      <c r="A707" s="2">
        <v>34259</v>
      </c>
      <c r="B707" s="2" t="s">
        <v>29</v>
      </c>
      <c r="C707" s="30" t="s">
        <v>254</v>
      </c>
      <c r="D707" s="2" t="s">
        <v>32</v>
      </c>
      <c r="E707" s="29">
        <v>43881</v>
      </c>
      <c r="F707" s="30" t="s">
        <v>276</v>
      </c>
      <c r="G707" s="2" t="s">
        <v>19</v>
      </c>
      <c r="H707" s="4">
        <v>44078</v>
      </c>
      <c r="I707" s="36">
        <v>0.64836805555555554</v>
      </c>
      <c r="J707" s="4">
        <v>44078</v>
      </c>
      <c r="K707" s="36">
        <v>0.65475694444444443</v>
      </c>
      <c r="L707" s="2">
        <v>552</v>
      </c>
      <c r="M707" s="12">
        <f>Causas[[#This Row],[parada_duracion (SEG)]]/60</f>
        <v>9.1999999999999993</v>
      </c>
      <c r="N707" s="30"/>
      <c r="O707" s="30">
        <f>Causas[[#This Row],[min]]-Causas[[#This Row],[min reales]]</f>
        <v>9.1999999999999993</v>
      </c>
      <c r="P707" s="2" t="s">
        <v>564</v>
      </c>
      <c r="Q707" s="2" t="s">
        <v>806</v>
      </c>
      <c r="R707" s="2"/>
    </row>
    <row r="708" spans="1:20" x14ac:dyDescent="0.25">
      <c r="A708" s="2">
        <v>34282</v>
      </c>
      <c r="B708" s="2" t="s">
        <v>36</v>
      </c>
      <c r="C708" s="30" t="s">
        <v>254</v>
      </c>
      <c r="D708" s="2" t="s">
        <v>43</v>
      </c>
      <c r="E708" s="29">
        <v>43405</v>
      </c>
      <c r="F708" s="30" t="s">
        <v>255</v>
      </c>
      <c r="G708" s="2" t="s">
        <v>19</v>
      </c>
      <c r="H708" s="4">
        <v>44078</v>
      </c>
      <c r="I708" s="36">
        <v>0.68868055555555552</v>
      </c>
      <c r="J708" s="4">
        <v>44078</v>
      </c>
      <c r="K708" s="36">
        <v>0.70408564814814811</v>
      </c>
      <c r="L708" s="2">
        <v>1331</v>
      </c>
      <c r="M708" s="12">
        <f>Causas[[#This Row],[parada_duracion (SEG)]]/60</f>
        <v>22.183333333333334</v>
      </c>
      <c r="N708" s="30"/>
      <c r="O708" s="30">
        <f>Causas[[#This Row],[min]]-Causas[[#This Row],[min reales]]</f>
        <v>22.183333333333334</v>
      </c>
      <c r="P708" s="2" t="s">
        <v>565</v>
      </c>
      <c r="Q708" s="2" t="s">
        <v>806</v>
      </c>
      <c r="R708" s="2"/>
    </row>
    <row r="709" spans="1:20" x14ac:dyDescent="0.25">
      <c r="A709" s="2">
        <v>34284</v>
      </c>
      <c r="B709" s="2" t="s">
        <v>556</v>
      </c>
      <c r="C709" s="30" t="s">
        <v>254</v>
      </c>
      <c r="D709" s="2" t="s">
        <v>35</v>
      </c>
      <c r="E709" s="29">
        <v>43843</v>
      </c>
      <c r="F709" s="30" t="s">
        <v>276</v>
      </c>
      <c r="G709" s="2" t="s">
        <v>9</v>
      </c>
      <c r="H709" s="4">
        <v>44078</v>
      </c>
      <c r="I709" s="36">
        <v>0.69922453703703702</v>
      </c>
      <c r="J709" s="4">
        <v>44078</v>
      </c>
      <c r="K709" s="36">
        <v>0.70726851851851846</v>
      </c>
      <c r="L709" s="2">
        <v>695</v>
      </c>
      <c r="M709" s="12">
        <f>Causas[[#This Row],[parada_duracion (SEG)]]/60</f>
        <v>11.583333333333334</v>
      </c>
      <c r="N709" s="30"/>
      <c r="O709" s="30">
        <f>Causas[[#This Row],[min]]-Causas[[#This Row],[min reales]]</f>
        <v>11.583333333333334</v>
      </c>
      <c r="P709" s="2" t="s">
        <v>566</v>
      </c>
      <c r="Q709" s="2" t="s">
        <v>807</v>
      </c>
      <c r="R709" s="2"/>
    </row>
    <row r="710" spans="1:20" x14ac:dyDescent="0.25">
      <c r="A710" s="2">
        <v>34290</v>
      </c>
      <c r="B710" s="2" t="s">
        <v>556</v>
      </c>
      <c r="C710" s="30" t="s">
        <v>254</v>
      </c>
      <c r="D710" s="2" t="s">
        <v>35</v>
      </c>
      <c r="E710" s="29">
        <v>43843</v>
      </c>
      <c r="F710" s="30" t="s">
        <v>276</v>
      </c>
      <c r="G710" s="2" t="s">
        <v>19</v>
      </c>
      <c r="H710" s="4">
        <v>44078</v>
      </c>
      <c r="I710" s="36">
        <v>0.70736111111111111</v>
      </c>
      <c r="J710" s="4">
        <v>44078</v>
      </c>
      <c r="K710" s="36">
        <v>0.71127314814814813</v>
      </c>
      <c r="L710" s="2">
        <v>338</v>
      </c>
      <c r="M710" s="12">
        <f>Causas[[#This Row],[parada_duracion (SEG)]]/60</f>
        <v>5.6333333333333337</v>
      </c>
      <c r="N710" s="30"/>
      <c r="O710" s="30">
        <f>Causas[[#This Row],[min]]-Causas[[#This Row],[min reales]]</f>
        <v>5.6333333333333337</v>
      </c>
      <c r="P710" s="2" t="s">
        <v>567</v>
      </c>
      <c r="Q710" s="2" t="s">
        <v>808</v>
      </c>
      <c r="R710" s="2"/>
    </row>
    <row r="711" spans="1:20" x14ac:dyDescent="0.25">
      <c r="A711" s="2">
        <v>34296</v>
      </c>
      <c r="B711" s="2" t="s">
        <v>556</v>
      </c>
      <c r="C711" s="30" t="s">
        <v>254</v>
      </c>
      <c r="D711" s="2" t="s">
        <v>35</v>
      </c>
      <c r="E711" s="29">
        <v>43843</v>
      </c>
      <c r="F711" s="30" t="s">
        <v>276</v>
      </c>
      <c r="G711" s="2" t="s">
        <v>9</v>
      </c>
      <c r="H711" s="4">
        <v>44078</v>
      </c>
      <c r="I711" s="36">
        <v>0.72614583333333327</v>
      </c>
      <c r="J711" s="4">
        <v>44078</v>
      </c>
      <c r="K711" s="36">
        <v>0.7362847222222223</v>
      </c>
      <c r="L711" s="2">
        <v>876</v>
      </c>
      <c r="M711" s="12">
        <f>Causas[[#This Row],[parada_duracion (SEG)]]/60</f>
        <v>14.6</v>
      </c>
      <c r="N711" s="30"/>
      <c r="O711" s="30">
        <f>Causas[[#This Row],[min]]-Causas[[#This Row],[min reales]]</f>
        <v>14.6</v>
      </c>
      <c r="P711" s="2" t="s">
        <v>567</v>
      </c>
      <c r="Q711" s="2" t="s">
        <v>808</v>
      </c>
      <c r="R711" s="2"/>
    </row>
    <row r="712" spans="1:20" x14ac:dyDescent="0.25">
      <c r="A712" s="2">
        <v>34301</v>
      </c>
      <c r="B712" s="2" t="s">
        <v>30</v>
      </c>
      <c r="C712" s="30" t="s">
        <v>254</v>
      </c>
      <c r="D712" s="2" t="s">
        <v>11</v>
      </c>
      <c r="E712" s="29">
        <v>43405</v>
      </c>
      <c r="F712" s="30" t="s">
        <v>255</v>
      </c>
      <c r="G712" s="2" t="s">
        <v>9</v>
      </c>
      <c r="H712" s="4">
        <v>44078</v>
      </c>
      <c r="I712" s="36">
        <v>0.74199074074074067</v>
      </c>
      <c r="J712" s="4">
        <v>44078</v>
      </c>
      <c r="K712" s="36">
        <v>0.82180555555555557</v>
      </c>
      <c r="L712" s="2">
        <v>6896</v>
      </c>
      <c r="M712" s="12">
        <f>Causas[[#This Row],[parada_duracion (SEG)]]/60</f>
        <v>114.93333333333334</v>
      </c>
      <c r="N712" s="30"/>
      <c r="O712" s="30">
        <f>Causas[[#This Row],[min]]-Causas[[#This Row],[min reales]]</f>
        <v>114.93333333333334</v>
      </c>
      <c r="P712" s="2" t="s">
        <v>567</v>
      </c>
      <c r="Q712" s="2" t="s">
        <v>807</v>
      </c>
      <c r="R712" s="2"/>
    </row>
    <row r="713" spans="1:20" x14ac:dyDescent="0.25">
      <c r="A713" s="2">
        <v>34323</v>
      </c>
      <c r="B713" s="2" t="s">
        <v>556</v>
      </c>
      <c r="C713" s="30" t="s">
        <v>254</v>
      </c>
      <c r="D713" s="2" t="s">
        <v>35</v>
      </c>
      <c r="E713" s="29">
        <v>43843</v>
      </c>
      <c r="F713" s="30" t="s">
        <v>276</v>
      </c>
      <c r="G713" s="2" t="s">
        <v>9</v>
      </c>
      <c r="H713" s="4">
        <v>44078</v>
      </c>
      <c r="I713" s="36">
        <v>0.82718749999999996</v>
      </c>
      <c r="J713" s="4">
        <v>44078</v>
      </c>
      <c r="K713" s="36">
        <v>0.83366898148148139</v>
      </c>
      <c r="L713" s="2">
        <v>560</v>
      </c>
      <c r="M713" s="12">
        <f>Causas[[#This Row],[parada_duracion (SEG)]]/60</f>
        <v>9.3333333333333339</v>
      </c>
      <c r="N713" s="30"/>
      <c r="O713" s="30">
        <f>Causas[[#This Row],[min]]-Causas[[#This Row],[min reales]]</f>
        <v>9.3333333333333339</v>
      </c>
      <c r="P713" s="2" t="s">
        <v>567</v>
      </c>
      <c r="Q713" s="2" t="s">
        <v>808</v>
      </c>
      <c r="R713" s="2"/>
      <c r="T713" s="1"/>
    </row>
    <row r="714" spans="1:20" x14ac:dyDescent="0.25">
      <c r="A714" s="2">
        <v>34329</v>
      </c>
      <c r="B714" s="2" t="s">
        <v>556</v>
      </c>
      <c r="C714" s="30" t="s">
        <v>254</v>
      </c>
      <c r="D714" s="2" t="s">
        <v>35</v>
      </c>
      <c r="E714" s="29">
        <v>43843</v>
      </c>
      <c r="F714" s="30" t="s">
        <v>276</v>
      </c>
      <c r="G714" s="2" t="s">
        <v>9</v>
      </c>
      <c r="H714" s="4">
        <v>44078</v>
      </c>
      <c r="I714" s="36">
        <v>0.83818287037037031</v>
      </c>
      <c r="J714" s="4">
        <v>44078</v>
      </c>
      <c r="K714" s="36">
        <v>0.84739583333333324</v>
      </c>
      <c r="L714" s="2">
        <v>796</v>
      </c>
      <c r="M714" s="12">
        <f>Causas[[#This Row],[parada_duracion (SEG)]]/60</f>
        <v>13.266666666666667</v>
      </c>
      <c r="N714" s="30"/>
      <c r="O714" s="30">
        <f>Causas[[#This Row],[min]]-Causas[[#This Row],[min reales]]</f>
        <v>13.266666666666667</v>
      </c>
      <c r="P714" s="2" t="s">
        <v>567</v>
      </c>
      <c r="Q714" s="2" t="s">
        <v>808</v>
      </c>
      <c r="R714" s="2"/>
      <c r="T714" s="1"/>
    </row>
    <row r="715" spans="1:20" x14ac:dyDescent="0.25">
      <c r="A715" s="2">
        <v>34338</v>
      </c>
      <c r="B715" s="2" t="s">
        <v>556</v>
      </c>
      <c r="C715" s="30" t="s">
        <v>254</v>
      </c>
      <c r="D715" s="2" t="s">
        <v>35</v>
      </c>
      <c r="E715" s="29">
        <v>43843</v>
      </c>
      <c r="F715" s="30" t="s">
        <v>276</v>
      </c>
      <c r="G715" s="2" t="s">
        <v>9</v>
      </c>
      <c r="H715" s="4">
        <v>44078</v>
      </c>
      <c r="I715" s="36">
        <v>0.8528472222222222</v>
      </c>
      <c r="J715" s="4">
        <v>44078</v>
      </c>
      <c r="K715" s="36">
        <v>0.87827546296296299</v>
      </c>
      <c r="L715" s="2">
        <v>2197</v>
      </c>
      <c r="M715" s="12">
        <f>Causas[[#This Row],[parada_duracion (SEG)]]/60</f>
        <v>36.616666666666667</v>
      </c>
      <c r="N715" s="30"/>
      <c r="O715" s="30">
        <f>Causas[[#This Row],[min]]-Causas[[#This Row],[min reales]]</f>
        <v>36.616666666666667</v>
      </c>
      <c r="P715" s="2" t="s">
        <v>567</v>
      </c>
      <c r="Q715" s="2" t="s">
        <v>808</v>
      </c>
      <c r="R715" s="2"/>
      <c r="T715" s="1"/>
    </row>
    <row r="716" spans="1:20" x14ac:dyDescent="0.25">
      <c r="A716" s="2">
        <v>34346</v>
      </c>
      <c r="B716" s="2" t="s">
        <v>556</v>
      </c>
      <c r="C716" s="30" t="s">
        <v>254</v>
      </c>
      <c r="D716" s="2" t="s">
        <v>35</v>
      </c>
      <c r="E716" s="29">
        <v>43843</v>
      </c>
      <c r="F716" s="30" t="s">
        <v>276</v>
      </c>
      <c r="G716" s="2" t="s">
        <v>19</v>
      </c>
      <c r="H716" s="4">
        <v>44078</v>
      </c>
      <c r="I716" s="36">
        <v>0.87832175925925926</v>
      </c>
      <c r="L716" s="2">
        <v>5614</v>
      </c>
      <c r="M716" s="12">
        <f>Causas[[#This Row],[parada_duracion (SEG)]]/60</f>
        <v>93.566666666666663</v>
      </c>
      <c r="N716" s="30"/>
      <c r="O716" s="30">
        <f>Causas[[#This Row],[min]]-Causas[[#This Row],[min reales]]</f>
        <v>93.566666666666663</v>
      </c>
      <c r="P716" s="2" t="s">
        <v>567</v>
      </c>
      <c r="Q716" s="2" t="s">
        <v>808</v>
      </c>
      <c r="R716" s="2"/>
      <c r="T716" s="1"/>
    </row>
    <row r="717" spans="1:20" ht="30" x14ac:dyDescent="0.25">
      <c r="A717" s="2">
        <v>34589</v>
      </c>
      <c r="B717" s="2" t="s">
        <v>20</v>
      </c>
      <c r="C717" s="30" t="s">
        <v>254</v>
      </c>
      <c r="D717" s="2" t="s">
        <v>4</v>
      </c>
      <c r="E717" s="29">
        <v>43405</v>
      </c>
      <c r="F717" s="30" t="s">
        <v>255</v>
      </c>
      <c r="G717" s="2" t="s">
        <v>19</v>
      </c>
      <c r="H717" s="4">
        <v>44081</v>
      </c>
      <c r="I717" s="36">
        <v>0.28312500000000002</v>
      </c>
      <c r="J717" s="4">
        <v>44081</v>
      </c>
      <c r="K717" s="36">
        <v>0.61540509259259257</v>
      </c>
      <c r="L717" s="2">
        <v>28709</v>
      </c>
      <c r="M717" s="12">
        <f>Causas[[#This Row],[parada_duracion (SEG)]]/60</f>
        <v>478.48333333333335</v>
      </c>
      <c r="N717" s="30"/>
      <c r="O717" s="30">
        <f>Causas[[#This Row],[min]]-Causas[[#This Row],[min reales]]</f>
        <v>478.48333333333335</v>
      </c>
      <c r="P717" s="2" t="s">
        <v>571</v>
      </c>
      <c r="Q717" s="2" t="s">
        <v>806</v>
      </c>
      <c r="R717" s="2"/>
      <c r="T717" s="1"/>
    </row>
    <row r="718" spans="1:20" x14ac:dyDescent="0.25">
      <c r="A718" s="2">
        <v>34595</v>
      </c>
      <c r="B718" s="2" t="s">
        <v>20</v>
      </c>
      <c r="C718" s="30" t="s">
        <v>254</v>
      </c>
      <c r="D718" s="2" t="s">
        <v>14</v>
      </c>
      <c r="E718" s="29">
        <v>43405</v>
      </c>
      <c r="F718" s="30" t="s">
        <v>255</v>
      </c>
      <c r="G718" s="2" t="s">
        <v>19</v>
      </c>
      <c r="H718" s="4">
        <v>44081</v>
      </c>
      <c r="I718" s="36">
        <v>0.29877314814814815</v>
      </c>
      <c r="J718" s="4">
        <v>44081</v>
      </c>
      <c r="K718" s="36">
        <v>0.30769675925925927</v>
      </c>
      <c r="L718" s="2">
        <v>771</v>
      </c>
      <c r="M718" s="12">
        <f>Causas[[#This Row],[parada_duracion (SEG)]]/60</f>
        <v>12.85</v>
      </c>
      <c r="N718" s="30"/>
      <c r="O718" s="30">
        <f>Causas[[#This Row],[min]]-Causas[[#This Row],[min reales]]</f>
        <v>12.85</v>
      </c>
      <c r="P718" s="2" t="s">
        <v>572</v>
      </c>
      <c r="Q718" s="2" t="s">
        <v>807</v>
      </c>
      <c r="R718" s="2"/>
      <c r="T718" s="1"/>
    </row>
    <row r="719" spans="1:20" x14ac:dyDescent="0.25">
      <c r="A719" s="2">
        <v>34621</v>
      </c>
      <c r="B719" s="2" t="s">
        <v>29</v>
      </c>
      <c r="C719" s="30" t="s">
        <v>254</v>
      </c>
      <c r="D719" s="2" t="s">
        <v>39</v>
      </c>
      <c r="E719" s="29">
        <v>43881</v>
      </c>
      <c r="F719" s="30" t="s">
        <v>276</v>
      </c>
      <c r="G719" s="2" t="s">
        <v>19</v>
      </c>
      <c r="H719" s="4">
        <v>44081</v>
      </c>
      <c r="I719" s="36">
        <v>0.40484953703703702</v>
      </c>
      <c r="J719" s="4">
        <v>44081</v>
      </c>
      <c r="K719" s="36">
        <v>0.41574074074074074</v>
      </c>
      <c r="L719" s="2">
        <v>941</v>
      </c>
      <c r="M719" s="12">
        <f>Causas[[#This Row],[parada_duracion (SEG)]]/60</f>
        <v>15.683333333333334</v>
      </c>
      <c r="N719" s="30"/>
      <c r="O719" s="30">
        <f>Causas[[#This Row],[min]]-Causas[[#This Row],[min reales]]</f>
        <v>15.683333333333334</v>
      </c>
      <c r="P719" s="2" t="s">
        <v>1178</v>
      </c>
      <c r="Q719" s="2" t="s">
        <v>807</v>
      </c>
      <c r="R719" s="2"/>
      <c r="T719" s="1"/>
    </row>
    <row r="720" spans="1:20" x14ac:dyDescent="0.25">
      <c r="A720" s="2">
        <v>34658</v>
      </c>
      <c r="B720" s="2" t="s">
        <v>13</v>
      </c>
      <c r="C720" s="30" t="s">
        <v>254</v>
      </c>
      <c r="D720" s="2" t="s">
        <v>18</v>
      </c>
      <c r="E720" s="29">
        <v>43405</v>
      </c>
      <c r="F720" s="30" t="s">
        <v>255</v>
      </c>
      <c r="G720" s="2" t="s">
        <v>19</v>
      </c>
      <c r="H720" s="4">
        <v>44081</v>
      </c>
      <c r="I720" s="36">
        <v>0.58062500000000006</v>
      </c>
      <c r="J720" s="4">
        <v>44081</v>
      </c>
      <c r="K720" s="36">
        <v>0.70335648148148155</v>
      </c>
      <c r="L720" s="2">
        <v>10604</v>
      </c>
      <c r="M720" s="12">
        <f>Causas[[#This Row],[parada_duracion (SEG)]]/60</f>
        <v>176.73333333333332</v>
      </c>
      <c r="N720" s="30"/>
      <c r="O720" s="30">
        <f>Causas[[#This Row],[min]]-Causas[[#This Row],[min reales]]</f>
        <v>176.73333333333332</v>
      </c>
      <c r="P720" s="2" t="s">
        <v>1179</v>
      </c>
      <c r="Q720" s="2" t="s">
        <v>806</v>
      </c>
      <c r="R720" s="2"/>
    </row>
    <row r="721" spans="1:18" x14ac:dyDescent="0.25">
      <c r="A721" s="2">
        <v>34713</v>
      </c>
      <c r="B721" s="2" t="s">
        <v>13</v>
      </c>
      <c r="C721" s="30" t="s">
        <v>254</v>
      </c>
      <c r="D721" s="2" t="s">
        <v>18</v>
      </c>
      <c r="E721" s="29">
        <v>43405</v>
      </c>
      <c r="F721" s="30" t="s">
        <v>255</v>
      </c>
      <c r="G721" s="2" t="s">
        <v>19</v>
      </c>
      <c r="H721" s="4">
        <v>44081</v>
      </c>
      <c r="I721" s="36">
        <v>0.76353009259259252</v>
      </c>
      <c r="J721" s="4">
        <v>44081</v>
      </c>
      <c r="K721" s="36">
        <v>0.83186342592592588</v>
      </c>
      <c r="L721" s="2">
        <v>5904</v>
      </c>
      <c r="M721" s="12">
        <f>Causas[[#This Row],[parada_duracion (SEG)]]/60</f>
        <v>98.4</v>
      </c>
      <c r="N721" s="30"/>
      <c r="O721" s="30">
        <f>Causas[[#This Row],[min]]-Causas[[#This Row],[min reales]]</f>
        <v>98.4</v>
      </c>
      <c r="P721" s="2" t="s">
        <v>1180</v>
      </c>
      <c r="Q721" s="2" t="s">
        <v>806</v>
      </c>
      <c r="R721" s="2"/>
    </row>
    <row r="722" spans="1:18" x14ac:dyDescent="0.25">
      <c r="A722" s="2">
        <v>34717</v>
      </c>
      <c r="B722" s="2" t="s">
        <v>20</v>
      </c>
      <c r="C722" s="30" t="s">
        <v>254</v>
      </c>
      <c r="D722" s="2" t="s">
        <v>35</v>
      </c>
      <c r="E722" s="29">
        <v>43405</v>
      </c>
      <c r="F722" s="30" t="s">
        <v>255</v>
      </c>
      <c r="G722" s="2" t="s">
        <v>19</v>
      </c>
      <c r="H722" s="4">
        <v>44081</v>
      </c>
      <c r="I722" s="36">
        <v>0.7702430555555555</v>
      </c>
      <c r="J722" s="4">
        <v>44081</v>
      </c>
      <c r="K722" s="36">
        <v>0.81843749999999993</v>
      </c>
      <c r="L722" s="2">
        <v>4164</v>
      </c>
      <c r="M722" s="12">
        <f>Causas[[#This Row],[parada_duracion (SEG)]]/60</f>
        <v>69.400000000000006</v>
      </c>
      <c r="N722" s="30"/>
      <c r="O722" s="30">
        <f>Causas[[#This Row],[min]]-Causas[[#This Row],[min reales]]</f>
        <v>69.400000000000006</v>
      </c>
      <c r="P722" s="2" t="s">
        <v>575</v>
      </c>
      <c r="Q722" s="2" t="s">
        <v>806</v>
      </c>
      <c r="R722" s="2"/>
    </row>
    <row r="723" spans="1:18" ht="30" x14ac:dyDescent="0.25">
      <c r="A723" s="2">
        <v>34742</v>
      </c>
      <c r="B723" s="2" t="s">
        <v>20</v>
      </c>
      <c r="C723" s="30" t="s">
        <v>254</v>
      </c>
      <c r="D723" s="2" t="s">
        <v>4</v>
      </c>
      <c r="E723" s="29">
        <v>43405</v>
      </c>
      <c r="F723" s="30" t="s">
        <v>255</v>
      </c>
      <c r="G723" s="2" t="s">
        <v>19</v>
      </c>
      <c r="H723" s="4">
        <v>44081</v>
      </c>
      <c r="I723" s="36">
        <v>0.80923611111111116</v>
      </c>
      <c r="J723" s="4">
        <v>44082</v>
      </c>
      <c r="K723" s="36">
        <v>0.24626157407407409</v>
      </c>
      <c r="L723" s="2">
        <v>37759</v>
      </c>
      <c r="M723" s="12">
        <f>Causas[[#This Row],[parada_duracion (SEG)]]/60</f>
        <v>629.31666666666672</v>
      </c>
      <c r="N723" s="30"/>
      <c r="O723" s="30">
        <f>Causas[[#This Row],[min]]-Causas[[#This Row],[min reales]]</f>
        <v>629.31666666666672</v>
      </c>
      <c r="P723" s="2" t="s">
        <v>576</v>
      </c>
      <c r="Q723" s="2" t="s">
        <v>806</v>
      </c>
      <c r="R723" s="2"/>
    </row>
    <row r="724" spans="1:18" x14ac:dyDescent="0.25">
      <c r="A724" s="2">
        <v>34747</v>
      </c>
      <c r="B724" s="2" t="s">
        <v>51</v>
      </c>
      <c r="C724" s="30" t="s">
        <v>254</v>
      </c>
      <c r="D724" s="2" t="s">
        <v>18</v>
      </c>
      <c r="E724" s="29">
        <v>43746</v>
      </c>
      <c r="F724" s="30" t="s">
        <v>276</v>
      </c>
      <c r="G724" s="2" t="s">
        <v>19</v>
      </c>
      <c r="H724" s="4">
        <v>44081</v>
      </c>
      <c r="I724" s="36">
        <v>0.83193287037037045</v>
      </c>
      <c r="J724" s="4">
        <v>44081</v>
      </c>
      <c r="K724" s="36">
        <v>0.84846064814814814</v>
      </c>
      <c r="L724" s="2">
        <v>1428</v>
      </c>
      <c r="M724" s="12">
        <f>Causas[[#This Row],[parada_duracion (SEG)]]/60</f>
        <v>23.8</v>
      </c>
      <c r="N724" s="30"/>
      <c r="O724" s="30">
        <f>Causas[[#This Row],[min]]-Causas[[#This Row],[min reales]]</f>
        <v>23.8</v>
      </c>
      <c r="P724" s="2" t="s">
        <v>574</v>
      </c>
      <c r="Q724" s="2" t="s">
        <v>807</v>
      </c>
      <c r="R724" s="2"/>
    </row>
    <row r="725" spans="1:18" x14ac:dyDescent="0.25">
      <c r="A725" s="2">
        <v>34753</v>
      </c>
      <c r="B725" s="2" t="s">
        <v>30</v>
      </c>
      <c r="C725" s="30" t="s">
        <v>254</v>
      </c>
      <c r="D725" s="2" t="s">
        <v>11</v>
      </c>
      <c r="E725" s="29">
        <v>43405</v>
      </c>
      <c r="F725" s="30" t="s">
        <v>255</v>
      </c>
      <c r="G725" s="2" t="s">
        <v>19</v>
      </c>
      <c r="H725" s="4">
        <v>44081</v>
      </c>
      <c r="I725" s="36">
        <v>0.83925925925925926</v>
      </c>
      <c r="J725" s="4">
        <v>44081</v>
      </c>
      <c r="K725" s="36">
        <v>0.87143518518518526</v>
      </c>
      <c r="L725" s="2">
        <v>2780</v>
      </c>
      <c r="M725" s="12">
        <f>Causas[[#This Row],[parada_duracion (SEG)]]/60</f>
        <v>46.333333333333336</v>
      </c>
      <c r="N725" s="30"/>
      <c r="O725" s="30">
        <f>Causas[[#This Row],[min]]-Causas[[#This Row],[min reales]]</f>
        <v>46.333333333333336</v>
      </c>
      <c r="P725" s="2" t="s">
        <v>573</v>
      </c>
      <c r="Q725" s="2" t="s">
        <v>806</v>
      </c>
      <c r="R725" s="2"/>
    </row>
    <row r="726" spans="1:18" x14ac:dyDescent="0.25">
      <c r="A726" s="2">
        <v>34769</v>
      </c>
      <c r="B726" s="2" t="s">
        <v>20</v>
      </c>
      <c r="C726" s="30" t="s">
        <v>254</v>
      </c>
      <c r="D726" s="2" t="s">
        <v>28</v>
      </c>
      <c r="E726" s="29">
        <v>43405</v>
      </c>
      <c r="F726" s="30" t="s">
        <v>255</v>
      </c>
      <c r="G726" s="2" t="s">
        <v>19</v>
      </c>
      <c r="H726" s="4">
        <v>44081</v>
      </c>
      <c r="I726" s="36">
        <v>0.94409722222222225</v>
      </c>
      <c r="J726" s="4">
        <v>44082</v>
      </c>
      <c r="K726" s="36">
        <v>0.25200231481481483</v>
      </c>
      <c r="L726" s="2">
        <v>26603</v>
      </c>
      <c r="M726" s="12">
        <f>Causas[[#This Row],[parada_duracion (SEG)]]/60</f>
        <v>443.38333333333333</v>
      </c>
      <c r="N726" s="30"/>
      <c r="O726" s="30">
        <f>Causas[[#This Row],[min]]-Causas[[#This Row],[min reales]]</f>
        <v>443.38333333333333</v>
      </c>
      <c r="P726" s="2" t="s">
        <v>1181</v>
      </c>
      <c r="Q726" s="2" t="s">
        <v>806</v>
      </c>
      <c r="R726" s="2"/>
    </row>
    <row r="727" spans="1:18" ht="30" x14ac:dyDescent="0.25">
      <c r="A727" s="2">
        <v>34770</v>
      </c>
      <c r="B727" s="2" t="s">
        <v>20</v>
      </c>
      <c r="C727" s="30" t="s">
        <v>254</v>
      </c>
      <c r="D727" s="2" t="s">
        <v>10</v>
      </c>
      <c r="E727" s="29">
        <v>43405</v>
      </c>
      <c r="F727" s="30" t="s">
        <v>255</v>
      </c>
      <c r="G727" s="2" t="s">
        <v>19</v>
      </c>
      <c r="H727" s="4">
        <v>44081</v>
      </c>
      <c r="I727" s="36">
        <v>0.95351851851851854</v>
      </c>
      <c r="J727" s="4">
        <v>44082</v>
      </c>
      <c r="K727" s="36">
        <v>0.12097222222222222</v>
      </c>
      <c r="L727" s="2">
        <v>14468</v>
      </c>
      <c r="M727" s="12">
        <f>Causas[[#This Row],[parada_duracion (SEG)]]/60</f>
        <v>241.13333333333333</v>
      </c>
      <c r="N727" s="30"/>
      <c r="O727" s="30">
        <f>Causas[[#This Row],[min]]-Causas[[#This Row],[min reales]]</f>
        <v>241.13333333333333</v>
      </c>
      <c r="P727" s="2" t="s">
        <v>577</v>
      </c>
      <c r="Q727" s="2" t="s">
        <v>806</v>
      </c>
      <c r="R727" s="2"/>
    </row>
    <row r="728" spans="1:18" x14ac:dyDescent="0.25">
      <c r="A728" s="2">
        <v>34772</v>
      </c>
      <c r="B728" s="2" t="s">
        <v>20</v>
      </c>
      <c r="C728" s="2" t="s">
        <v>254</v>
      </c>
      <c r="D728" s="2" t="s">
        <v>18</v>
      </c>
      <c r="E728" s="4">
        <v>43405</v>
      </c>
      <c r="F728" s="2" t="s">
        <v>255</v>
      </c>
      <c r="G728" s="2" t="s">
        <v>19</v>
      </c>
      <c r="H728" s="4">
        <v>44081</v>
      </c>
      <c r="I728" s="36">
        <v>0.96437499999999998</v>
      </c>
      <c r="J728" s="4">
        <v>44082</v>
      </c>
      <c r="K728" s="36">
        <v>8.7499999999999991E-3</v>
      </c>
      <c r="L728" s="2">
        <v>3834</v>
      </c>
      <c r="M728" s="12">
        <f>Causas[[#This Row],[parada_duracion (SEG)]]/60</f>
        <v>63.9</v>
      </c>
      <c r="O728" s="13">
        <f>Causas[[#This Row],[min]]-Causas[[#This Row],[min reales]]</f>
        <v>63.9</v>
      </c>
      <c r="P728" s="2" t="s">
        <v>269</v>
      </c>
      <c r="Q728" s="2" t="s">
        <v>806</v>
      </c>
      <c r="R728" s="30"/>
    </row>
    <row r="729" spans="1:18" x14ac:dyDescent="0.25">
      <c r="A729" s="2">
        <v>34774</v>
      </c>
      <c r="B729" s="2" t="s">
        <v>30</v>
      </c>
      <c r="C729" s="2" t="s">
        <v>254</v>
      </c>
      <c r="D729" s="2" t="s">
        <v>34</v>
      </c>
      <c r="E729" s="4">
        <v>43405</v>
      </c>
      <c r="F729" s="2" t="s">
        <v>255</v>
      </c>
      <c r="G729" s="2" t="s">
        <v>19</v>
      </c>
      <c r="H729" s="4">
        <v>44082</v>
      </c>
      <c r="I729" s="36">
        <v>5.8101851851851856E-3</v>
      </c>
      <c r="J729" s="4">
        <v>44082</v>
      </c>
      <c r="K729" s="36">
        <v>4.0439814814814817E-2</v>
      </c>
      <c r="L729" s="2">
        <v>2992</v>
      </c>
      <c r="M729" s="12">
        <f>Causas[[#This Row],[parada_duracion (SEG)]]/60</f>
        <v>49.866666666666667</v>
      </c>
      <c r="O729" s="13">
        <f>Causas[[#This Row],[min]]-Causas[[#This Row],[min reales]]</f>
        <v>49.866666666666667</v>
      </c>
      <c r="P729" s="2" t="s">
        <v>1182</v>
      </c>
      <c r="Q729" s="2" t="s">
        <v>806</v>
      </c>
      <c r="R729" s="30"/>
    </row>
    <row r="730" spans="1:18" x14ac:dyDescent="0.25">
      <c r="A730" s="2">
        <v>34780</v>
      </c>
      <c r="B730" s="2" t="s">
        <v>30</v>
      </c>
      <c r="C730" s="2" t="s">
        <v>254</v>
      </c>
      <c r="D730" s="2" t="s">
        <v>34</v>
      </c>
      <c r="E730" s="4">
        <v>43405</v>
      </c>
      <c r="F730" s="2" t="s">
        <v>255</v>
      </c>
      <c r="G730" s="2" t="s">
        <v>19</v>
      </c>
      <c r="H730" s="4">
        <v>44082</v>
      </c>
      <c r="I730" s="36">
        <v>5.9259259259259262E-2</v>
      </c>
      <c r="J730" s="4">
        <v>44082</v>
      </c>
      <c r="K730" s="36">
        <v>0.1105324074074074</v>
      </c>
      <c r="L730" s="2">
        <v>4430</v>
      </c>
      <c r="M730" s="12">
        <f>Causas[[#This Row],[parada_duracion (SEG)]]/60</f>
        <v>73.833333333333329</v>
      </c>
      <c r="O730" s="13">
        <f>Causas[[#This Row],[min]]-Causas[[#This Row],[min reales]]</f>
        <v>73.833333333333329</v>
      </c>
      <c r="P730" s="2" t="s">
        <v>425</v>
      </c>
      <c r="Q730" s="2" t="s">
        <v>807</v>
      </c>
      <c r="R730" s="30"/>
    </row>
    <row r="731" spans="1:18" x14ac:dyDescent="0.25">
      <c r="A731" s="2">
        <v>34789</v>
      </c>
      <c r="B731" s="2" t="s">
        <v>20</v>
      </c>
      <c r="C731" s="2" t="s">
        <v>254</v>
      </c>
      <c r="D731" s="2" t="s">
        <v>10</v>
      </c>
      <c r="E731" s="4">
        <v>43405</v>
      </c>
      <c r="F731" s="2" t="s">
        <v>255</v>
      </c>
      <c r="G731" s="2" t="s">
        <v>19</v>
      </c>
      <c r="H731" s="4">
        <v>44082</v>
      </c>
      <c r="I731" s="36">
        <v>0.18871527777777777</v>
      </c>
      <c r="J731" s="4">
        <v>44082</v>
      </c>
      <c r="K731" s="36">
        <v>0.21589120370370371</v>
      </c>
      <c r="L731" s="2">
        <v>2348</v>
      </c>
      <c r="M731" s="12">
        <f>Causas[[#This Row],[parada_duracion (SEG)]]/60</f>
        <v>39.133333333333333</v>
      </c>
      <c r="O731" s="13">
        <f>Causas[[#This Row],[min]]-Causas[[#This Row],[min reales]]</f>
        <v>39.133333333333333</v>
      </c>
      <c r="P731" s="2" t="s">
        <v>1183</v>
      </c>
      <c r="Q731" s="2" t="s">
        <v>807</v>
      </c>
      <c r="R731" s="30"/>
    </row>
    <row r="732" spans="1:18" x14ac:dyDescent="0.25">
      <c r="A732" s="2">
        <v>34798</v>
      </c>
      <c r="B732" s="2" t="s">
        <v>20</v>
      </c>
      <c r="C732" s="2" t="s">
        <v>254</v>
      </c>
      <c r="D732" s="2" t="s">
        <v>4</v>
      </c>
      <c r="E732" s="4">
        <v>43405</v>
      </c>
      <c r="F732" s="2" t="s">
        <v>255</v>
      </c>
      <c r="G732" s="2" t="s">
        <v>19</v>
      </c>
      <c r="H732" s="4">
        <v>44082</v>
      </c>
      <c r="I732" s="36">
        <v>0.27075231481481482</v>
      </c>
      <c r="J732" s="4">
        <v>44082</v>
      </c>
      <c r="K732" s="36">
        <v>0.31464120370370369</v>
      </c>
      <c r="L732" s="2">
        <v>3792</v>
      </c>
      <c r="M732" s="12">
        <f>Causas[[#This Row],[parada_duracion (SEG)]]/60</f>
        <v>63.2</v>
      </c>
      <c r="O732" s="13">
        <f>Causas[[#This Row],[min]]-Causas[[#This Row],[min reales]]</f>
        <v>63.2</v>
      </c>
      <c r="P732" s="2" t="s">
        <v>578</v>
      </c>
      <c r="Q732" s="2" t="s">
        <v>806</v>
      </c>
      <c r="R732" s="30"/>
    </row>
    <row r="733" spans="1:18" ht="30" x14ac:dyDescent="0.25">
      <c r="A733" s="2">
        <v>34817</v>
      </c>
      <c r="B733" s="2" t="s">
        <v>220</v>
      </c>
      <c r="C733" s="2" t="s">
        <v>254</v>
      </c>
      <c r="D733" s="2" t="s">
        <v>32</v>
      </c>
      <c r="E733" s="4">
        <v>43405</v>
      </c>
      <c r="F733" s="2" t="s">
        <v>255</v>
      </c>
      <c r="G733" s="2" t="s">
        <v>9</v>
      </c>
      <c r="H733" s="4">
        <v>44082</v>
      </c>
      <c r="I733" s="36">
        <v>0.34288194444444442</v>
      </c>
      <c r="J733" s="4">
        <v>44082</v>
      </c>
      <c r="K733" s="36">
        <v>0.38098379629629631</v>
      </c>
      <c r="L733" s="2">
        <v>3292</v>
      </c>
      <c r="M733" s="12">
        <f>Causas[[#This Row],[parada_duracion (SEG)]]/60</f>
        <v>54.866666666666667</v>
      </c>
      <c r="O733" s="13">
        <f>Causas[[#This Row],[min]]-Causas[[#This Row],[min reales]]</f>
        <v>54.866666666666667</v>
      </c>
      <c r="P733" s="2" t="s">
        <v>588</v>
      </c>
      <c r="Q733" s="2" t="s">
        <v>807</v>
      </c>
      <c r="R733" s="30"/>
    </row>
    <row r="734" spans="1:18" x14ac:dyDescent="0.25">
      <c r="A734" s="2">
        <v>34826</v>
      </c>
      <c r="B734" s="2" t="s">
        <v>30</v>
      </c>
      <c r="C734" s="2" t="s">
        <v>254</v>
      </c>
      <c r="D734" s="2" t="s">
        <v>34</v>
      </c>
      <c r="E734" s="4">
        <v>43405</v>
      </c>
      <c r="F734" s="2" t="s">
        <v>255</v>
      </c>
      <c r="G734" s="2" t="s">
        <v>9</v>
      </c>
      <c r="H734" s="4">
        <v>44082</v>
      </c>
      <c r="I734" s="36">
        <v>0.3795486111111111</v>
      </c>
      <c r="J734" s="4">
        <v>44082</v>
      </c>
      <c r="K734" s="36">
        <v>0.39008101851851856</v>
      </c>
      <c r="L734" s="2">
        <v>910</v>
      </c>
      <c r="M734" s="12">
        <f>Causas[[#This Row],[parada_duracion (SEG)]]/60</f>
        <v>15.166666666666666</v>
      </c>
      <c r="O734" s="13">
        <f>Causas[[#This Row],[min]]-Causas[[#This Row],[min reales]]</f>
        <v>15.166666666666666</v>
      </c>
      <c r="P734" s="2" t="s">
        <v>579</v>
      </c>
      <c r="Q734" s="2" t="s">
        <v>807</v>
      </c>
      <c r="R734" s="30"/>
    </row>
    <row r="735" spans="1:18" ht="30" x14ac:dyDescent="0.25">
      <c r="A735" s="2">
        <v>34828</v>
      </c>
      <c r="B735" s="2" t="s">
        <v>220</v>
      </c>
      <c r="C735" s="2" t="s">
        <v>254</v>
      </c>
      <c r="D735" s="2" t="s">
        <v>32</v>
      </c>
      <c r="E735" s="4">
        <v>43405</v>
      </c>
      <c r="F735" s="2" t="s">
        <v>255</v>
      </c>
      <c r="G735" s="2" t="s">
        <v>19</v>
      </c>
      <c r="H735" s="4">
        <v>44082</v>
      </c>
      <c r="I735" s="36">
        <v>0.38105324074074076</v>
      </c>
      <c r="J735" s="4">
        <v>44082</v>
      </c>
      <c r="K735" s="36">
        <v>0.4064699074074074</v>
      </c>
      <c r="L735" s="2">
        <v>2196</v>
      </c>
      <c r="M735" s="12">
        <f>Causas[[#This Row],[parada_duracion (SEG)]]/60</f>
        <v>36.6</v>
      </c>
      <c r="O735" s="13">
        <f>Causas[[#This Row],[min]]-Causas[[#This Row],[min reales]]</f>
        <v>36.6</v>
      </c>
      <c r="P735" s="2" t="s">
        <v>588</v>
      </c>
      <c r="Q735" s="2" t="s">
        <v>807</v>
      </c>
      <c r="R735" s="30"/>
    </row>
    <row r="736" spans="1:18" x14ac:dyDescent="0.25">
      <c r="A736" s="2">
        <v>34867</v>
      </c>
      <c r="B736" s="2" t="s">
        <v>20</v>
      </c>
      <c r="C736" s="2" t="s">
        <v>254</v>
      </c>
      <c r="D736" s="2" t="s">
        <v>4</v>
      </c>
      <c r="E736" s="4">
        <v>43405</v>
      </c>
      <c r="F736" s="2" t="s">
        <v>255</v>
      </c>
      <c r="G736" s="2" t="s">
        <v>19</v>
      </c>
      <c r="H736" s="4">
        <v>44082</v>
      </c>
      <c r="I736" s="36">
        <v>0.51081018518518517</v>
      </c>
      <c r="J736" s="4">
        <v>44082</v>
      </c>
      <c r="K736" s="36">
        <v>0.53594907407407411</v>
      </c>
      <c r="L736" s="2">
        <v>2172</v>
      </c>
      <c r="M736" s="12">
        <f>Causas[[#This Row],[parada_duracion (SEG)]]/60</f>
        <v>36.200000000000003</v>
      </c>
      <c r="O736" s="13">
        <f>Causas[[#This Row],[min]]-Causas[[#This Row],[min reales]]</f>
        <v>36.200000000000003</v>
      </c>
      <c r="P736" s="2" t="s">
        <v>580</v>
      </c>
      <c r="Q736" s="2" t="s">
        <v>807</v>
      </c>
      <c r="R736" s="30"/>
    </row>
    <row r="737" spans="1:18" x14ac:dyDescent="0.25">
      <c r="A737" s="2">
        <v>34916</v>
      </c>
      <c r="B737" s="2" t="s">
        <v>36</v>
      </c>
      <c r="C737" s="2" t="s">
        <v>254</v>
      </c>
      <c r="D737" s="2" t="s">
        <v>6</v>
      </c>
      <c r="E737" s="4">
        <v>43405</v>
      </c>
      <c r="F737" s="2" t="s">
        <v>255</v>
      </c>
      <c r="G737" s="2" t="s">
        <v>19</v>
      </c>
      <c r="H737" s="4">
        <v>44082</v>
      </c>
      <c r="I737" s="36">
        <v>0.71630787037037036</v>
      </c>
      <c r="J737" s="4">
        <v>44082</v>
      </c>
      <c r="K737" s="36">
        <v>0.72701388888888896</v>
      </c>
      <c r="L737" s="2">
        <v>925</v>
      </c>
      <c r="M737" s="12">
        <f>Causas[[#This Row],[parada_duracion (SEG)]]/60</f>
        <v>15.416666666666666</v>
      </c>
      <c r="O737" s="13">
        <f>Causas[[#This Row],[min]]-Causas[[#This Row],[min reales]]</f>
        <v>15.416666666666666</v>
      </c>
      <c r="P737" s="2" t="s">
        <v>586</v>
      </c>
      <c r="Q737" s="2" t="s">
        <v>806</v>
      </c>
      <c r="R737" s="30"/>
    </row>
    <row r="738" spans="1:18" x14ac:dyDescent="0.25">
      <c r="A738" s="2">
        <v>34918</v>
      </c>
      <c r="B738" s="2" t="s">
        <v>5</v>
      </c>
      <c r="C738" s="2" t="s">
        <v>254</v>
      </c>
      <c r="D738" s="2" t="s">
        <v>15</v>
      </c>
      <c r="E738" s="4">
        <v>43405</v>
      </c>
      <c r="F738" s="2" t="s">
        <v>255</v>
      </c>
      <c r="G738" s="2" t="s">
        <v>9</v>
      </c>
      <c r="H738" s="4">
        <v>44082</v>
      </c>
      <c r="I738" s="36">
        <v>0.72231481481481474</v>
      </c>
      <c r="J738" s="4">
        <v>44082</v>
      </c>
      <c r="K738" s="36">
        <v>0.7544791666666667</v>
      </c>
      <c r="L738" s="2">
        <v>2779</v>
      </c>
      <c r="M738" s="12">
        <f>Causas[[#This Row],[parada_duracion (SEG)]]/60</f>
        <v>46.31666666666667</v>
      </c>
      <c r="O738" s="13">
        <f>Causas[[#This Row],[min]]-Causas[[#This Row],[min reales]]</f>
        <v>46.31666666666667</v>
      </c>
      <c r="P738" s="2" t="s">
        <v>581</v>
      </c>
      <c r="Q738" s="2" t="s">
        <v>806</v>
      </c>
      <c r="R738" s="30"/>
    </row>
    <row r="739" spans="1:18" x14ac:dyDescent="0.25">
      <c r="A739" s="2">
        <v>34921</v>
      </c>
      <c r="B739" s="2" t="s">
        <v>30</v>
      </c>
      <c r="C739" s="2" t="s">
        <v>254</v>
      </c>
      <c r="D739" s="2" t="s">
        <v>34</v>
      </c>
      <c r="E739" s="4">
        <v>43405</v>
      </c>
      <c r="F739" s="2" t="s">
        <v>255</v>
      </c>
      <c r="G739" s="2" t="s">
        <v>19</v>
      </c>
      <c r="H739" s="4">
        <v>44082</v>
      </c>
      <c r="I739" s="36">
        <v>0.72841435185185188</v>
      </c>
      <c r="J739" s="4">
        <v>44082</v>
      </c>
      <c r="K739" s="36">
        <v>0.76944444444444438</v>
      </c>
      <c r="L739" s="2">
        <v>8196</v>
      </c>
      <c r="M739" s="12">
        <v>60</v>
      </c>
      <c r="O739" s="13">
        <f>Causas[[#This Row],[min]]-Causas[[#This Row],[min reales]]</f>
        <v>60</v>
      </c>
      <c r="P739" s="2" t="s">
        <v>587</v>
      </c>
      <c r="Q739" s="2" t="s">
        <v>806</v>
      </c>
      <c r="R739" s="30"/>
    </row>
    <row r="740" spans="1:18" x14ac:dyDescent="0.25">
      <c r="A740" s="2">
        <v>34922</v>
      </c>
      <c r="B740" s="2" t="s">
        <v>36</v>
      </c>
      <c r="C740" s="2" t="s">
        <v>254</v>
      </c>
      <c r="D740" s="2" t="s">
        <v>43</v>
      </c>
      <c r="E740" s="4">
        <v>43405</v>
      </c>
      <c r="F740" s="2" t="s">
        <v>255</v>
      </c>
      <c r="G740" s="2" t="s">
        <v>9</v>
      </c>
      <c r="H740" s="4">
        <v>44082</v>
      </c>
      <c r="I740" s="36">
        <v>0.7338541666666667</v>
      </c>
      <c r="J740" s="4">
        <v>44082</v>
      </c>
      <c r="K740" s="36">
        <v>0.74473379629629621</v>
      </c>
      <c r="L740" s="2">
        <v>940</v>
      </c>
      <c r="M740" s="12">
        <f>Causas[[#This Row],[parada_duracion (SEG)]]/60</f>
        <v>15.666666666666666</v>
      </c>
      <c r="O740" s="13">
        <f>Causas[[#This Row],[min]]-Causas[[#This Row],[min reales]]</f>
        <v>15.666666666666666</v>
      </c>
      <c r="P740" s="2" t="s">
        <v>589</v>
      </c>
      <c r="Q740" s="2" t="s">
        <v>807</v>
      </c>
      <c r="R740" s="30"/>
    </row>
    <row r="741" spans="1:18" x14ac:dyDescent="0.25">
      <c r="A741" s="2">
        <v>34930</v>
      </c>
      <c r="B741" s="2" t="s">
        <v>5</v>
      </c>
      <c r="C741" s="2" t="s">
        <v>254</v>
      </c>
      <c r="D741" s="2" t="s">
        <v>32</v>
      </c>
      <c r="E741" s="4">
        <v>43405</v>
      </c>
      <c r="F741" s="2" t="s">
        <v>255</v>
      </c>
      <c r="G741" s="2" t="s">
        <v>19</v>
      </c>
      <c r="H741" s="4">
        <v>44082</v>
      </c>
      <c r="I741" s="36">
        <v>0.7537152777777778</v>
      </c>
      <c r="J741" s="4">
        <v>44082</v>
      </c>
      <c r="K741" s="36">
        <v>0.77634259259259253</v>
      </c>
      <c r="L741" s="2">
        <v>1955</v>
      </c>
      <c r="M741" s="12">
        <f>Causas[[#This Row],[parada_duracion (SEG)]]/60</f>
        <v>32.583333333333336</v>
      </c>
      <c r="O741" s="13">
        <f>Causas[[#This Row],[min]]-Causas[[#This Row],[min reales]]</f>
        <v>32.583333333333336</v>
      </c>
      <c r="P741" s="2" t="s">
        <v>582</v>
      </c>
      <c r="Q741" s="2" t="s">
        <v>806</v>
      </c>
      <c r="R741" s="30"/>
    </row>
    <row r="742" spans="1:18" x14ac:dyDescent="0.25">
      <c r="A742" s="2">
        <v>34943</v>
      </c>
      <c r="B742" s="2" t="s">
        <v>30</v>
      </c>
      <c r="C742" s="2" t="s">
        <v>254</v>
      </c>
      <c r="D742" s="2" t="s">
        <v>10</v>
      </c>
      <c r="E742" s="4">
        <v>43882</v>
      </c>
      <c r="F742" s="2" t="s">
        <v>276</v>
      </c>
      <c r="G742" s="2" t="s">
        <v>19</v>
      </c>
      <c r="H742" s="4">
        <v>44082</v>
      </c>
      <c r="I742" s="36">
        <v>0.78027777777777774</v>
      </c>
      <c r="J742" s="4">
        <v>44082</v>
      </c>
      <c r="K742" s="36">
        <v>0.82460648148148152</v>
      </c>
      <c r="L742" s="2">
        <v>3830</v>
      </c>
      <c r="M742" s="12">
        <f>Causas[[#This Row],[parada_duracion (SEG)]]/60</f>
        <v>63.833333333333336</v>
      </c>
      <c r="O742" s="13">
        <f>Causas[[#This Row],[min]]-Causas[[#This Row],[min reales]]</f>
        <v>63.833333333333336</v>
      </c>
      <c r="P742" s="2" t="s">
        <v>1184</v>
      </c>
      <c r="Q742" s="2" t="s">
        <v>806</v>
      </c>
      <c r="R742" s="30"/>
    </row>
    <row r="743" spans="1:18" x14ac:dyDescent="0.25">
      <c r="A743" s="2">
        <v>34944</v>
      </c>
      <c r="B743" s="2" t="s">
        <v>50</v>
      </c>
      <c r="C743" s="2" t="s">
        <v>254</v>
      </c>
      <c r="D743" s="2" t="s">
        <v>39</v>
      </c>
      <c r="E743" s="4">
        <v>43746</v>
      </c>
      <c r="F743" s="2" t="s">
        <v>276</v>
      </c>
      <c r="G743" s="2" t="s">
        <v>19</v>
      </c>
      <c r="H743" s="4">
        <v>44082</v>
      </c>
      <c r="I743" s="36">
        <v>0.78533564814814805</v>
      </c>
      <c r="J743" s="4">
        <v>44082</v>
      </c>
      <c r="K743" s="36">
        <v>0.88407407407407401</v>
      </c>
      <c r="L743" s="2">
        <v>8531</v>
      </c>
      <c r="M743" s="12">
        <f>Causas[[#This Row],[parada_duracion (SEG)]]/60</f>
        <v>142.18333333333334</v>
      </c>
      <c r="O743" s="13">
        <f>Causas[[#This Row],[min]]-Causas[[#This Row],[min reales]]</f>
        <v>142.18333333333334</v>
      </c>
      <c r="P743" s="2" t="s">
        <v>583</v>
      </c>
      <c r="Q743" s="2" t="s">
        <v>806</v>
      </c>
      <c r="R743" s="30"/>
    </row>
    <row r="744" spans="1:18" x14ac:dyDescent="0.25">
      <c r="A744" s="2">
        <v>34953</v>
      </c>
      <c r="B744" s="2" t="s">
        <v>30</v>
      </c>
      <c r="C744" s="2" t="s">
        <v>254</v>
      </c>
      <c r="D744" s="2" t="s">
        <v>11</v>
      </c>
      <c r="E744" s="4">
        <v>43405</v>
      </c>
      <c r="F744" s="2" t="s">
        <v>255</v>
      </c>
      <c r="G744" s="2" t="s">
        <v>19</v>
      </c>
      <c r="H744" s="4">
        <v>44082</v>
      </c>
      <c r="I744" s="36">
        <v>0.80451388888888886</v>
      </c>
      <c r="J744" s="4">
        <v>44082</v>
      </c>
      <c r="K744" s="36">
        <v>0.92833333333333334</v>
      </c>
      <c r="L744" s="2">
        <v>10698</v>
      </c>
      <c r="M744" s="12">
        <f>Causas[[#This Row],[parada_duracion (SEG)]]/60</f>
        <v>178.3</v>
      </c>
      <c r="O744" s="13">
        <f>Causas[[#This Row],[min]]-Causas[[#This Row],[min reales]]</f>
        <v>178.3</v>
      </c>
      <c r="P744" s="2" t="s">
        <v>585</v>
      </c>
      <c r="Q744" s="2" t="s">
        <v>806</v>
      </c>
      <c r="R744" s="30"/>
    </row>
    <row r="745" spans="1:18" ht="30" x14ac:dyDescent="0.25">
      <c r="A745" s="2">
        <v>34979</v>
      </c>
      <c r="B745" s="2" t="s">
        <v>20</v>
      </c>
      <c r="C745" s="2" t="s">
        <v>254</v>
      </c>
      <c r="D745" s="2" t="s">
        <v>35</v>
      </c>
      <c r="E745" s="4">
        <v>43405</v>
      </c>
      <c r="F745" s="2" t="s">
        <v>255</v>
      </c>
      <c r="G745" s="2" t="s">
        <v>9</v>
      </c>
      <c r="H745" s="4">
        <v>44082</v>
      </c>
      <c r="I745" s="36">
        <v>0.8793171296296296</v>
      </c>
      <c r="J745" s="4">
        <v>44082</v>
      </c>
      <c r="K745" s="36">
        <v>0.91644675925925922</v>
      </c>
      <c r="L745" s="2">
        <v>3208</v>
      </c>
      <c r="M745" s="12">
        <f>Causas[[#This Row],[parada_duracion (SEG)]]/60</f>
        <v>53.466666666666669</v>
      </c>
      <c r="O745" s="13">
        <f>Causas[[#This Row],[min]]-Causas[[#This Row],[min reales]]</f>
        <v>53.466666666666669</v>
      </c>
      <c r="P745" s="2" t="s">
        <v>584</v>
      </c>
      <c r="Q745" s="2" t="s">
        <v>806</v>
      </c>
      <c r="R745" s="30"/>
    </row>
    <row r="746" spans="1:18" x14ac:dyDescent="0.25">
      <c r="A746" s="2">
        <v>34985</v>
      </c>
      <c r="B746" s="2" t="s">
        <v>20</v>
      </c>
      <c r="C746" s="2" t="s">
        <v>254</v>
      </c>
      <c r="D746" s="2" t="s">
        <v>28</v>
      </c>
      <c r="E746" s="4">
        <v>43405</v>
      </c>
      <c r="F746" s="2" t="s">
        <v>255</v>
      </c>
      <c r="G746" s="2" t="s">
        <v>19</v>
      </c>
      <c r="H746" s="4">
        <v>44082</v>
      </c>
      <c r="I746" s="36">
        <v>0.92387731481481483</v>
      </c>
      <c r="J746" s="4">
        <v>44083</v>
      </c>
      <c r="K746" s="36">
        <v>1.0949074074074075E-2</v>
      </c>
      <c r="L746" s="2">
        <v>7523</v>
      </c>
      <c r="M746" s="12">
        <f>Causas[[#This Row],[parada_duracion (SEG)]]/60</f>
        <v>125.38333333333334</v>
      </c>
      <c r="O746" s="13">
        <f>Causas[[#This Row],[min]]-Causas[[#This Row],[min reales]]</f>
        <v>125.38333333333334</v>
      </c>
      <c r="P746" s="2" t="s">
        <v>590</v>
      </c>
      <c r="Q746" s="2" t="s">
        <v>908</v>
      </c>
      <c r="R746" s="30"/>
    </row>
    <row r="747" spans="1:18" x14ac:dyDescent="0.25">
      <c r="A747" s="2">
        <v>34986</v>
      </c>
      <c r="B747" s="2" t="s">
        <v>37</v>
      </c>
      <c r="C747" s="2" t="s">
        <v>254</v>
      </c>
      <c r="D747" s="2" t="s">
        <v>32</v>
      </c>
      <c r="E747" s="4">
        <v>43405</v>
      </c>
      <c r="F747" s="2" t="s">
        <v>255</v>
      </c>
      <c r="G747" s="2" t="s">
        <v>19</v>
      </c>
      <c r="H747" s="4">
        <v>44082</v>
      </c>
      <c r="I747" s="36">
        <v>0.94234953703703705</v>
      </c>
      <c r="J747" s="4">
        <v>44083</v>
      </c>
      <c r="K747" s="36">
        <v>0.25</v>
      </c>
      <c r="L747" s="2">
        <v>28918</v>
      </c>
      <c r="M747" s="12">
        <f>Causas[[#This Row],[parada_duracion (SEG)]]/60</f>
        <v>481.96666666666664</v>
      </c>
      <c r="O747" s="13">
        <f>Causas[[#This Row],[min]]-Causas[[#This Row],[min reales]]</f>
        <v>481.96666666666664</v>
      </c>
      <c r="P747" s="2" t="s">
        <v>590</v>
      </c>
      <c r="Q747" s="2" t="s">
        <v>908</v>
      </c>
      <c r="R747" s="30"/>
    </row>
    <row r="748" spans="1:18" x14ac:dyDescent="0.25">
      <c r="A748" s="2">
        <v>35012</v>
      </c>
      <c r="B748" s="2" t="s">
        <v>20</v>
      </c>
      <c r="C748" s="2" t="s">
        <v>254</v>
      </c>
      <c r="D748" s="2" t="s">
        <v>10</v>
      </c>
      <c r="E748" s="4">
        <v>43405</v>
      </c>
      <c r="F748" s="2" t="s">
        <v>255</v>
      </c>
      <c r="G748" s="2" t="s">
        <v>9</v>
      </c>
      <c r="H748" s="4">
        <v>44083</v>
      </c>
      <c r="I748" s="36">
        <v>0.18635416666666668</v>
      </c>
      <c r="J748" s="4">
        <v>44083</v>
      </c>
      <c r="K748" s="36">
        <v>0.27929398148148149</v>
      </c>
      <c r="L748" s="2">
        <v>8030</v>
      </c>
      <c r="M748" s="12">
        <f>Causas[[#This Row],[parada_duracion (SEG)]]/60</f>
        <v>133.83333333333334</v>
      </c>
      <c r="O748" s="13">
        <f>Causas[[#This Row],[min]]-Causas[[#This Row],[min reales]]</f>
        <v>133.83333333333334</v>
      </c>
      <c r="P748" s="2" t="s">
        <v>1185</v>
      </c>
      <c r="Q748" s="2" t="s">
        <v>807</v>
      </c>
      <c r="R748" s="30"/>
    </row>
    <row r="749" spans="1:18" x14ac:dyDescent="0.25">
      <c r="A749" s="2">
        <v>35017</v>
      </c>
      <c r="B749" s="2" t="s">
        <v>20</v>
      </c>
      <c r="C749" s="2" t="s">
        <v>254</v>
      </c>
      <c r="D749" s="2" t="s">
        <v>15</v>
      </c>
      <c r="E749" s="4">
        <v>43405</v>
      </c>
      <c r="F749" s="2" t="s">
        <v>255</v>
      </c>
      <c r="G749" s="2" t="s">
        <v>9</v>
      </c>
      <c r="H749" s="4">
        <v>44083</v>
      </c>
      <c r="I749" s="36">
        <v>0.26016203703703705</v>
      </c>
      <c r="J749" s="4">
        <v>44083</v>
      </c>
      <c r="K749" s="36">
        <v>0.32074074074074072</v>
      </c>
      <c r="L749" s="2">
        <v>5234</v>
      </c>
      <c r="M749" s="12">
        <f>Causas[[#This Row],[parada_duracion (SEG)]]/60</f>
        <v>87.233333333333334</v>
      </c>
      <c r="O749" s="13">
        <f>Causas[[#This Row],[min]]-Causas[[#This Row],[min reales]]</f>
        <v>87.233333333333334</v>
      </c>
      <c r="P749" s="2" t="s">
        <v>592</v>
      </c>
      <c r="Q749" s="2" t="s">
        <v>806</v>
      </c>
      <c r="R749" s="30"/>
    </row>
    <row r="750" spans="1:18" x14ac:dyDescent="0.25">
      <c r="A750" s="2">
        <v>35027</v>
      </c>
      <c r="B750" s="2" t="s">
        <v>23</v>
      </c>
      <c r="C750" s="2" t="s">
        <v>254</v>
      </c>
      <c r="D750" s="2" t="s">
        <v>34</v>
      </c>
      <c r="E750" s="4">
        <v>43405</v>
      </c>
      <c r="F750" s="2" t="s">
        <v>255</v>
      </c>
      <c r="G750" s="2" t="s">
        <v>9</v>
      </c>
      <c r="H750" s="4">
        <v>44083</v>
      </c>
      <c r="I750" s="36">
        <v>0.27986111111111112</v>
      </c>
      <c r="J750" s="4">
        <v>44083</v>
      </c>
      <c r="K750" s="36">
        <v>0.29815972222222226</v>
      </c>
      <c r="L750" s="2">
        <v>1581</v>
      </c>
      <c r="M750" s="12">
        <f>Causas[[#This Row],[parada_duracion (SEG)]]/60</f>
        <v>26.35</v>
      </c>
      <c r="O750" s="13">
        <f>Causas[[#This Row],[min]]-Causas[[#This Row],[min reales]]</f>
        <v>26.35</v>
      </c>
      <c r="P750" s="2" t="s">
        <v>593</v>
      </c>
      <c r="Q750" s="2" t="s">
        <v>806</v>
      </c>
      <c r="R750" s="30"/>
    </row>
    <row r="751" spans="1:18" x14ac:dyDescent="0.25">
      <c r="A751" s="2">
        <v>35041</v>
      </c>
      <c r="B751" s="2" t="s">
        <v>20</v>
      </c>
      <c r="C751" s="2" t="s">
        <v>254</v>
      </c>
      <c r="D751" s="2" t="s">
        <v>35</v>
      </c>
      <c r="E751" s="4">
        <v>43405</v>
      </c>
      <c r="F751" s="2" t="s">
        <v>255</v>
      </c>
      <c r="G751" s="2" t="s">
        <v>19</v>
      </c>
      <c r="H751" s="4">
        <v>44083</v>
      </c>
      <c r="I751" s="36">
        <v>0.33185185185185184</v>
      </c>
      <c r="J751" s="4">
        <v>44083</v>
      </c>
      <c r="K751" s="36">
        <v>0.37685185185185183</v>
      </c>
      <c r="L751" s="2">
        <v>3888</v>
      </c>
      <c r="M751" s="12">
        <f>Causas[[#This Row],[parada_duracion (SEG)]]/60</f>
        <v>64.8</v>
      </c>
      <c r="O751" s="13">
        <f>Causas[[#This Row],[min]]-Causas[[#This Row],[min reales]]</f>
        <v>64.8</v>
      </c>
      <c r="P751" s="2" t="s">
        <v>594</v>
      </c>
      <c r="Q751" s="2" t="s">
        <v>806</v>
      </c>
      <c r="R751" s="30"/>
    </row>
    <row r="752" spans="1:18" ht="30" x14ac:dyDescent="0.25">
      <c r="A752" s="2">
        <v>35061</v>
      </c>
      <c r="B752" s="2" t="s">
        <v>30</v>
      </c>
      <c r="C752" s="2" t="s">
        <v>254</v>
      </c>
      <c r="D752" s="2" t="s">
        <v>34</v>
      </c>
      <c r="E752" s="4">
        <v>43405</v>
      </c>
      <c r="F752" s="2" t="s">
        <v>255</v>
      </c>
      <c r="G752" s="2" t="s">
        <v>19</v>
      </c>
      <c r="H752" s="4">
        <v>44083</v>
      </c>
      <c r="I752" s="36">
        <v>0.39288194444444446</v>
      </c>
      <c r="J752" s="4">
        <v>44083</v>
      </c>
      <c r="K752" s="36">
        <v>0.50795138888888891</v>
      </c>
      <c r="L752" s="2">
        <v>9942</v>
      </c>
      <c r="M752" s="12">
        <f>Causas[[#This Row],[parada_duracion (SEG)]]/60</f>
        <v>165.7</v>
      </c>
      <c r="O752" s="13">
        <f>Causas[[#This Row],[min]]-Causas[[#This Row],[min reales]]</f>
        <v>165.7</v>
      </c>
      <c r="P752" s="2" t="s">
        <v>595</v>
      </c>
      <c r="Q752" s="2" t="s">
        <v>806</v>
      </c>
      <c r="R752" s="30"/>
    </row>
    <row r="753" spans="1:18" x14ac:dyDescent="0.25">
      <c r="A753" s="2">
        <v>35082</v>
      </c>
      <c r="B753" s="2" t="s">
        <v>50</v>
      </c>
      <c r="C753" s="2" t="s">
        <v>254</v>
      </c>
      <c r="D753" s="2" t="s">
        <v>18</v>
      </c>
      <c r="E753" s="4">
        <v>43746</v>
      </c>
      <c r="F753" s="2" t="s">
        <v>276</v>
      </c>
      <c r="G753" s="2" t="s">
        <v>19</v>
      </c>
      <c r="H753" s="4">
        <v>44083</v>
      </c>
      <c r="I753" s="36">
        <v>0.44247685185185182</v>
      </c>
      <c r="J753" s="4">
        <v>44083</v>
      </c>
      <c r="K753" s="36">
        <v>0.46103009259259259</v>
      </c>
      <c r="L753" s="2">
        <v>1603</v>
      </c>
      <c r="M753" s="12">
        <f>Causas[[#This Row],[parada_duracion (SEG)]]/60</f>
        <v>26.716666666666665</v>
      </c>
      <c r="O753" s="13">
        <f>Causas[[#This Row],[min]]-Causas[[#This Row],[min reales]]</f>
        <v>26.716666666666665</v>
      </c>
      <c r="P753" s="2" t="s">
        <v>591</v>
      </c>
      <c r="Q753" s="2" t="s">
        <v>807</v>
      </c>
      <c r="R753" s="30"/>
    </row>
    <row r="754" spans="1:18" x14ac:dyDescent="0.25">
      <c r="A754" s="2">
        <v>35091</v>
      </c>
      <c r="B754" s="2" t="s">
        <v>51</v>
      </c>
      <c r="C754" s="2" t="s">
        <v>254</v>
      </c>
      <c r="D754" s="2" t="s">
        <v>18</v>
      </c>
      <c r="E754" s="4">
        <v>43746</v>
      </c>
      <c r="F754" s="2" t="s">
        <v>276</v>
      </c>
      <c r="G754" s="2" t="s">
        <v>19</v>
      </c>
      <c r="H754" s="4">
        <v>44083</v>
      </c>
      <c r="I754" s="36">
        <v>0.47166666666666668</v>
      </c>
      <c r="J754" s="4">
        <v>44083</v>
      </c>
      <c r="K754" s="36">
        <v>0.5060069444444445</v>
      </c>
      <c r="L754" s="2">
        <v>2967</v>
      </c>
      <c r="M754" s="12">
        <f>Causas[[#This Row],[parada_duracion (SEG)]]/60</f>
        <v>49.45</v>
      </c>
      <c r="O754" s="13">
        <f>Causas[[#This Row],[min]]-Causas[[#This Row],[min reales]]</f>
        <v>49.45</v>
      </c>
      <c r="P754" s="2" t="s">
        <v>591</v>
      </c>
      <c r="Q754" s="2" t="s">
        <v>807</v>
      </c>
      <c r="R754" s="30"/>
    </row>
    <row r="755" spans="1:18" x14ac:dyDescent="0.25">
      <c r="A755" s="2">
        <v>35112</v>
      </c>
      <c r="B755" s="2" t="s">
        <v>30</v>
      </c>
      <c r="C755" s="2" t="s">
        <v>254</v>
      </c>
      <c r="D755" s="2" t="s">
        <v>35</v>
      </c>
      <c r="E755" s="4">
        <v>43405</v>
      </c>
      <c r="F755" s="2" t="s">
        <v>255</v>
      </c>
      <c r="G755" s="2" t="s">
        <v>19</v>
      </c>
      <c r="H755" s="4">
        <v>44083</v>
      </c>
      <c r="I755" s="36">
        <v>0.55291666666666661</v>
      </c>
      <c r="J755" s="4">
        <v>44083</v>
      </c>
      <c r="K755" s="36">
        <v>0.57753472222222224</v>
      </c>
      <c r="L755" s="2">
        <v>2127</v>
      </c>
      <c r="M755" s="19">
        <f>Causas[[#This Row],[parada_duracion (SEG)]]/60</f>
        <v>35.450000000000003</v>
      </c>
      <c r="O755" s="13">
        <f>Causas[[#This Row],[min]]-Causas[[#This Row],[min reales]]</f>
        <v>35.450000000000003</v>
      </c>
      <c r="P755" s="2" t="s">
        <v>596</v>
      </c>
      <c r="Q755" s="2" t="s">
        <v>806</v>
      </c>
      <c r="R755" s="30"/>
    </row>
    <row r="756" spans="1:18" x14ac:dyDescent="0.25">
      <c r="A756" s="2">
        <v>35126</v>
      </c>
      <c r="B756" s="2" t="s">
        <v>20</v>
      </c>
      <c r="C756" s="2" t="s">
        <v>254</v>
      </c>
      <c r="D756" s="2" t="s">
        <v>28</v>
      </c>
      <c r="E756" s="4">
        <v>43405</v>
      </c>
      <c r="F756" s="2" t="s">
        <v>255</v>
      </c>
      <c r="G756" s="2" t="s">
        <v>9</v>
      </c>
      <c r="H756" s="4">
        <v>44083</v>
      </c>
      <c r="I756" s="36">
        <v>0.61652777777777779</v>
      </c>
      <c r="J756" s="4">
        <v>44083</v>
      </c>
      <c r="K756" s="36">
        <v>0.64850694444444446</v>
      </c>
      <c r="L756" s="2">
        <v>2763</v>
      </c>
      <c r="M756" s="12">
        <f>Causas[[#This Row],[parada_duracion (SEG)]]/60</f>
        <v>46.05</v>
      </c>
      <c r="O756" s="13">
        <f>Causas[[#This Row],[min]]-Causas[[#This Row],[min reales]]</f>
        <v>46.05</v>
      </c>
      <c r="P756" s="2" t="s">
        <v>597</v>
      </c>
      <c r="Q756" s="2" t="s">
        <v>806</v>
      </c>
      <c r="R756" s="30"/>
    </row>
    <row r="757" spans="1:18" x14ac:dyDescent="0.25">
      <c r="A757" s="2">
        <v>35137</v>
      </c>
      <c r="B757" s="2" t="s">
        <v>5</v>
      </c>
      <c r="C757" s="2" t="s">
        <v>254</v>
      </c>
      <c r="D757" s="2" t="s">
        <v>15</v>
      </c>
      <c r="E757" s="4">
        <v>43405</v>
      </c>
      <c r="F757" s="2" t="s">
        <v>255</v>
      </c>
      <c r="G757" s="2" t="s">
        <v>9</v>
      </c>
      <c r="H757" s="4">
        <v>44083</v>
      </c>
      <c r="I757" s="36">
        <v>0.65214120370370365</v>
      </c>
      <c r="J757" s="4">
        <v>44083</v>
      </c>
      <c r="K757" s="36">
        <v>0.698125</v>
      </c>
      <c r="L757" s="2">
        <v>3973</v>
      </c>
      <c r="M757" s="12">
        <f>Causas[[#This Row],[parada_duracion (SEG)]]/60</f>
        <v>66.216666666666669</v>
      </c>
      <c r="O757" s="13">
        <f>Causas[[#This Row],[min]]-Causas[[#This Row],[min reales]]</f>
        <v>66.216666666666669</v>
      </c>
      <c r="P757" s="2" t="s">
        <v>598</v>
      </c>
      <c r="Q757" s="2" t="s">
        <v>806</v>
      </c>
      <c r="R757" s="30"/>
    </row>
    <row r="758" spans="1:18" x14ac:dyDescent="0.25">
      <c r="A758" s="2">
        <v>35142</v>
      </c>
      <c r="B758" s="2" t="s">
        <v>20</v>
      </c>
      <c r="C758" s="2" t="s">
        <v>254</v>
      </c>
      <c r="D758" s="2" t="s">
        <v>35</v>
      </c>
      <c r="E758" s="4">
        <v>43405</v>
      </c>
      <c r="F758" s="2" t="s">
        <v>255</v>
      </c>
      <c r="G758" s="2" t="s">
        <v>9</v>
      </c>
      <c r="H758" s="4">
        <v>44083</v>
      </c>
      <c r="I758" s="36">
        <v>0.66821759259259261</v>
      </c>
      <c r="J758" s="4">
        <v>44083</v>
      </c>
      <c r="K758" s="36">
        <v>0.67765046296296294</v>
      </c>
      <c r="L758" s="2">
        <v>815</v>
      </c>
      <c r="M758" s="12">
        <f>Causas[[#This Row],[parada_duracion (SEG)]]/60</f>
        <v>13.583333333333334</v>
      </c>
      <c r="O758" s="13">
        <f>Causas[[#This Row],[min]]-Causas[[#This Row],[min reales]]</f>
        <v>13.583333333333334</v>
      </c>
      <c r="P758" s="2" t="s">
        <v>599</v>
      </c>
      <c r="Q758" s="2" t="s">
        <v>807</v>
      </c>
      <c r="R758" s="30"/>
    </row>
    <row r="759" spans="1:18" x14ac:dyDescent="0.25">
      <c r="A759" s="2">
        <v>35156</v>
      </c>
      <c r="B759" s="2" t="s">
        <v>30</v>
      </c>
      <c r="C759" s="2" t="s">
        <v>254</v>
      </c>
      <c r="D759" s="2" t="s">
        <v>34</v>
      </c>
      <c r="E759" s="4">
        <v>43405</v>
      </c>
      <c r="F759" s="2" t="s">
        <v>255</v>
      </c>
      <c r="G759" s="2" t="s">
        <v>19</v>
      </c>
      <c r="H759" s="4">
        <v>44083</v>
      </c>
      <c r="I759" s="36">
        <v>0.70879629629629637</v>
      </c>
      <c r="J759" s="4">
        <v>44083</v>
      </c>
      <c r="K759" s="36">
        <v>0.72049768518518509</v>
      </c>
      <c r="L759" s="2">
        <v>1011</v>
      </c>
      <c r="M759" s="12">
        <f>Causas[[#This Row],[parada_duracion (SEG)]]/60</f>
        <v>16.850000000000001</v>
      </c>
      <c r="O759" s="13">
        <f>Causas[[#This Row],[min]]-Causas[[#This Row],[min reales]]</f>
        <v>16.850000000000001</v>
      </c>
      <c r="P759" s="2" t="s">
        <v>1216</v>
      </c>
      <c r="Q759" s="2" t="s">
        <v>807</v>
      </c>
      <c r="R759" s="30"/>
    </row>
    <row r="760" spans="1:18" x14ac:dyDescent="0.25">
      <c r="A760" s="2">
        <v>35178</v>
      </c>
      <c r="B760" s="2" t="s">
        <v>51</v>
      </c>
      <c r="C760" s="2" t="s">
        <v>254</v>
      </c>
      <c r="D760" s="2" t="s">
        <v>18</v>
      </c>
      <c r="E760" s="4">
        <v>43746</v>
      </c>
      <c r="F760" s="2" t="s">
        <v>276</v>
      </c>
      <c r="G760" s="2" t="s">
        <v>9</v>
      </c>
      <c r="H760" s="4">
        <v>44083</v>
      </c>
      <c r="I760" s="36">
        <v>0.80898148148148152</v>
      </c>
      <c r="J760" s="4">
        <v>44083</v>
      </c>
      <c r="K760" s="36">
        <v>0.8212962962962963</v>
      </c>
      <c r="L760" s="2">
        <v>1064</v>
      </c>
      <c r="M760" s="12">
        <f>Causas[[#This Row],[parada_duracion (SEG)]]/60</f>
        <v>17.733333333333334</v>
      </c>
      <c r="O760" s="13">
        <f>Causas[[#This Row],[min]]-Causas[[#This Row],[min reales]]</f>
        <v>17.733333333333334</v>
      </c>
      <c r="P760" s="2" t="s">
        <v>1217</v>
      </c>
      <c r="Q760" s="2" t="s">
        <v>807</v>
      </c>
      <c r="R760" s="30"/>
    </row>
    <row r="761" spans="1:18" x14ac:dyDescent="0.25">
      <c r="A761" s="2">
        <v>35185</v>
      </c>
      <c r="B761" s="2" t="s">
        <v>40</v>
      </c>
      <c r="C761" s="2" t="s">
        <v>254</v>
      </c>
      <c r="D761" s="2" t="s">
        <v>17</v>
      </c>
      <c r="E761" s="4">
        <v>43405</v>
      </c>
      <c r="F761" s="2" t="s">
        <v>255</v>
      </c>
      <c r="G761" s="2" t="s">
        <v>19</v>
      </c>
      <c r="H761" s="4">
        <v>44083</v>
      </c>
      <c r="I761" s="36">
        <v>0.84732638888888889</v>
      </c>
      <c r="J761" s="4">
        <v>44083</v>
      </c>
      <c r="K761" s="36">
        <v>0.8542939814814815</v>
      </c>
      <c r="L761" s="2">
        <v>602</v>
      </c>
      <c r="M761" s="12">
        <f>Causas[[#This Row],[parada_duracion (SEG)]]/60</f>
        <v>10.033333333333333</v>
      </c>
      <c r="O761" s="13">
        <f>Causas[[#This Row],[min]]-Causas[[#This Row],[min reales]]</f>
        <v>10.033333333333333</v>
      </c>
      <c r="P761" s="2" t="s">
        <v>602</v>
      </c>
      <c r="Q761" s="2" t="s">
        <v>807</v>
      </c>
      <c r="R761" s="30"/>
    </row>
    <row r="762" spans="1:18" x14ac:dyDescent="0.25">
      <c r="A762" s="2">
        <v>35195</v>
      </c>
      <c r="B762" s="2" t="s">
        <v>20</v>
      </c>
      <c r="C762" s="2" t="s">
        <v>254</v>
      </c>
      <c r="D762" s="2" t="s">
        <v>35</v>
      </c>
      <c r="E762" s="4">
        <v>43405</v>
      </c>
      <c r="F762" s="2" t="s">
        <v>255</v>
      </c>
      <c r="G762" s="2" t="s">
        <v>9</v>
      </c>
      <c r="H762" s="4">
        <v>44083</v>
      </c>
      <c r="I762" s="36">
        <v>0.88428240740740749</v>
      </c>
      <c r="J762" s="4">
        <v>44083</v>
      </c>
      <c r="K762" s="36">
        <v>0.8974537037037037</v>
      </c>
      <c r="L762" s="2">
        <v>1138</v>
      </c>
      <c r="M762" s="12">
        <f>Causas[[#This Row],[parada_duracion (SEG)]]/60</f>
        <v>18.966666666666665</v>
      </c>
      <c r="O762" s="13">
        <f>Causas[[#This Row],[min]]-Causas[[#This Row],[min reales]]</f>
        <v>18.966666666666665</v>
      </c>
      <c r="P762" s="2" t="s">
        <v>600</v>
      </c>
      <c r="Q762" s="2" t="s">
        <v>807</v>
      </c>
      <c r="R762" s="30"/>
    </row>
    <row r="763" spans="1:18" ht="15.75" thickBot="1" x14ac:dyDescent="0.3">
      <c r="A763" s="31">
        <v>35213</v>
      </c>
      <c r="B763" s="11" t="s">
        <v>21</v>
      </c>
      <c r="C763" s="11" t="s">
        <v>254</v>
      </c>
      <c r="D763" s="11" t="s">
        <v>11</v>
      </c>
      <c r="E763" s="16">
        <v>43405</v>
      </c>
      <c r="F763" s="11" t="s">
        <v>255</v>
      </c>
      <c r="G763" s="11" t="s">
        <v>19</v>
      </c>
      <c r="H763" s="16">
        <v>44084</v>
      </c>
      <c r="I763" s="37">
        <v>5.7754629629629628E-2</v>
      </c>
      <c r="J763" s="16">
        <v>44084</v>
      </c>
      <c r="K763" s="37">
        <v>0.28015046296296298</v>
      </c>
      <c r="L763" s="11">
        <v>19215</v>
      </c>
      <c r="M763" s="12">
        <f>Causas[[#This Row],[parada_duracion (SEG)]]/60</f>
        <v>320.25</v>
      </c>
      <c r="O763" s="13">
        <f>Causas[[#This Row],[min]]-Causas[[#This Row],[min reales]]</f>
        <v>320.25</v>
      </c>
      <c r="P763" s="2" t="s">
        <v>1218</v>
      </c>
      <c r="Q763" s="2" t="s">
        <v>806</v>
      </c>
      <c r="R763" s="30"/>
    </row>
    <row r="764" spans="1:18" ht="15.75" thickBot="1" x14ac:dyDescent="0.3">
      <c r="A764" s="31">
        <v>35213</v>
      </c>
      <c r="B764" s="11" t="s">
        <v>21</v>
      </c>
      <c r="C764" s="11" t="s">
        <v>254</v>
      </c>
      <c r="D764" s="11" t="s">
        <v>11</v>
      </c>
      <c r="E764" s="16">
        <v>43405</v>
      </c>
      <c r="F764" s="11" t="s">
        <v>255</v>
      </c>
      <c r="G764" s="11" t="s">
        <v>19</v>
      </c>
      <c r="H764" s="16">
        <v>44084</v>
      </c>
      <c r="I764" s="37">
        <v>5.7754629629629628E-2</v>
      </c>
      <c r="J764" s="16">
        <v>44084</v>
      </c>
      <c r="K764" s="37">
        <v>8.3333333333333329E-2</v>
      </c>
      <c r="L764" s="11">
        <v>18523</v>
      </c>
      <c r="M764" s="12">
        <v>120</v>
      </c>
      <c r="O764" s="13">
        <f>Causas[[#This Row],[min]]-Causas[[#This Row],[min reales]]</f>
        <v>120</v>
      </c>
      <c r="P764" s="11" t="s">
        <v>601</v>
      </c>
      <c r="Q764" s="2" t="s">
        <v>806</v>
      </c>
      <c r="R764" s="30"/>
    </row>
    <row r="765" spans="1:18" ht="15.75" thickBot="1" x14ac:dyDescent="0.3">
      <c r="A765" s="31">
        <v>35241</v>
      </c>
      <c r="B765" s="11" t="s">
        <v>20</v>
      </c>
      <c r="C765" s="11" t="s">
        <v>254</v>
      </c>
      <c r="D765" s="11" t="s">
        <v>39</v>
      </c>
      <c r="E765" s="16">
        <v>43405</v>
      </c>
      <c r="F765" s="11" t="s">
        <v>255</v>
      </c>
      <c r="G765" s="11" t="s">
        <v>19</v>
      </c>
      <c r="H765" s="16">
        <v>44084</v>
      </c>
      <c r="I765" s="37">
        <v>0.32696759259259262</v>
      </c>
      <c r="J765" s="16">
        <v>44084</v>
      </c>
      <c r="K765" s="37">
        <v>0.34870370370370374</v>
      </c>
      <c r="L765" s="11">
        <v>1878</v>
      </c>
      <c r="M765" s="12">
        <f>Causas[[#This Row],[parada_duracion (SEG)]]/60</f>
        <v>31.3</v>
      </c>
      <c r="O765" s="13">
        <f>Causas[[#This Row],[min]]-Causas[[#This Row],[min reales]]</f>
        <v>31.3</v>
      </c>
      <c r="P765" s="11" t="s">
        <v>603</v>
      </c>
      <c r="Q765" s="2" t="s">
        <v>807</v>
      </c>
      <c r="R765" s="30"/>
    </row>
    <row r="766" spans="1:18" ht="15.75" thickBot="1" x14ac:dyDescent="0.3">
      <c r="A766" s="31">
        <v>35242</v>
      </c>
      <c r="B766" s="11" t="s">
        <v>20</v>
      </c>
      <c r="C766" s="11" t="s">
        <v>254</v>
      </c>
      <c r="D766" s="11" t="s">
        <v>10</v>
      </c>
      <c r="E766" s="16">
        <v>43405</v>
      </c>
      <c r="F766" s="11" t="s">
        <v>255</v>
      </c>
      <c r="G766" s="11" t="s">
        <v>19</v>
      </c>
      <c r="H766" s="16">
        <v>44084</v>
      </c>
      <c r="I766" s="37">
        <v>0.32699074074074075</v>
      </c>
      <c r="J766" s="16">
        <v>44084</v>
      </c>
      <c r="K766" s="37">
        <v>0.36024305555555558</v>
      </c>
      <c r="L766" s="11">
        <v>2873</v>
      </c>
      <c r="M766" s="12">
        <f>Causas[[#This Row],[parada_duracion (SEG)]]/60</f>
        <v>47.883333333333333</v>
      </c>
      <c r="O766" s="13">
        <f>Causas[[#This Row],[min]]-Causas[[#This Row],[min reales]]</f>
        <v>47.883333333333333</v>
      </c>
      <c r="P766" s="11" t="s">
        <v>604</v>
      </c>
      <c r="Q766" s="2" t="s">
        <v>806</v>
      </c>
      <c r="R766" s="30"/>
    </row>
    <row r="767" spans="1:18" ht="15.75" thickBot="1" x14ac:dyDescent="0.3">
      <c r="A767" s="31">
        <v>35246</v>
      </c>
      <c r="B767" s="11" t="s">
        <v>38</v>
      </c>
      <c r="C767" s="11" t="s">
        <v>254</v>
      </c>
      <c r="D767" s="11" t="s">
        <v>18</v>
      </c>
      <c r="E767" s="16">
        <v>43405</v>
      </c>
      <c r="F767" s="11" t="s">
        <v>255</v>
      </c>
      <c r="G767" s="11" t="s">
        <v>19</v>
      </c>
      <c r="H767" s="16">
        <v>44084</v>
      </c>
      <c r="I767" s="37">
        <v>0.33707175925925931</v>
      </c>
      <c r="J767" s="16">
        <v>44084</v>
      </c>
      <c r="K767" s="37">
        <v>0.37978009259259254</v>
      </c>
      <c r="L767" s="11">
        <v>3690</v>
      </c>
      <c r="M767" s="12">
        <f>Causas[[#This Row],[parada_duracion (SEG)]]/60</f>
        <v>61.5</v>
      </c>
      <c r="O767" s="13">
        <f>Causas[[#This Row],[min]]-Causas[[#This Row],[min reales]]</f>
        <v>61.5</v>
      </c>
      <c r="P767" s="11" t="s">
        <v>1219</v>
      </c>
      <c r="Q767" s="2" t="s">
        <v>807</v>
      </c>
      <c r="R767" s="30"/>
    </row>
    <row r="768" spans="1:18" ht="15.75" thickBot="1" x14ac:dyDescent="0.3">
      <c r="A768" s="31">
        <v>35258</v>
      </c>
      <c r="B768" s="11" t="s">
        <v>20</v>
      </c>
      <c r="C768" s="11" t="s">
        <v>254</v>
      </c>
      <c r="D768" s="11" t="s">
        <v>10</v>
      </c>
      <c r="E768" s="16">
        <v>43405</v>
      </c>
      <c r="F768" s="11" t="s">
        <v>255</v>
      </c>
      <c r="G768" s="11" t="s">
        <v>9</v>
      </c>
      <c r="H768" s="16">
        <v>44084</v>
      </c>
      <c r="I768" s="37">
        <v>0.36030092592592594</v>
      </c>
      <c r="J768" s="16">
        <v>44084</v>
      </c>
      <c r="K768" s="37">
        <v>0.42203703703703704</v>
      </c>
      <c r="L768" s="11">
        <v>5334</v>
      </c>
      <c r="M768" s="12">
        <f>Causas[[#This Row],[parada_duracion (SEG)]]/60</f>
        <v>88.9</v>
      </c>
      <c r="O768" s="13">
        <f>Causas[[#This Row],[min]]-Causas[[#This Row],[min reales]]</f>
        <v>88.9</v>
      </c>
      <c r="P768" s="11" t="s">
        <v>604</v>
      </c>
      <c r="Q768" s="2" t="s">
        <v>806</v>
      </c>
      <c r="R768" s="30"/>
    </row>
    <row r="769" spans="1:18" ht="15.75" thickBot="1" x14ac:dyDescent="0.3">
      <c r="A769" s="32">
        <v>35275</v>
      </c>
      <c r="B769" s="17" t="s">
        <v>20</v>
      </c>
      <c r="C769" s="17" t="s">
        <v>254</v>
      </c>
      <c r="D769" s="17" t="s">
        <v>35</v>
      </c>
      <c r="E769" s="18">
        <v>43405</v>
      </c>
      <c r="F769" s="17" t="s">
        <v>255</v>
      </c>
      <c r="G769" s="17" t="s">
        <v>19</v>
      </c>
      <c r="H769" s="18">
        <v>44084</v>
      </c>
      <c r="I769" s="38">
        <v>0.4143634259259259</v>
      </c>
      <c r="J769" s="18">
        <v>44084</v>
      </c>
      <c r="K769" s="38">
        <v>0.45321759259259259</v>
      </c>
      <c r="L769" s="17">
        <v>3357</v>
      </c>
      <c r="M769" s="12">
        <f>Causas[[#This Row],[parada_duracion (SEG)]]/60</f>
        <v>55.95</v>
      </c>
      <c r="O769" s="13">
        <f>Causas[[#This Row],[min]]-Causas[[#This Row],[min reales]]</f>
        <v>55.95</v>
      </c>
      <c r="P769" s="11" t="s">
        <v>1220</v>
      </c>
      <c r="Q769" s="2" t="s">
        <v>807</v>
      </c>
      <c r="R769" s="30"/>
    </row>
    <row r="770" spans="1:18" x14ac:dyDescent="0.25">
      <c r="A770" s="2">
        <v>35278</v>
      </c>
      <c r="B770" s="2" t="s">
        <v>20</v>
      </c>
      <c r="C770" s="2" t="s">
        <v>254</v>
      </c>
      <c r="D770" s="2" t="s">
        <v>39</v>
      </c>
      <c r="E770" s="4">
        <v>43405</v>
      </c>
      <c r="F770" s="2" t="s">
        <v>255</v>
      </c>
      <c r="G770" s="2" t="s">
        <v>19</v>
      </c>
      <c r="H770" s="4">
        <v>44084</v>
      </c>
      <c r="I770" s="36">
        <v>0.41546296296296298</v>
      </c>
      <c r="J770" s="4">
        <v>44084</v>
      </c>
      <c r="K770" s="36">
        <v>0.4601851851851852</v>
      </c>
      <c r="L770" s="2">
        <v>3864</v>
      </c>
      <c r="M770" s="12">
        <f>Causas[[#This Row],[parada_duracion (SEG)]]/60</f>
        <v>64.400000000000006</v>
      </c>
      <c r="O770" s="13">
        <f>Causas[[#This Row],[min]]-Causas[[#This Row],[min reales]]</f>
        <v>64.400000000000006</v>
      </c>
      <c r="P770" s="2" t="s">
        <v>605</v>
      </c>
      <c r="Q770" s="2" t="s">
        <v>807</v>
      </c>
      <c r="R770" s="30"/>
    </row>
    <row r="771" spans="1:18" ht="30" x14ac:dyDescent="0.25">
      <c r="A771" s="2">
        <v>35279</v>
      </c>
      <c r="B771" s="2" t="s">
        <v>38</v>
      </c>
      <c r="C771" s="2" t="s">
        <v>254</v>
      </c>
      <c r="D771" s="2" t="s">
        <v>18</v>
      </c>
      <c r="E771" s="4">
        <v>43405</v>
      </c>
      <c r="F771" s="2" t="s">
        <v>255</v>
      </c>
      <c r="G771" s="2" t="s">
        <v>19</v>
      </c>
      <c r="H771" s="4">
        <v>44084</v>
      </c>
      <c r="I771" s="36">
        <v>0.42251157407407408</v>
      </c>
      <c r="J771" s="4">
        <v>44084</v>
      </c>
      <c r="K771" s="36">
        <v>0.47753472222222221</v>
      </c>
      <c r="L771" s="2">
        <v>4754</v>
      </c>
      <c r="M771" s="12">
        <f>Causas[[#This Row],[parada_duracion (SEG)]]/60</f>
        <v>79.233333333333334</v>
      </c>
      <c r="O771" s="13">
        <f>Causas[[#This Row],[min]]-Causas[[#This Row],[min reales]]</f>
        <v>79.233333333333334</v>
      </c>
      <c r="P771" s="2" t="s">
        <v>611</v>
      </c>
      <c r="Q771" s="2" t="s">
        <v>807</v>
      </c>
      <c r="R771" s="30"/>
    </row>
    <row r="772" spans="1:18" ht="30" x14ac:dyDescent="0.25">
      <c r="A772" s="2">
        <v>35297</v>
      </c>
      <c r="B772" s="2" t="s">
        <v>20</v>
      </c>
      <c r="C772" s="2" t="s">
        <v>254</v>
      </c>
      <c r="D772" s="2" t="s">
        <v>35</v>
      </c>
      <c r="E772" s="4">
        <v>43405</v>
      </c>
      <c r="F772" s="2" t="s">
        <v>255</v>
      </c>
      <c r="G772" s="2" t="s">
        <v>19</v>
      </c>
      <c r="H772" s="4">
        <v>44084</v>
      </c>
      <c r="I772" s="36">
        <v>0.48767361111111113</v>
      </c>
      <c r="J772" s="4">
        <v>44084</v>
      </c>
      <c r="K772" s="36">
        <v>0.52109953703703704</v>
      </c>
      <c r="L772" s="2">
        <v>2888</v>
      </c>
      <c r="M772" s="12">
        <f>Causas[[#This Row],[parada_duracion (SEG)]]/60</f>
        <v>48.133333333333333</v>
      </c>
      <c r="O772" s="13">
        <f>Causas[[#This Row],[min]]-Causas[[#This Row],[min reales]]</f>
        <v>48.133333333333333</v>
      </c>
      <c r="P772" s="2" t="s">
        <v>606</v>
      </c>
      <c r="Q772" s="2" t="s">
        <v>807</v>
      </c>
      <c r="R772" s="30"/>
    </row>
    <row r="773" spans="1:18" x14ac:dyDescent="0.25">
      <c r="A773" s="2">
        <v>35298</v>
      </c>
      <c r="B773" s="2" t="s">
        <v>38</v>
      </c>
      <c r="C773" s="2" t="s">
        <v>254</v>
      </c>
      <c r="D773" s="2" t="s">
        <v>18</v>
      </c>
      <c r="E773" s="4">
        <v>43405</v>
      </c>
      <c r="F773" s="2" t="s">
        <v>255</v>
      </c>
      <c r="G773" s="2" t="s">
        <v>19</v>
      </c>
      <c r="H773" s="4">
        <v>44084</v>
      </c>
      <c r="I773" s="36">
        <v>0.49122685185185189</v>
      </c>
      <c r="J773" s="4">
        <v>44084</v>
      </c>
      <c r="K773" s="36">
        <v>0.52725694444444449</v>
      </c>
      <c r="L773" s="2">
        <v>3113</v>
      </c>
      <c r="M773" s="12">
        <f>Causas[[#This Row],[parada_duracion (SEG)]]/60</f>
        <v>51.883333333333333</v>
      </c>
      <c r="O773" s="13">
        <f>Causas[[#This Row],[min]]-Causas[[#This Row],[min reales]]</f>
        <v>51.883333333333333</v>
      </c>
      <c r="P773" s="2" t="s">
        <v>612</v>
      </c>
      <c r="Q773" s="2" t="s">
        <v>807</v>
      </c>
      <c r="R773" s="30"/>
    </row>
    <row r="774" spans="1:18" x14ac:dyDescent="0.25">
      <c r="A774" s="2">
        <v>35341</v>
      </c>
      <c r="B774" s="2" t="s">
        <v>40</v>
      </c>
      <c r="C774" s="2" t="s">
        <v>254</v>
      </c>
      <c r="D774" s="2" t="s">
        <v>17</v>
      </c>
      <c r="E774" s="4">
        <v>43405</v>
      </c>
      <c r="F774" s="2" t="s">
        <v>255</v>
      </c>
      <c r="G774" s="2" t="s">
        <v>19</v>
      </c>
      <c r="H774" s="4">
        <v>44084</v>
      </c>
      <c r="I774" s="36">
        <v>0.70504629629629623</v>
      </c>
      <c r="J774" s="4">
        <v>44084</v>
      </c>
      <c r="K774" s="36">
        <v>0.7150347222222222</v>
      </c>
      <c r="L774" s="2">
        <v>863</v>
      </c>
      <c r="M774" s="12">
        <f>Causas[[#This Row],[parada_duracion (SEG)]]/60</f>
        <v>14.383333333333333</v>
      </c>
      <c r="O774" s="13">
        <f>Causas[[#This Row],[min]]-Causas[[#This Row],[min reales]]</f>
        <v>14.383333333333333</v>
      </c>
      <c r="P774" s="2" t="s">
        <v>176</v>
      </c>
      <c r="Q774" s="2" t="s">
        <v>807</v>
      </c>
      <c r="R774" s="30"/>
    </row>
    <row r="775" spans="1:18" ht="30" x14ac:dyDescent="0.25">
      <c r="A775" s="2">
        <v>35344</v>
      </c>
      <c r="B775" s="2" t="s">
        <v>21</v>
      </c>
      <c r="C775" s="2" t="s">
        <v>254</v>
      </c>
      <c r="D775" s="2" t="s">
        <v>35</v>
      </c>
      <c r="E775" s="4">
        <v>43405</v>
      </c>
      <c r="F775" s="2" t="s">
        <v>255</v>
      </c>
      <c r="G775" s="2" t="s">
        <v>9</v>
      </c>
      <c r="H775" s="4">
        <v>44084</v>
      </c>
      <c r="I775" s="36">
        <v>0.72012731481481485</v>
      </c>
      <c r="J775" s="4">
        <v>44084</v>
      </c>
      <c r="K775" s="36">
        <v>0.89057870370370373</v>
      </c>
      <c r="L775" s="2">
        <v>14727</v>
      </c>
      <c r="M775" s="12">
        <f>Causas[[#This Row],[parada_duracion (SEG)]]/60</f>
        <v>245.45</v>
      </c>
      <c r="O775" s="13">
        <f>Causas[[#This Row],[min]]-Causas[[#This Row],[min reales]]</f>
        <v>245.45</v>
      </c>
      <c r="P775" s="2" t="s">
        <v>609</v>
      </c>
      <c r="Q775" s="2" t="s">
        <v>806</v>
      </c>
      <c r="R775" s="30"/>
    </row>
    <row r="776" spans="1:18" x14ac:dyDescent="0.25">
      <c r="A776" s="2">
        <v>35378</v>
      </c>
      <c r="B776" s="2" t="s">
        <v>13</v>
      </c>
      <c r="C776" s="2" t="s">
        <v>254</v>
      </c>
      <c r="D776" s="2" t="s">
        <v>43</v>
      </c>
      <c r="E776" s="4">
        <v>43405</v>
      </c>
      <c r="F776" s="2" t="s">
        <v>255</v>
      </c>
      <c r="G776" s="2" t="s">
        <v>9</v>
      </c>
      <c r="H776" s="4">
        <v>44084</v>
      </c>
      <c r="I776" s="36">
        <v>0.84526620370370376</v>
      </c>
      <c r="J776" s="4">
        <v>44084</v>
      </c>
      <c r="K776" s="36">
        <v>0.97083333333333333</v>
      </c>
      <c r="L776" s="2">
        <v>10849</v>
      </c>
      <c r="M776" s="12">
        <f>Causas[[#This Row],[parada_duracion (SEG)]]/60</f>
        <v>180.81666666666666</v>
      </c>
      <c r="O776" s="13">
        <f>Causas[[#This Row],[min]]-Causas[[#This Row],[min reales]]</f>
        <v>180.81666666666666</v>
      </c>
      <c r="P776" s="2" t="s">
        <v>613</v>
      </c>
      <c r="Q776" s="2" t="s">
        <v>807</v>
      </c>
      <c r="R776" s="30"/>
    </row>
    <row r="777" spans="1:18" ht="30" x14ac:dyDescent="0.25">
      <c r="A777" s="2">
        <v>35389</v>
      </c>
      <c r="B777" s="2" t="s">
        <v>21</v>
      </c>
      <c r="C777" s="2" t="s">
        <v>254</v>
      </c>
      <c r="D777" s="2" t="s">
        <v>35</v>
      </c>
      <c r="E777" s="4">
        <v>43405</v>
      </c>
      <c r="F777" s="2" t="s">
        <v>255</v>
      </c>
      <c r="G777" s="2" t="s">
        <v>19</v>
      </c>
      <c r="H777" s="4">
        <v>44084</v>
      </c>
      <c r="I777" s="36">
        <v>0.89064814814814808</v>
      </c>
      <c r="J777" s="4">
        <v>44085</v>
      </c>
      <c r="K777" s="36">
        <v>0.25994212962962965</v>
      </c>
      <c r="L777" s="2">
        <v>31907</v>
      </c>
      <c r="M777" s="12">
        <f>Causas[[#This Row],[parada_duracion (SEG)]]/60</f>
        <v>531.7833333333333</v>
      </c>
      <c r="O777" s="13">
        <f>Causas[[#This Row],[min]]-Causas[[#This Row],[min reales]]</f>
        <v>531.7833333333333</v>
      </c>
      <c r="P777" s="2" t="s">
        <v>609</v>
      </c>
      <c r="Q777" s="2" t="s">
        <v>806</v>
      </c>
      <c r="R777" s="30"/>
    </row>
    <row r="778" spans="1:18" x14ac:dyDescent="0.25">
      <c r="A778" s="2">
        <v>35395</v>
      </c>
      <c r="B778" s="2" t="s">
        <v>45</v>
      </c>
      <c r="C778" s="2" t="s">
        <v>254</v>
      </c>
      <c r="D778" s="2" t="s">
        <v>11</v>
      </c>
      <c r="E778" s="4">
        <v>43405</v>
      </c>
      <c r="F778" s="2" t="s">
        <v>255</v>
      </c>
      <c r="G778" s="2" t="s">
        <v>19</v>
      </c>
      <c r="H778" s="4">
        <v>44084</v>
      </c>
      <c r="I778" s="36">
        <v>0.97135416666666663</v>
      </c>
      <c r="J778" s="4">
        <v>44084</v>
      </c>
      <c r="K778" s="36">
        <v>0.99570601851851848</v>
      </c>
      <c r="L778" s="2">
        <v>2104</v>
      </c>
      <c r="M778" s="12">
        <f>Causas[[#This Row],[parada_duracion (SEG)]]/60</f>
        <v>35.06666666666667</v>
      </c>
      <c r="O778" s="13">
        <f>Causas[[#This Row],[min]]-Causas[[#This Row],[min reales]]</f>
        <v>35.06666666666667</v>
      </c>
      <c r="P778" s="2" t="s">
        <v>614</v>
      </c>
      <c r="Q778" s="2" t="s">
        <v>806</v>
      </c>
      <c r="R778" s="30"/>
    </row>
    <row r="779" spans="1:18" x14ac:dyDescent="0.25">
      <c r="A779" s="2">
        <v>35396</v>
      </c>
      <c r="B779" s="2" t="s">
        <v>5</v>
      </c>
      <c r="C779" s="2" t="s">
        <v>254</v>
      </c>
      <c r="D779" s="2" t="s">
        <v>4</v>
      </c>
      <c r="E779" s="4">
        <v>43405</v>
      </c>
      <c r="F779" s="2" t="s">
        <v>255</v>
      </c>
      <c r="G779" s="2" t="s">
        <v>9</v>
      </c>
      <c r="H779" s="4">
        <v>44084</v>
      </c>
      <c r="I779" s="36">
        <v>0.98506944444444444</v>
      </c>
      <c r="J779" s="4">
        <v>44085</v>
      </c>
      <c r="K779" s="36">
        <v>1.1354166666666667E-2</v>
      </c>
      <c r="L779" s="2">
        <v>2271</v>
      </c>
      <c r="M779" s="12">
        <f>Causas[[#This Row],[parada_duracion (SEG)]]/60</f>
        <v>37.85</v>
      </c>
      <c r="O779" s="13">
        <f>Causas[[#This Row],[min]]-Causas[[#This Row],[min reales]]</f>
        <v>37.85</v>
      </c>
      <c r="P779" s="2" t="s">
        <v>610</v>
      </c>
      <c r="Q779" s="2" t="s">
        <v>807</v>
      </c>
      <c r="R779" s="30"/>
    </row>
    <row r="780" spans="1:18" x14ac:dyDescent="0.25">
      <c r="A780" s="2">
        <v>35400</v>
      </c>
      <c r="B780" s="2" t="s">
        <v>23</v>
      </c>
      <c r="C780" s="2" t="s">
        <v>254</v>
      </c>
      <c r="D780" s="2" t="s">
        <v>11</v>
      </c>
      <c r="E780" s="4">
        <v>43405</v>
      </c>
      <c r="F780" s="2" t="s">
        <v>255</v>
      </c>
      <c r="G780" s="2" t="s">
        <v>19</v>
      </c>
      <c r="H780" s="4">
        <v>44085</v>
      </c>
      <c r="I780" s="36">
        <v>1.0671296296296297E-2</v>
      </c>
      <c r="J780" s="4">
        <v>44085</v>
      </c>
      <c r="K780" s="36">
        <v>7.7766203703703699E-2</v>
      </c>
      <c r="L780" s="2">
        <v>5797</v>
      </c>
      <c r="M780" s="12">
        <f>Causas[[#This Row],[parada_duracion (SEG)]]/60</f>
        <v>96.61666666666666</v>
      </c>
      <c r="O780" s="13">
        <f>Causas[[#This Row],[min]]-Causas[[#This Row],[min reales]]</f>
        <v>96.61666666666666</v>
      </c>
      <c r="P780" s="2" t="s">
        <v>614</v>
      </c>
      <c r="Q780" s="2" t="s">
        <v>806</v>
      </c>
      <c r="R780" s="30"/>
    </row>
    <row r="781" spans="1:18" ht="33" customHeight="1" x14ac:dyDescent="0.25">
      <c r="A781" s="2">
        <v>35402</v>
      </c>
      <c r="B781" s="2" t="s">
        <v>21</v>
      </c>
      <c r="C781" s="2" t="s">
        <v>254</v>
      </c>
      <c r="D781" s="2" t="s">
        <v>10</v>
      </c>
      <c r="E781" s="4">
        <v>43882</v>
      </c>
      <c r="F781" s="2" t="s">
        <v>276</v>
      </c>
      <c r="G781" s="2" t="s">
        <v>19</v>
      </c>
      <c r="H781" s="4">
        <v>44085</v>
      </c>
      <c r="I781" s="36">
        <v>2.7569444444444448E-2</v>
      </c>
      <c r="J781" s="4">
        <v>44085</v>
      </c>
      <c r="K781" s="36">
        <v>0.21548611111111113</v>
      </c>
      <c r="L781" s="2">
        <v>16236</v>
      </c>
      <c r="M781" s="12">
        <f>Causas[[#This Row],[parada_duracion (SEG)]]/60</f>
        <v>270.60000000000002</v>
      </c>
      <c r="O781" s="13">
        <f>Causas[[#This Row],[min]]-Causas[[#This Row],[min reales]]</f>
        <v>270.60000000000002</v>
      </c>
      <c r="P781" s="2" t="s">
        <v>608</v>
      </c>
      <c r="Q781" s="2" t="s">
        <v>806</v>
      </c>
      <c r="R781" s="30"/>
    </row>
    <row r="782" spans="1:18" x14ac:dyDescent="0.25">
      <c r="A782" s="2">
        <v>35408</v>
      </c>
      <c r="B782" s="2" t="s">
        <v>20</v>
      </c>
      <c r="C782" s="2" t="s">
        <v>254</v>
      </c>
      <c r="D782" s="2" t="s">
        <v>17</v>
      </c>
      <c r="E782" s="4">
        <v>43405</v>
      </c>
      <c r="F782" s="2" t="s">
        <v>255</v>
      </c>
      <c r="G782" s="2" t="s">
        <v>19</v>
      </c>
      <c r="H782" s="4">
        <v>44085</v>
      </c>
      <c r="I782" s="36">
        <v>0.15628472222222223</v>
      </c>
      <c r="J782" s="4">
        <v>44085</v>
      </c>
      <c r="K782" s="36">
        <v>0.17699074074074073</v>
      </c>
      <c r="L782" s="2">
        <v>1789</v>
      </c>
      <c r="M782" s="12">
        <f>Causas[[#This Row],[parada_duracion (SEG)]]/60</f>
        <v>29.816666666666666</v>
      </c>
      <c r="O782" s="13">
        <f>Causas[[#This Row],[min]]-Causas[[#This Row],[min reales]]</f>
        <v>29.816666666666666</v>
      </c>
      <c r="P782" s="2" t="s">
        <v>607</v>
      </c>
      <c r="Q782" s="2" t="s">
        <v>807</v>
      </c>
      <c r="R782" s="30"/>
    </row>
    <row r="783" spans="1:18" x14ac:dyDescent="0.25">
      <c r="A783" s="2">
        <v>35410</v>
      </c>
      <c r="B783" s="2" t="s">
        <v>20</v>
      </c>
      <c r="C783" s="2" t="s">
        <v>254</v>
      </c>
      <c r="D783" s="2" t="s">
        <v>4</v>
      </c>
      <c r="E783" s="4">
        <v>43405</v>
      </c>
      <c r="F783" s="2" t="s">
        <v>255</v>
      </c>
      <c r="G783" s="2" t="s">
        <v>19</v>
      </c>
      <c r="H783" s="4">
        <v>44085</v>
      </c>
      <c r="I783" s="36">
        <v>0.17144675925925926</v>
      </c>
      <c r="J783" s="4">
        <v>44085</v>
      </c>
      <c r="K783" s="36">
        <v>0.25091435185185185</v>
      </c>
      <c r="L783" s="2">
        <v>6866</v>
      </c>
      <c r="M783" s="12">
        <f>Causas[[#This Row],[parada_duracion (SEG)]]/60</f>
        <v>114.43333333333334</v>
      </c>
      <c r="O783" s="13">
        <f>Causas[[#This Row],[min]]-Causas[[#This Row],[min reales]]</f>
        <v>114.43333333333334</v>
      </c>
      <c r="P783" s="2" t="s">
        <v>615</v>
      </c>
      <c r="Q783" s="2" t="s">
        <v>806</v>
      </c>
      <c r="R783" s="30"/>
    </row>
    <row r="784" spans="1:18" x14ac:dyDescent="0.25">
      <c r="A784" s="2">
        <v>35413</v>
      </c>
      <c r="B784" s="2" t="s">
        <v>20</v>
      </c>
      <c r="C784" s="2" t="s">
        <v>254</v>
      </c>
      <c r="D784" s="2" t="s">
        <v>4</v>
      </c>
      <c r="E784" s="4">
        <v>43405</v>
      </c>
      <c r="F784" s="2" t="s">
        <v>255</v>
      </c>
      <c r="G784" s="2" t="s">
        <v>19</v>
      </c>
      <c r="H784" s="4">
        <v>44085</v>
      </c>
      <c r="I784" s="36">
        <v>0.25391203703703702</v>
      </c>
      <c r="J784" s="4">
        <v>44085</v>
      </c>
      <c r="K784" s="36">
        <v>0.28571759259259261</v>
      </c>
      <c r="L784" s="2">
        <v>2748</v>
      </c>
      <c r="M784" s="12">
        <f>Causas[[#This Row],[parada_duracion (SEG)]]/60</f>
        <v>45.8</v>
      </c>
      <c r="O784" s="13">
        <f>Causas[[#This Row],[min]]-Causas[[#This Row],[min reales]]</f>
        <v>45.8</v>
      </c>
      <c r="P784" s="2" t="s">
        <v>616</v>
      </c>
      <c r="Q784" s="2" t="s">
        <v>806</v>
      </c>
      <c r="R784" s="30"/>
    </row>
    <row r="785" spans="1:18" x14ac:dyDescent="0.25">
      <c r="A785" s="2">
        <v>35416</v>
      </c>
      <c r="B785" s="2" t="s">
        <v>21</v>
      </c>
      <c r="C785" s="2" t="s">
        <v>254</v>
      </c>
      <c r="D785" s="2" t="s">
        <v>35</v>
      </c>
      <c r="E785" s="4">
        <v>43405</v>
      </c>
      <c r="F785" s="2" t="s">
        <v>255</v>
      </c>
      <c r="G785" s="2" t="s">
        <v>19</v>
      </c>
      <c r="H785" s="4">
        <v>44085</v>
      </c>
      <c r="I785" s="36">
        <v>0.26005787037037037</v>
      </c>
      <c r="J785" s="4">
        <v>44085</v>
      </c>
      <c r="K785" s="36">
        <v>0.37172453703703701</v>
      </c>
      <c r="L785" s="2">
        <v>9648</v>
      </c>
      <c r="M785" s="12">
        <f>Causas[[#This Row],[parada_duracion (SEG)]]/60</f>
        <v>160.80000000000001</v>
      </c>
      <c r="O785" s="13">
        <f>Causas[[#This Row],[min]]-Causas[[#This Row],[min reales]]</f>
        <v>160.80000000000001</v>
      </c>
      <c r="P785" s="2" t="s">
        <v>617</v>
      </c>
      <c r="Q785" s="2" t="s">
        <v>806</v>
      </c>
      <c r="R785" s="30"/>
    </row>
    <row r="786" spans="1:18" x14ac:dyDescent="0.25">
      <c r="A786" s="2">
        <v>35417</v>
      </c>
      <c r="B786" s="2" t="s">
        <v>24</v>
      </c>
      <c r="C786" s="2" t="s">
        <v>254</v>
      </c>
      <c r="D786" s="2" t="s">
        <v>8</v>
      </c>
      <c r="E786" s="4">
        <v>43405</v>
      </c>
      <c r="F786" s="2" t="s">
        <v>255</v>
      </c>
      <c r="G786" s="2" t="s">
        <v>19</v>
      </c>
      <c r="H786" s="4">
        <v>44085</v>
      </c>
      <c r="I786" s="36">
        <v>0.26406250000000003</v>
      </c>
      <c r="J786" s="4">
        <v>44085</v>
      </c>
      <c r="K786" s="36">
        <v>0.28870370370370368</v>
      </c>
      <c r="L786" s="2">
        <v>2129</v>
      </c>
      <c r="M786" s="12">
        <f>Causas[[#This Row],[parada_duracion (SEG)]]/60</f>
        <v>35.483333333333334</v>
      </c>
      <c r="O786" s="13">
        <f>Causas[[#This Row],[min]]-Causas[[#This Row],[min reales]]</f>
        <v>35.483333333333334</v>
      </c>
      <c r="P786" s="2" t="s">
        <v>619</v>
      </c>
      <c r="Q786" s="2" t="s">
        <v>807</v>
      </c>
      <c r="R786" s="30"/>
    </row>
    <row r="787" spans="1:18" x14ac:dyDescent="0.25">
      <c r="A787" s="2">
        <v>35462</v>
      </c>
      <c r="B787" s="2" t="s">
        <v>21</v>
      </c>
      <c r="C787" s="2" t="s">
        <v>254</v>
      </c>
      <c r="D787" s="2" t="s">
        <v>35</v>
      </c>
      <c r="E787" s="4">
        <v>43405</v>
      </c>
      <c r="F787" s="2" t="s">
        <v>255</v>
      </c>
      <c r="G787" s="2" t="s">
        <v>19</v>
      </c>
      <c r="H787" s="4">
        <v>44085</v>
      </c>
      <c r="I787" s="36">
        <v>0.43869212962962961</v>
      </c>
      <c r="J787" s="4">
        <v>44085</v>
      </c>
      <c r="K787" s="36">
        <v>0.63748842592592592</v>
      </c>
      <c r="L787" s="2">
        <v>17176</v>
      </c>
      <c r="M787" s="12">
        <f>Causas[[#This Row],[parada_duracion (SEG)]]/60</f>
        <v>286.26666666666665</v>
      </c>
      <c r="O787" s="13">
        <f>Causas[[#This Row],[min]]-Causas[[#This Row],[min reales]]</f>
        <v>286.26666666666665</v>
      </c>
      <c r="P787" s="2" t="s">
        <v>618</v>
      </c>
      <c r="Q787" s="2" t="s">
        <v>806</v>
      </c>
      <c r="R787" s="30"/>
    </row>
    <row r="788" spans="1:18" x14ac:dyDescent="0.25">
      <c r="A788" s="2">
        <v>35518</v>
      </c>
      <c r="B788" s="2" t="s">
        <v>20</v>
      </c>
      <c r="C788" s="2" t="s">
        <v>254</v>
      </c>
      <c r="D788" s="2" t="s">
        <v>15</v>
      </c>
      <c r="E788" s="4">
        <v>43405</v>
      </c>
      <c r="F788" s="2" t="s">
        <v>255</v>
      </c>
      <c r="G788" s="2" t="s">
        <v>9</v>
      </c>
      <c r="H788" s="4">
        <v>44085</v>
      </c>
      <c r="I788" s="36">
        <v>0.70203703703703713</v>
      </c>
      <c r="J788" s="4">
        <v>44085</v>
      </c>
      <c r="K788" s="36">
        <v>0.75351851851851848</v>
      </c>
      <c r="L788" s="2">
        <v>4448</v>
      </c>
      <c r="M788" s="12">
        <f>Causas[[#This Row],[parada_duracion (SEG)]]/60</f>
        <v>74.13333333333334</v>
      </c>
      <c r="O788" s="13">
        <f>Causas[[#This Row],[min]]-Causas[[#This Row],[min reales]]</f>
        <v>74.13333333333334</v>
      </c>
      <c r="P788" s="2" t="s">
        <v>631</v>
      </c>
      <c r="Q788" s="2" t="s">
        <v>806</v>
      </c>
      <c r="R788" s="30"/>
    </row>
    <row r="789" spans="1:18" x14ac:dyDescent="0.25">
      <c r="A789" s="2">
        <v>35541</v>
      </c>
      <c r="B789" s="2" t="s">
        <v>20</v>
      </c>
      <c r="C789" s="2" t="s">
        <v>254</v>
      </c>
      <c r="D789" s="2" t="s">
        <v>39</v>
      </c>
      <c r="E789" s="4">
        <v>43405</v>
      </c>
      <c r="F789" s="2" t="s">
        <v>255</v>
      </c>
      <c r="G789" s="2" t="s">
        <v>9</v>
      </c>
      <c r="H789" s="4">
        <v>44085</v>
      </c>
      <c r="I789" s="36">
        <v>0.75421296296296303</v>
      </c>
      <c r="J789" s="4">
        <v>44085</v>
      </c>
      <c r="K789" s="36">
        <v>0.76197916666666676</v>
      </c>
      <c r="L789" s="2">
        <v>671</v>
      </c>
      <c r="M789" s="12">
        <f>Causas[[#This Row],[parada_duracion (SEG)]]/60</f>
        <v>11.183333333333334</v>
      </c>
      <c r="O789" s="13">
        <f>Causas[[#This Row],[min]]-Causas[[#This Row],[min reales]]</f>
        <v>11.183333333333334</v>
      </c>
      <c r="P789" s="2" t="s">
        <v>622</v>
      </c>
      <c r="Q789" s="2" t="s">
        <v>807</v>
      </c>
      <c r="R789" s="30"/>
    </row>
    <row r="790" spans="1:18" x14ac:dyDescent="0.25">
      <c r="A790" s="2">
        <v>35543</v>
      </c>
      <c r="B790" s="2" t="s">
        <v>20</v>
      </c>
      <c r="C790" s="2" t="s">
        <v>254</v>
      </c>
      <c r="D790" s="2" t="s">
        <v>39</v>
      </c>
      <c r="E790" s="4">
        <v>43405</v>
      </c>
      <c r="F790" s="2" t="s">
        <v>255</v>
      </c>
      <c r="G790" s="2" t="s">
        <v>19</v>
      </c>
      <c r="H790" s="4">
        <v>44085</v>
      </c>
      <c r="I790" s="36">
        <v>0.76203703703703696</v>
      </c>
      <c r="J790" s="4">
        <v>44085</v>
      </c>
      <c r="K790" s="36">
        <v>0.7917939814814815</v>
      </c>
      <c r="L790" s="2">
        <v>2571</v>
      </c>
      <c r="M790" s="12">
        <f>Causas[[#This Row],[parada_duracion (SEG)]]/60</f>
        <v>42.85</v>
      </c>
      <c r="O790" s="13">
        <f>Causas[[#This Row],[min]]-Causas[[#This Row],[min reales]]</f>
        <v>42.85</v>
      </c>
      <c r="P790" s="2" t="s">
        <v>622</v>
      </c>
      <c r="Q790" s="2" t="s">
        <v>807</v>
      </c>
      <c r="R790" s="30"/>
    </row>
    <row r="791" spans="1:18" x14ac:dyDescent="0.25">
      <c r="A791" s="2">
        <v>35569</v>
      </c>
      <c r="B791" s="2" t="s">
        <v>5</v>
      </c>
      <c r="C791" s="2" t="s">
        <v>254</v>
      </c>
      <c r="D791" s="2" t="s">
        <v>4</v>
      </c>
      <c r="E791" s="4">
        <v>43405</v>
      </c>
      <c r="F791" s="2" t="s">
        <v>255</v>
      </c>
      <c r="G791" s="2" t="s">
        <v>9</v>
      </c>
      <c r="H791" s="4">
        <v>44085</v>
      </c>
      <c r="I791" s="36">
        <v>0.8429861111111111</v>
      </c>
      <c r="J791" s="4">
        <v>44085</v>
      </c>
      <c r="K791" s="36">
        <v>0.85554398148148147</v>
      </c>
      <c r="L791" s="2">
        <v>1085</v>
      </c>
      <c r="M791" s="12">
        <f>Causas[[#This Row],[parada_duracion (SEG)]]/60</f>
        <v>18.083333333333332</v>
      </c>
      <c r="O791" s="13">
        <f>Causas[[#This Row],[min]]-Causas[[#This Row],[min reales]]</f>
        <v>18.083333333333332</v>
      </c>
      <c r="P791" s="2" t="s">
        <v>623</v>
      </c>
      <c r="Q791" s="2" t="s">
        <v>807</v>
      </c>
      <c r="R791" s="30"/>
    </row>
    <row r="792" spans="1:18" ht="30" x14ac:dyDescent="0.25">
      <c r="A792" s="2">
        <v>35570</v>
      </c>
      <c r="B792" s="2" t="s">
        <v>20</v>
      </c>
      <c r="C792" s="2" t="s">
        <v>254</v>
      </c>
      <c r="D792" s="2" t="s">
        <v>25</v>
      </c>
      <c r="E792" s="4">
        <v>43405</v>
      </c>
      <c r="F792" s="2" t="s">
        <v>255</v>
      </c>
      <c r="G792" s="2" t="s">
        <v>9</v>
      </c>
      <c r="H792" s="4">
        <v>44085</v>
      </c>
      <c r="I792" s="36">
        <v>0.84437499999999999</v>
      </c>
      <c r="J792" s="4">
        <v>44085</v>
      </c>
      <c r="K792" s="36">
        <v>0.95545138888888881</v>
      </c>
      <c r="L792" s="2">
        <v>9597</v>
      </c>
      <c r="M792" s="12">
        <f>Causas[[#This Row],[parada_duracion (SEG)]]/60</f>
        <v>159.94999999999999</v>
      </c>
      <c r="O792" s="13">
        <f>Causas[[#This Row],[min]]-Causas[[#This Row],[min reales]]</f>
        <v>159.94999999999999</v>
      </c>
      <c r="P792" s="2" t="s">
        <v>621</v>
      </c>
      <c r="Q792" s="2" t="s">
        <v>807</v>
      </c>
      <c r="R792" s="30"/>
    </row>
    <row r="793" spans="1:18" x14ac:dyDescent="0.25">
      <c r="A793" s="2">
        <v>35582</v>
      </c>
      <c r="B793" s="2" t="s">
        <v>5</v>
      </c>
      <c r="C793" s="2" t="s">
        <v>254</v>
      </c>
      <c r="D793" s="2" t="s">
        <v>39</v>
      </c>
      <c r="E793" s="4">
        <v>43405</v>
      </c>
      <c r="F793" s="2" t="s">
        <v>255</v>
      </c>
      <c r="G793" s="2" t="s">
        <v>9</v>
      </c>
      <c r="H793" s="4">
        <v>44085</v>
      </c>
      <c r="I793" s="36">
        <v>0.98687499999999995</v>
      </c>
      <c r="J793" s="4">
        <v>44086</v>
      </c>
      <c r="K793" s="36">
        <v>4.4155092592592593E-2</v>
      </c>
      <c r="L793" s="2">
        <v>4949</v>
      </c>
      <c r="M793" s="12">
        <f>Causas[[#This Row],[parada_duracion (SEG)]]/60</f>
        <v>82.483333333333334</v>
      </c>
      <c r="O793" s="13">
        <f>Causas[[#This Row],[min]]-Causas[[#This Row],[min reales]]</f>
        <v>82.483333333333334</v>
      </c>
      <c r="P793" s="2" t="s">
        <v>620</v>
      </c>
      <c r="Q793" s="2" t="s">
        <v>807</v>
      </c>
      <c r="R793" s="30"/>
    </row>
    <row r="794" spans="1:18" x14ac:dyDescent="0.25">
      <c r="A794" s="2">
        <v>35585</v>
      </c>
      <c r="B794" s="2" t="s">
        <v>5</v>
      </c>
      <c r="C794" s="2" t="s">
        <v>254</v>
      </c>
      <c r="D794" s="2" t="s">
        <v>4</v>
      </c>
      <c r="E794" s="4">
        <v>43405</v>
      </c>
      <c r="F794" s="2" t="s">
        <v>255</v>
      </c>
      <c r="G794" s="2" t="s">
        <v>19</v>
      </c>
      <c r="H794" s="4">
        <v>44086</v>
      </c>
      <c r="I794" s="36">
        <v>2.6620370370370374E-3</v>
      </c>
      <c r="J794" s="4">
        <v>44086</v>
      </c>
      <c r="K794" s="36">
        <v>2.631944444444444E-2</v>
      </c>
      <c r="L794" s="2">
        <v>2044</v>
      </c>
      <c r="M794" s="12">
        <f>Causas[[#This Row],[parada_duracion (SEG)]]/60</f>
        <v>34.06666666666667</v>
      </c>
      <c r="O794" s="13">
        <f>Causas[[#This Row],[min]]-Causas[[#This Row],[min reales]]</f>
        <v>34.06666666666667</v>
      </c>
      <c r="P794" s="2" t="s">
        <v>624</v>
      </c>
      <c r="Q794" s="2" t="s">
        <v>807</v>
      </c>
      <c r="R794" s="30"/>
    </row>
    <row r="795" spans="1:18" x14ac:dyDescent="0.25">
      <c r="A795" s="2">
        <v>35587</v>
      </c>
      <c r="B795" s="2" t="s">
        <v>16</v>
      </c>
      <c r="C795" s="2" t="s">
        <v>254</v>
      </c>
      <c r="D795" s="2" t="s">
        <v>17</v>
      </c>
      <c r="E795" s="4">
        <v>43405</v>
      </c>
      <c r="F795" s="2" t="s">
        <v>255</v>
      </c>
      <c r="G795" s="2" t="s">
        <v>19</v>
      </c>
      <c r="H795" s="4">
        <v>44086</v>
      </c>
      <c r="I795" s="36">
        <v>1.4479166666666668E-2</v>
      </c>
      <c r="J795" s="4">
        <v>44086</v>
      </c>
      <c r="K795" s="36">
        <v>3.9328703703703706E-2</v>
      </c>
      <c r="L795" s="2">
        <v>2147</v>
      </c>
      <c r="M795" s="12">
        <f>Causas[[#This Row],[parada_duracion (SEG)]]/60</f>
        <v>35.783333333333331</v>
      </c>
      <c r="O795" s="13">
        <f>Causas[[#This Row],[min]]-Causas[[#This Row],[min reales]]</f>
        <v>35.783333333333331</v>
      </c>
      <c r="P795" s="2" t="s">
        <v>629</v>
      </c>
      <c r="Q795" s="2" t="s">
        <v>807</v>
      </c>
      <c r="R795" s="30"/>
    </row>
    <row r="796" spans="1:18" ht="30" x14ac:dyDescent="0.25">
      <c r="A796" s="2">
        <v>35588</v>
      </c>
      <c r="B796" s="2" t="s">
        <v>20</v>
      </c>
      <c r="C796" s="2" t="s">
        <v>254</v>
      </c>
      <c r="D796" s="2" t="s">
        <v>10</v>
      </c>
      <c r="E796" s="4">
        <v>43405</v>
      </c>
      <c r="F796" s="2" t="s">
        <v>255</v>
      </c>
      <c r="G796" s="2" t="s">
        <v>19</v>
      </c>
      <c r="H796" s="4">
        <v>44086</v>
      </c>
      <c r="I796" s="36">
        <v>3.1817129629629633E-2</v>
      </c>
      <c r="J796" s="4">
        <v>44086</v>
      </c>
      <c r="K796" s="36">
        <v>7.4895833333333328E-2</v>
      </c>
      <c r="L796" s="2">
        <v>3722</v>
      </c>
      <c r="M796" s="12">
        <f>Causas[[#This Row],[parada_duracion (SEG)]]/60</f>
        <v>62.033333333333331</v>
      </c>
      <c r="O796" s="13">
        <f>Causas[[#This Row],[min]]-Causas[[#This Row],[min reales]]</f>
        <v>62.033333333333331</v>
      </c>
      <c r="P796" s="2" t="s">
        <v>625</v>
      </c>
      <c r="Q796" s="2" t="s">
        <v>908</v>
      </c>
      <c r="R796" s="30"/>
    </row>
    <row r="797" spans="1:18" x14ac:dyDescent="0.25">
      <c r="A797" s="2">
        <v>35591</v>
      </c>
      <c r="B797" s="2" t="s">
        <v>22</v>
      </c>
      <c r="C797" s="2" t="s">
        <v>254</v>
      </c>
      <c r="D797" s="2" t="s">
        <v>39</v>
      </c>
      <c r="E797" s="4">
        <v>43405</v>
      </c>
      <c r="F797" s="2" t="s">
        <v>255</v>
      </c>
      <c r="G797" s="2" t="s">
        <v>19</v>
      </c>
      <c r="H797" s="4">
        <v>44086</v>
      </c>
      <c r="I797" s="36">
        <v>4.4282407407407409E-2</v>
      </c>
      <c r="J797" s="4">
        <v>44086</v>
      </c>
      <c r="K797" s="36">
        <v>5.7662037037037039E-2</v>
      </c>
      <c r="L797" s="2">
        <v>1156</v>
      </c>
      <c r="M797" s="12">
        <f>Causas[[#This Row],[parada_duracion (SEG)]]/60</f>
        <v>19.266666666666666</v>
      </c>
      <c r="O797" s="13">
        <f>Causas[[#This Row],[min]]-Causas[[#This Row],[min reales]]</f>
        <v>19.266666666666666</v>
      </c>
      <c r="P797" s="2" t="s">
        <v>626</v>
      </c>
      <c r="Q797" s="2" t="s">
        <v>807</v>
      </c>
      <c r="R797" s="30"/>
    </row>
    <row r="798" spans="1:18" x14ac:dyDescent="0.25">
      <c r="A798" s="2">
        <v>35594</v>
      </c>
      <c r="B798" s="2" t="s">
        <v>5</v>
      </c>
      <c r="C798" s="2" t="s">
        <v>254</v>
      </c>
      <c r="D798" s="2" t="s">
        <v>4</v>
      </c>
      <c r="E798" s="4">
        <v>43405</v>
      </c>
      <c r="F798" s="2" t="s">
        <v>255</v>
      </c>
      <c r="G798" s="2" t="s">
        <v>9</v>
      </c>
      <c r="H798" s="4">
        <v>44086</v>
      </c>
      <c r="I798" s="36">
        <v>4.9467592592592591E-2</v>
      </c>
      <c r="J798" s="4">
        <v>44086</v>
      </c>
      <c r="K798" s="36">
        <v>8.1018518518518517E-2</v>
      </c>
      <c r="L798" s="2">
        <v>2726</v>
      </c>
      <c r="M798" s="12">
        <f>Causas[[#This Row],[parada_duracion (SEG)]]/60</f>
        <v>45.43333333333333</v>
      </c>
      <c r="O798" s="13">
        <f>Causas[[#This Row],[min]]-Causas[[#This Row],[min reales]]</f>
        <v>45.43333333333333</v>
      </c>
      <c r="P798" s="2" t="s">
        <v>627</v>
      </c>
      <c r="Q798" s="2" t="s">
        <v>807</v>
      </c>
      <c r="R798" s="30"/>
    </row>
    <row r="799" spans="1:18" x14ac:dyDescent="0.25">
      <c r="A799" s="2">
        <v>35595</v>
      </c>
      <c r="B799" s="2" t="s">
        <v>16</v>
      </c>
      <c r="C799" s="2" t="s">
        <v>254</v>
      </c>
      <c r="D799" s="2" t="s">
        <v>17</v>
      </c>
      <c r="E799" s="4">
        <v>43405</v>
      </c>
      <c r="F799" s="2" t="s">
        <v>255</v>
      </c>
      <c r="G799" s="2" t="s">
        <v>19</v>
      </c>
      <c r="H799" s="4">
        <v>44086</v>
      </c>
      <c r="I799" s="36">
        <v>5.5879629629629633E-2</v>
      </c>
      <c r="J799" s="4">
        <v>44086</v>
      </c>
      <c r="K799" s="36">
        <v>6.9745370370370374E-2</v>
      </c>
      <c r="L799" s="2">
        <v>1198</v>
      </c>
      <c r="M799" s="12">
        <f>Causas[[#This Row],[parada_duracion (SEG)]]/60</f>
        <v>19.966666666666665</v>
      </c>
      <c r="O799" s="13">
        <f>Causas[[#This Row],[min]]-Causas[[#This Row],[min reales]]</f>
        <v>19.966666666666665</v>
      </c>
      <c r="P799" s="2" t="s">
        <v>630</v>
      </c>
      <c r="Q799" s="2" t="s">
        <v>908</v>
      </c>
      <c r="R799" s="30"/>
    </row>
    <row r="800" spans="1:18" x14ac:dyDescent="0.25">
      <c r="A800" s="2">
        <v>35601</v>
      </c>
      <c r="B800" s="2" t="s">
        <v>22</v>
      </c>
      <c r="C800" s="2" t="s">
        <v>254</v>
      </c>
      <c r="D800" s="2" t="s">
        <v>39</v>
      </c>
      <c r="E800" s="4">
        <v>43405</v>
      </c>
      <c r="F800" s="2" t="s">
        <v>255</v>
      </c>
      <c r="G800" s="2" t="s">
        <v>19</v>
      </c>
      <c r="H800" s="4">
        <v>44086</v>
      </c>
      <c r="I800" s="36">
        <v>9.6817129629629628E-2</v>
      </c>
      <c r="J800" s="4">
        <v>44086</v>
      </c>
      <c r="K800" s="36">
        <v>0.10846064814814815</v>
      </c>
      <c r="L800" s="2">
        <v>1006</v>
      </c>
      <c r="M800" s="12">
        <f>Causas[[#This Row],[parada_duracion (SEG)]]/60</f>
        <v>16.766666666666666</v>
      </c>
      <c r="O800" s="13">
        <f>Causas[[#This Row],[min]]-Causas[[#This Row],[min reales]]</f>
        <v>16.766666666666666</v>
      </c>
      <c r="P800" s="2" t="s">
        <v>1222</v>
      </c>
      <c r="Q800" s="2" t="s">
        <v>807</v>
      </c>
      <c r="R800" s="30"/>
    </row>
    <row r="801" spans="1:18" x14ac:dyDescent="0.25">
      <c r="A801" s="2">
        <v>35603</v>
      </c>
      <c r="B801" s="2" t="s">
        <v>16</v>
      </c>
      <c r="C801" s="2" t="s">
        <v>254</v>
      </c>
      <c r="D801" s="2" t="s">
        <v>17</v>
      </c>
      <c r="E801" s="4">
        <v>43405</v>
      </c>
      <c r="F801" s="2" t="s">
        <v>255</v>
      </c>
      <c r="G801" s="2" t="s">
        <v>19</v>
      </c>
      <c r="H801" s="4">
        <v>44086</v>
      </c>
      <c r="I801" s="36">
        <v>0.10181712962962963</v>
      </c>
      <c r="J801" s="4">
        <v>44086</v>
      </c>
      <c r="K801" s="36">
        <v>0.17829861111111112</v>
      </c>
      <c r="L801" s="2">
        <v>6608</v>
      </c>
      <c r="M801" s="12">
        <f>Causas[[#This Row],[parada_duracion (SEG)]]/60</f>
        <v>110.13333333333334</v>
      </c>
      <c r="O801" s="13">
        <f>Causas[[#This Row],[min]]-Causas[[#This Row],[min reales]]</f>
        <v>110.13333333333334</v>
      </c>
      <c r="P801" s="2" t="s">
        <v>1221</v>
      </c>
      <c r="Q801" s="2" t="s">
        <v>806</v>
      </c>
      <c r="R801" s="30"/>
    </row>
    <row r="802" spans="1:18" x14ac:dyDescent="0.25">
      <c r="A802" s="2">
        <v>35605</v>
      </c>
      <c r="B802" s="2" t="s">
        <v>20</v>
      </c>
      <c r="C802" s="2" t="s">
        <v>254</v>
      </c>
      <c r="D802" s="2" t="s">
        <v>34</v>
      </c>
      <c r="E802" s="4">
        <v>43405</v>
      </c>
      <c r="F802" s="2" t="s">
        <v>255</v>
      </c>
      <c r="G802" s="2" t="s">
        <v>19</v>
      </c>
      <c r="H802" s="4">
        <v>44086</v>
      </c>
      <c r="I802" s="36">
        <v>0.12476851851851851</v>
      </c>
      <c r="J802" s="4">
        <v>44086</v>
      </c>
      <c r="K802" s="36">
        <v>0.15266203703703704</v>
      </c>
      <c r="L802" s="2">
        <v>2410</v>
      </c>
      <c r="M802" s="12">
        <f>Causas[[#This Row],[parada_duracion (SEG)]]/60</f>
        <v>40.166666666666664</v>
      </c>
      <c r="O802" s="13">
        <f>Causas[[#This Row],[min]]-Causas[[#This Row],[min reales]]</f>
        <v>40.166666666666664</v>
      </c>
      <c r="P802" s="2" t="s">
        <v>873</v>
      </c>
      <c r="Q802" s="2" t="s">
        <v>806</v>
      </c>
      <c r="R802" s="30"/>
    </row>
    <row r="803" spans="1:18" ht="30" x14ac:dyDescent="0.25">
      <c r="A803" s="2">
        <v>35606</v>
      </c>
      <c r="B803" s="2" t="s">
        <v>5</v>
      </c>
      <c r="C803" s="2" t="s">
        <v>254</v>
      </c>
      <c r="D803" s="2" t="s">
        <v>4</v>
      </c>
      <c r="E803" s="4">
        <v>43405</v>
      </c>
      <c r="F803" s="2" t="s">
        <v>255</v>
      </c>
      <c r="G803" s="2" t="s">
        <v>9</v>
      </c>
      <c r="H803" s="4">
        <v>44086</v>
      </c>
      <c r="I803" s="36">
        <v>0.13813657407407406</v>
      </c>
      <c r="J803" s="4">
        <v>44086</v>
      </c>
      <c r="K803" s="36">
        <v>0.17336805555555557</v>
      </c>
      <c r="L803" s="2">
        <v>3044</v>
      </c>
      <c r="M803" s="12">
        <f>Causas[[#This Row],[parada_duracion (SEG)]]/60</f>
        <v>50.733333333333334</v>
      </c>
      <c r="O803" s="13">
        <f>Causas[[#This Row],[min]]-Causas[[#This Row],[min reales]]</f>
        <v>50.733333333333334</v>
      </c>
      <c r="P803" s="2" t="s">
        <v>628</v>
      </c>
      <c r="Q803" s="2" t="s">
        <v>807</v>
      </c>
      <c r="R803" s="30"/>
    </row>
    <row r="804" spans="1:18" x14ac:dyDescent="0.25">
      <c r="A804" s="2">
        <v>35771</v>
      </c>
      <c r="B804" s="2" t="s">
        <v>20</v>
      </c>
      <c r="C804" s="2" t="s">
        <v>254</v>
      </c>
      <c r="D804" s="2" t="s">
        <v>15</v>
      </c>
      <c r="E804" s="4">
        <v>43405</v>
      </c>
      <c r="F804" s="2" t="s">
        <v>255</v>
      </c>
      <c r="G804" s="2" t="s">
        <v>9</v>
      </c>
      <c r="H804" s="4">
        <v>44088</v>
      </c>
      <c r="I804" s="36">
        <v>0.26314814814814813</v>
      </c>
      <c r="J804" s="4">
        <v>44088</v>
      </c>
      <c r="K804" s="36">
        <v>0.28684027777777776</v>
      </c>
      <c r="L804" s="2">
        <v>2047</v>
      </c>
      <c r="M804" s="12">
        <f>Causas[[#This Row],[parada_duracion (SEG)]]/60</f>
        <v>34.116666666666667</v>
      </c>
      <c r="O804" s="13">
        <f>Causas[[#This Row],[min]]-Causas[[#This Row],[min reales]]</f>
        <v>34.116666666666667</v>
      </c>
      <c r="P804" s="2" t="s">
        <v>632</v>
      </c>
      <c r="Q804" s="2" t="s">
        <v>807</v>
      </c>
      <c r="R804" s="30"/>
    </row>
    <row r="805" spans="1:18" x14ac:dyDescent="0.25">
      <c r="A805" s="2">
        <v>35786</v>
      </c>
      <c r="B805" s="2" t="s">
        <v>20</v>
      </c>
      <c r="C805" s="2" t="s">
        <v>254</v>
      </c>
      <c r="D805" s="2" t="s">
        <v>10</v>
      </c>
      <c r="E805" s="4">
        <v>43405</v>
      </c>
      <c r="F805" s="2" t="s">
        <v>255</v>
      </c>
      <c r="G805" s="2" t="s">
        <v>19</v>
      </c>
      <c r="H805" s="4">
        <v>44088</v>
      </c>
      <c r="I805" s="36">
        <v>0.32089120370370372</v>
      </c>
      <c r="J805" s="4">
        <v>44088</v>
      </c>
      <c r="K805" s="36">
        <v>0.36754629629629632</v>
      </c>
      <c r="L805" s="2">
        <v>4031</v>
      </c>
      <c r="M805" s="12">
        <f>Causas[[#This Row],[parada_duracion (SEG)]]/60</f>
        <v>67.183333333333337</v>
      </c>
      <c r="O805" s="13">
        <f>Causas[[#This Row],[min]]-Causas[[#This Row],[min reales]]</f>
        <v>67.183333333333337</v>
      </c>
      <c r="P805" s="2" t="s">
        <v>633</v>
      </c>
      <c r="Q805" s="2" t="s">
        <v>806</v>
      </c>
      <c r="R805" s="30"/>
    </row>
    <row r="806" spans="1:18" x14ac:dyDescent="0.25">
      <c r="A806" s="2">
        <v>35788</v>
      </c>
      <c r="B806" s="2" t="s">
        <v>29</v>
      </c>
      <c r="C806" s="2" t="s">
        <v>254</v>
      </c>
      <c r="D806" s="2" t="s">
        <v>12</v>
      </c>
      <c r="E806" s="4">
        <v>43405</v>
      </c>
      <c r="F806" s="2" t="s">
        <v>255</v>
      </c>
      <c r="G806" s="2" t="s">
        <v>9</v>
      </c>
      <c r="H806" s="4">
        <v>44088</v>
      </c>
      <c r="I806" s="36">
        <v>0.32765046296296296</v>
      </c>
      <c r="J806" s="4">
        <v>44088</v>
      </c>
      <c r="K806" s="36">
        <v>0.34991898148148143</v>
      </c>
      <c r="L806" s="2">
        <v>1924</v>
      </c>
      <c r="M806" s="12">
        <f>Causas[[#This Row],[parada_duracion (SEG)]]/60</f>
        <v>32.06666666666667</v>
      </c>
      <c r="O806" s="13">
        <f>Causas[[#This Row],[min]]-Causas[[#This Row],[min reales]]</f>
        <v>32.06666666666667</v>
      </c>
      <c r="P806" s="2" t="s">
        <v>634</v>
      </c>
      <c r="Q806" s="2" t="s">
        <v>806</v>
      </c>
      <c r="R806" s="30"/>
    </row>
    <row r="807" spans="1:18" x14ac:dyDescent="0.25">
      <c r="A807" s="2">
        <v>35799</v>
      </c>
      <c r="B807" s="2" t="s">
        <v>20</v>
      </c>
      <c r="C807" s="2" t="s">
        <v>254</v>
      </c>
      <c r="D807" s="2" t="s">
        <v>4</v>
      </c>
      <c r="E807" s="4">
        <v>43405</v>
      </c>
      <c r="F807" s="2" t="s">
        <v>255</v>
      </c>
      <c r="G807" s="2" t="s">
        <v>19</v>
      </c>
      <c r="H807" s="4">
        <v>44088</v>
      </c>
      <c r="I807" s="36">
        <v>0.3564930555555556</v>
      </c>
      <c r="J807" s="4">
        <v>44088</v>
      </c>
      <c r="K807" s="36">
        <v>0.37232638888888886</v>
      </c>
      <c r="L807" s="2">
        <v>1368</v>
      </c>
      <c r="M807" s="12">
        <f>Causas[[#This Row],[parada_duracion (SEG)]]/60</f>
        <v>22.8</v>
      </c>
      <c r="O807" s="13">
        <f>Causas[[#This Row],[min]]-Causas[[#This Row],[min reales]]</f>
        <v>22.8</v>
      </c>
      <c r="P807" s="2" t="s">
        <v>636</v>
      </c>
      <c r="Q807" s="2" t="s">
        <v>806</v>
      </c>
      <c r="R807" s="30"/>
    </row>
    <row r="808" spans="1:18" x14ac:dyDescent="0.25">
      <c r="A808" s="2">
        <v>35826</v>
      </c>
      <c r="B808" s="2" t="s">
        <v>30</v>
      </c>
      <c r="C808" s="2" t="s">
        <v>254</v>
      </c>
      <c r="D808" s="2" t="s">
        <v>34</v>
      </c>
      <c r="E808" s="4">
        <v>43405</v>
      </c>
      <c r="F808" s="2" t="s">
        <v>255</v>
      </c>
      <c r="G808" s="2" t="s">
        <v>9</v>
      </c>
      <c r="H808" s="4">
        <v>44088</v>
      </c>
      <c r="I808" s="36">
        <v>0.43711805555555555</v>
      </c>
      <c r="J808" s="4">
        <v>44088</v>
      </c>
      <c r="K808" s="36">
        <v>0.45322916666666663</v>
      </c>
      <c r="L808" s="2">
        <v>1392</v>
      </c>
      <c r="M808" s="12">
        <f>Causas[[#This Row],[parada_duracion (SEG)]]/60</f>
        <v>23.2</v>
      </c>
      <c r="O808" s="13">
        <f>Causas[[#This Row],[min]]-Causas[[#This Row],[min reales]]</f>
        <v>23.2</v>
      </c>
      <c r="P808" s="2" t="s">
        <v>635</v>
      </c>
      <c r="Q808" s="2" t="s">
        <v>806</v>
      </c>
      <c r="R808" s="30"/>
    </row>
    <row r="809" spans="1:18" x14ac:dyDescent="0.25">
      <c r="A809" s="2">
        <v>35832</v>
      </c>
      <c r="B809" s="2" t="s">
        <v>30</v>
      </c>
      <c r="C809" s="2" t="s">
        <v>254</v>
      </c>
      <c r="D809" s="2" t="s">
        <v>34</v>
      </c>
      <c r="E809" s="4">
        <v>43405</v>
      </c>
      <c r="F809" s="2" t="s">
        <v>255</v>
      </c>
      <c r="G809" s="2" t="s">
        <v>19</v>
      </c>
      <c r="H809" s="4">
        <v>44088</v>
      </c>
      <c r="I809" s="36">
        <v>0.45327546296296295</v>
      </c>
      <c r="J809" s="4">
        <v>44088</v>
      </c>
      <c r="K809" s="36">
        <v>0.46538194444444447</v>
      </c>
      <c r="L809" s="2">
        <v>1046</v>
      </c>
      <c r="M809" s="12">
        <f>Causas[[#This Row],[parada_duracion (SEG)]]/60</f>
        <v>17.433333333333334</v>
      </c>
      <c r="O809" s="13">
        <f>Causas[[#This Row],[min]]-Causas[[#This Row],[min reales]]</f>
        <v>17.433333333333334</v>
      </c>
      <c r="P809" s="2" t="s">
        <v>635</v>
      </c>
      <c r="Q809" s="2" t="s">
        <v>806</v>
      </c>
      <c r="R809" s="30"/>
    </row>
    <row r="810" spans="1:18" x14ac:dyDescent="0.25">
      <c r="A810" s="2">
        <v>35852</v>
      </c>
      <c r="B810" s="2" t="s">
        <v>30</v>
      </c>
      <c r="C810" s="2" t="s">
        <v>254</v>
      </c>
      <c r="D810" s="2" t="s">
        <v>34</v>
      </c>
      <c r="E810" s="4">
        <v>43405</v>
      </c>
      <c r="F810" s="2" t="s">
        <v>255</v>
      </c>
      <c r="G810" s="2" t="s">
        <v>19</v>
      </c>
      <c r="H810" s="4">
        <v>44088</v>
      </c>
      <c r="I810" s="36">
        <v>0.5339814814814815</v>
      </c>
      <c r="J810" s="4">
        <v>44088</v>
      </c>
      <c r="K810" s="36">
        <v>0.66332175925925929</v>
      </c>
      <c r="L810" s="2">
        <v>11175</v>
      </c>
      <c r="M810" s="12">
        <f>Causas[[#This Row],[parada_duracion (SEG)]]/60</f>
        <v>186.25</v>
      </c>
      <c r="O810" s="13">
        <f>Causas[[#This Row],[min]]-Causas[[#This Row],[min reales]]</f>
        <v>186.25</v>
      </c>
      <c r="P810" s="2" t="s">
        <v>649</v>
      </c>
      <c r="Q810" s="2" t="s">
        <v>806</v>
      </c>
      <c r="R810" s="30"/>
    </row>
    <row r="811" spans="1:18" x14ac:dyDescent="0.25">
      <c r="A811" s="2">
        <v>35866</v>
      </c>
      <c r="B811" s="2" t="s">
        <v>20</v>
      </c>
      <c r="C811" s="2" t="s">
        <v>254</v>
      </c>
      <c r="D811" s="2" t="s">
        <v>15</v>
      </c>
      <c r="E811" s="4">
        <v>43405</v>
      </c>
      <c r="F811" s="2" t="s">
        <v>255</v>
      </c>
      <c r="G811" s="2" t="s">
        <v>19</v>
      </c>
      <c r="H811" s="4">
        <v>44088</v>
      </c>
      <c r="I811" s="36">
        <v>0.62081018518518516</v>
      </c>
      <c r="J811" s="4">
        <v>44088</v>
      </c>
      <c r="K811" s="36">
        <v>0.63685185185185189</v>
      </c>
      <c r="L811" s="2">
        <v>1386</v>
      </c>
      <c r="M811" s="12">
        <f>Causas[[#This Row],[parada_duracion (SEG)]]/60</f>
        <v>23.1</v>
      </c>
      <c r="O811" s="13">
        <f>Causas[[#This Row],[min]]-Causas[[#This Row],[min reales]]</f>
        <v>23.1</v>
      </c>
      <c r="P811" s="2" t="s">
        <v>1223</v>
      </c>
      <c r="Q811" s="2" t="s">
        <v>807</v>
      </c>
      <c r="R811" s="30"/>
    </row>
    <row r="812" spans="1:18" x14ac:dyDescent="0.25">
      <c r="A812" s="2">
        <v>35869</v>
      </c>
      <c r="B812" s="2" t="s">
        <v>40</v>
      </c>
      <c r="C812" s="2" t="s">
        <v>254</v>
      </c>
      <c r="D812" s="2" t="s">
        <v>17</v>
      </c>
      <c r="E812" s="4">
        <v>43405</v>
      </c>
      <c r="F812" s="2" t="s">
        <v>255</v>
      </c>
      <c r="G812" s="2" t="s">
        <v>19</v>
      </c>
      <c r="H812" s="4">
        <v>44088</v>
      </c>
      <c r="I812" s="36">
        <v>0.62267361111111108</v>
      </c>
      <c r="J812" s="4">
        <v>44088</v>
      </c>
      <c r="K812" s="36">
        <v>0.63196759259259261</v>
      </c>
      <c r="L812" s="2">
        <v>803</v>
      </c>
      <c r="M812" s="12">
        <f>Causas[[#This Row],[parada_duracion (SEG)]]/60</f>
        <v>13.383333333333333</v>
      </c>
      <c r="O812" s="13">
        <f>Causas[[#This Row],[min]]-Causas[[#This Row],[min reales]]</f>
        <v>13.383333333333333</v>
      </c>
      <c r="P812" s="2" t="s">
        <v>646</v>
      </c>
      <c r="Q812" s="2" t="s">
        <v>807</v>
      </c>
      <c r="R812" s="30"/>
    </row>
    <row r="813" spans="1:18" x14ac:dyDescent="0.25">
      <c r="A813" s="2">
        <v>35884</v>
      </c>
      <c r="B813" s="2" t="s">
        <v>13</v>
      </c>
      <c r="C813" s="2" t="s">
        <v>254</v>
      </c>
      <c r="D813" s="2" t="s">
        <v>43</v>
      </c>
      <c r="E813" s="4">
        <v>43405</v>
      </c>
      <c r="F813" s="2" t="s">
        <v>255</v>
      </c>
      <c r="G813" s="2" t="s">
        <v>19</v>
      </c>
      <c r="H813" s="4">
        <v>44088</v>
      </c>
      <c r="I813" s="36">
        <v>0.65559027777777779</v>
      </c>
      <c r="J813" s="4">
        <v>44088</v>
      </c>
      <c r="K813" s="36">
        <v>0.66412037037037031</v>
      </c>
      <c r="L813" s="2">
        <v>737</v>
      </c>
      <c r="M813" s="12">
        <f>Causas[[#This Row],[parada_duracion (SEG)]]/60</f>
        <v>12.283333333333333</v>
      </c>
      <c r="O813" s="13">
        <f>Causas[[#This Row],[min]]-Causas[[#This Row],[min reales]]</f>
        <v>12.283333333333333</v>
      </c>
      <c r="P813" s="2" t="s">
        <v>638</v>
      </c>
      <c r="Q813" s="2" t="s">
        <v>807</v>
      </c>
      <c r="R813" s="30"/>
    </row>
    <row r="814" spans="1:18" x14ac:dyDescent="0.25">
      <c r="A814" s="2">
        <v>35888</v>
      </c>
      <c r="B814" s="2" t="s">
        <v>30</v>
      </c>
      <c r="C814" s="2" t="s">
        <v>254</v>
      </c>
      <c r="D814" s="2" t="s">
        <v>35</v>
      </c>
      <c r="E814" s="4">
        <v>43405</v>
      </c>
      <c r="F814" s="2" t="s">
        <v>255</v>
      </c>
      <c r="G814" s="2" t="s">
        <v>19</v>
      </c>
      <c r="H814" s="4">
        <v>44088</v>
      </c>
      <c r="I814" s="36">
        <v>0.65885416666666663</v>
      </c>
      <c r="J814" s="4">
        <v>44088</v>
      </c>
      <c r="K814" s="36">
        <v>0.79259259259259263</v>
      </c>
      <c r="L814" s="2">
        <v>11555</v>
      </c>
      <c r="M814" s="19">
        <f>Causas[[#This Row],[parada_duracion (SEG)]]/60</f>
        <v>192.58333333333334</v>
      </c>
      <c r="O814" s="13">
        <f>Causas[[#This Row],[min]]-Causas[[#This Row],[min reales]]</f>
        <v>192.58333333333334</v>
      </c>
      <c r="P814" s="2" t="s">
        <v>640</v>
      </c>
      <c r="Q814" s="2" t="s">
        <v>806</v>
      </c>
      <c r="R814" s="30"/>
    </row>
    <row r="815" spans="1:18" x14ac:dyDescent="0.25">
      <c r="A815" s="2">
        <v>35899</v>
      </c>
      <c r="B815" s="2" t="s">
        <v>21</v>
      </c>
      <c r="C815" s="2" t="s">
        <v>254</v>
      </c>
      <c r="D815" s="2" t="s">
        <v>11</v>
      </c>
      <c r="E815" s="4">
        <v>43405</v>
      </c>
      <c r="F815" s="2" t="s">
        <v>255</v>
      </c>
      <c r="G815" s="2" t="s">
        <v>19</v>
      </c>
      <c r="H815" s="4">
        <v>44088</v>
      </c>
      <c r="I815" s="36">
        <v>0.68505787037037036</v>
      </c>
      <c r="J815" s="4">
        <v>44088</v>
      </c>
      <c r="K815" s="36">
        <v>0.76377314814814812</v>
      </c>
      <c r="L815" s="2">
        <v>6801</v>
      </c>
      <c r="M815" s="12">
        <f>Causas[[#This Row],[parada_duracion (SEG)]]/60</f>
        <v>113.35</v>
      </c>
      <c r="O815" s="13">
        <f>Causas[[#This Row],[min]]-Causas[[#This Row],[min reales]]</f>
        <v>113.35</v>
      </c>
      <c r="P815" s="2" t="s">
        <v>648</v>
      </c>
      <c r="Q815" s="2" t="s">
        <v>806</v>
      </c>
      <c r="R815" s="30"/>
    </row>
    <row r="816" spans="1:18" x14ac:dyDescent="0.25">
      <c r="A816" s="2">
        <v>35900</v>
      </c>
      <c r="B816" s="2" t="s">
        <v>29</v>
      </c>
      <c r="C816" s="2" t="s">
        <v>254</v>
      </c>
      <c r="D816" s="2" t="s">
        <v>43</v>
      </c>
      <c r="E816" s="4">
        <v>43405</v>
      </c>
      <c r="F816" s="2" t="s">
        <v>255</v>
      </c>
      <c r="G816" s="2" t="s">
        <v>19</v>
      </c>
      <c r="H816" s="4">
        <v>44088</v>
      </c>
      <c r="I816" s="36">
        <v>0.68740740740740736</v>
      </c>
      <c r="J816" s="4">
        <v>44088</v>
      </c>
      <c r="K816" s="36">
        <v>0.70424768518518521</v>
      </c>
      <c r="L816" s="2">
        <v>1455</v>
      </c>
      <c r="M816" s="12">
        <f>Causas[[#This Row],[parada_duracion (SEG)]]/60</f>
        <v>24.25</v>
      </c>
      <c r="O816" s="13">
        <f>Causas[[#This Row],[min]]-Causas[[#This Row],[min reales]]</f>
        <v>24.25</v>
      </c>
      <c r="P816" s="2" t="s">
        <v>639</v>
      </c>
      <c r="Q816" s="2" t="s">
        <v>807</v>
      </c>
      <c r="R816" s="30"/>
    </row>
    <row r="817" spans="1:18" x14ac:dyDescent="0.25">
      <c r="A817" s="2">
        <v>35905</v>
      </c>
      <c r="B817" s="2" t="s">
        <v>30</v>
      </c>
      <c r="C817" s="2" t="s">
        <v>254</v>
      </c>
      <c r="D817" s="2" t="s">
        <v>34</v>
      </c>
      <c r="E817" s="4">
        <v>43405</v>
      </c>
      <c r="F817" s="2" t="s">
        <v>255</v>
      </c>
      <c r="G817" s="2" t="s">
        <v>19</v>
      </c>
      <c r="H817" s="4">
        <v>44088</v>
      </c>
      <c r="I817" s="36">
        <v>0.69870370370370372</v>
      </c>
      <c r="J817" s="4">
        <v>44088</v>
      </c>
      <c r="K817" s="36">
        <v>0.7076041666666667</v>
      </c>
      <c r="L817" s="2">
        <v>769</v>
      </c>
      <c r="M817" s="12">
        <f>Causas[[#This Row],[parada_duracion (SEG)]]/60</f>
        <v>12.816666666666666</v>
      </c>
      <c r="O817" s="13">
        <f>Causas[[#This Row],[min]]-Causas[[#This Row],[min reales]]</f>
        <v>12.816666666666666</v>
      </c>
      <c r="P817" s="2" t="s">
        <v>1224</v>
      </c>
      <c r="Q817" s="2" t="s">
        <v>807</v>
      </c>
      <c r="R817" s="30"/>
    </row>
    <row r="818" spans="1:18" x14ac:dyDescent="0.25">
      <c r="A818" s="2">
        <v>35910</v>
      </c>
      <c r="B818" s="2" t="s">
        <v>29</v>
      </c>
      <c r="C818" s="2" t="s">
        <v>254</v>
      </c>
      <c r="D818" s="2" t="s">
        <v>18</v>
      </c>
      <c r="E818" s="4">
        <v>43405</v>
      </c>
      <c r="F818" s="2" t="s">
        <v>255</v>
      </c>
      <c r="G818" s="2" t="s">
        <v>19</v>
      </c>
      <c r="H818" s="4">
        <v>44088</v>
      </c>
      <c r="I818" s="36">
        <v>0.70802083333333332</v>
      </c>
      <c r="J818" s="4">
        <v>44088</v>
      </c>
      <c r="K818" s="36">
        <v>0.73341435185185189</v>
      </c>
      <c r="L818" s="2">
        <v>2194</v>
      </c>
      <c r="M818" s="12">
        <f>Causas[[#This Row],[parada_duracion (SEG)]]/60</f>
        <v>36.56666666666667</v>
      </c>
      <c r="O818" s="13">
        <f>Causas[[#This Row],[min]]-Causas[[#This Row],[min reales]]</f>
        <v>36.56666666666667</v>
      </c>
      <c r="P818" s="2" t="s">
        <v>647</v>
      </c>
      <c r="Q818" s="2" t="s">
        <v>908</v>
      </c>
      <c r="R818" s="30"/>
    </row>
    <row r="819" spans="1:18" x14ac:dyDescent="0.25">
      <c r="A819" s="2">
        <v>35921</v>
      </c>
      <c r="B819" s="2" t="s">
        <v>20</v>
      </c>
      <c r="C819" s="2" t="s">
        <v>254</v>
      </c>
      <c r="D819" s="2" t="s">
        <v>17</v>
      </c>
      <c r="E819" s="4">
        <v>43405</v>
      </c>
      <c r="F819" s="2" t="s">
        <v>255</v>
      </c>
      <c r="G819" s="2" t="s">
        <v>19</v>
      </c>
      <c r="H819" s="4">
        <v>44088</v>
      </c>
      <c r="I819" s="36">
        <v>0.74793981481481486</v>
      </c>
      <c r="J819" s="4">
        <v>44088</v>
      </c>
      <c r="K819" s="36">
        <v>0.77857638888888892</v>
      </c>
      <c r="L819" s="2">
        <v>2647</v>
      </c>
      <c r="M819" s="12">
        <f>Causas[[#This Row],[parada_duracion (SEG)]]/60</f>
        <v>44.116666666666667</v>
      </c>
      <c r="O819" s="13">
        <f>Causas[[#This Row],[min]]-Causas[[#This Row],[min reales]]</f>
        <v>44.116666666666667</v>
      </c>
      <c r="P819" s="2" t="s">
        <v>645</v>
      </c>
      <c r="Q819" s="2" t="s">
        <v>806</v>
      </c>
      <c r="R819" s="30"/>
    </row>
    <row r="820" spans="1:18" x14ac:dyDescent="0.25">
      <c r="A820" s="2">
        <v>35923</v>
      </c>
      <c r="B820" s="2" t="s">
        <v>5</v>
      </c>
      <c r="C820" s="2" t="s">
        <v>254</v>
      </c>
      <c r="D820" s="2" t="s">
        <v>39</v>
      </c>
      <c r="E820" s="4">
        <v>43405</v>
      </c>
      <c r="F820" s="2" t="s">
        <v>255</v>
      </c>
      <c r="G820" s="2" t="s">
        <v>19</v>
      </c>
      <c r="H820" s="4">
        <v>44088</v>
      </c>
      <c r="I820" s="36">
        <v>0.75871527777777781</v>
      </c>
      <c r="J820" s="4">
        <v>44088</v>
      </c>
      <c r="K820" s="36">
        <v>0.83284722222222218</v>
      </c>
      <c r="L820" s="2">
        <v>6405</v>
      </c>
      <c r="M820" s="12">
        <f>Causas[[#This Row],[parada_duracion (SEG)]]/60</f>
        <v>106.75</v>
      </c>
      <c r="O820" s="13">
        <f>Causas[[#This Row],[min]]-Causas[[#This Row],[min reales]]</f>
        <v>106.75</v>
      </c>
      <c r="P820" s="2" t="s">
        <v>637</v>
      </c>
      <c r="Q820" s="2" t="s">
        <v>806</v>
      </c>
      <c r="R820" s="30"/>
    </row>
    <row r="821" spans="1:18" x14ac:dyDescent="0.25">
      <c r="A821" s="2">
        <v>35944</v>
      </c>
      <c r="B821" s="2" t="s">
        <v>13</v>
      </c>
      <c r="C821" s="2" t="s">
        <v>254</v>
      </c>
      <c r="D821" s="2" t="s">
        <v>43</v>
      </c>
      <c r="E821" s="4">
        <v>43405</v>
      </c>
      <c r="F821" s="2" t="s">
        <v>255</v>
      </c>
      <c r="G821" s="2" t="s">
        <v>19</v>
      </c>
      <c r="H821" s="4">
        <v>44088</v>
      </c>
      <c r="I821" s="36">
        <v>0.82460648148148152</v>
      </c>
      <c r="J821" s="4">
        <v>44088</v>
      </c>
      <c r="K821" s="36">
        <v>0.83697916666666661</v>
      </c>
      <c r="L821" s="2">
        <v>1069</v>
      </c>
      <c r="M821" s="12">
        <f>Causas[[#This Row],[parada_duracion (SEG)]]/60</f>
        <v>17.816666666666666</v>
      </c>
      <c r="O821" s="13">
        <f>Causas[[#This Row],[min]]-Causas[[#This Row],[min reales]]</f>
        <v>17.816666666666666</v>
      </c>
      <c r="P821" s="2" t="s">
        <v>641</v>
      </c>
      <c r="Q821" s="2" t="s">
        <v>807</v>
      </c>
      <c r="R821" s="30"/>
    </row>
    <row r="822" spans="1:18" x14ac:dyDescent="0.25">
      <c r="A822" s="2">
        <v>35948</v>
      </c>
      <c r="B822" s="2" t="s">
        <v>29</v>
      </c>
      <c r="C822" s="2" t="s">
        <v>254</v>
      </c>
      <c r="D822" s="2" t="s">
        <v>39</v>
      </c>
      <c r="E822" s="4">
        <v>43881</v>
      </c>
      <c r="F822" s="2" t="s">
        <v>276</v>
      </c>
      <c r="G822" s="2" t="s">
        <v>9</v>
      </c>
      <c r="H822" s="4">
        <v>44088</v>
      </c>
      <c r="I822" s="36">
        <v>0.83304398148148151</v>
      </c>
      <c r="J822" s="4">
        <v>44088</v>
      </c>
      <c r="K822" s="36">
        <v>0.86300925925925931</v>
      </c>
      <c r="L822" s="2">
        <v>2589</v>
      </c>
      <c r="M822" s="12">
        <f>Causas[[#This Row],[parada_duracion (SEG)]]/60</f>
        <v>43.15</v>
      </c>
      <c r="O822" s="13">
        <f>Causas[[#This Row],[min]]-Causas[[#This Row],[min reales]]</f>
        <v>43.15</v>
      </c>
      <c r="P822" s="2" t="s">
        <v>642</v>
      </c>
      <c r="Q822" s="2" t="s">
        <v>807</v>
      </c>
      <c r="R822" s="30"/>
    </row>
    <row r="823" spans="1:18" x14ac:dyDescent="0.25">
      <c r="A823" s="2">
        <v>35953</v>
      </c>
      <c r="B823" s="2" t="s">
        <v>20</v>
      </c>
      <c r="C823" s="2" t="s">
        <v>254</v>
      </c>
      <c r="D823" s="2" t="s">
        <v>17</v>
      </c>
      <c r="E823" s="4">
        <v>43405</v>
      </c>
      <c r="F823" s="2" t="s">
        <v>255</v>
      </c>
      <c r="G823" s="2" t="s">
        <v>19</v>
      </c>
      <c r="H823" s="4">
        <v>44088</v>
      </c>
      <c r="I823" s="36">
        <v>0.84233796296296293</v>
      </c>
      <c r="J823" s="4">
        <v>44088</v>
      </c>
      <c r="K823" s="36">
        <v>0.85351851851851857</v>
      </c>
      <c r="L823" s="2">
        <v>966</v>
      </c>
      <c r="M823" s="12">
        <f>Causas[[#This Row],[parada_duracion (SEG)]]/60</f>
        <v>16.100000000000001</v>
      </c>
      <c r="O823" s="13">
        <f>Causas[[#This Row],[min]]-Causas[[#This Row],[min reales]]</f>
        <v>16.100000000000001</v>
      </c>
      <c r="P823" s="2" t="s">
        <v>1225</v>
      </c>
      <c r="Q823" s="2" t="s">
        <v>807</v>
      </c>
      <c r="R823" s="30"/>
    </row>
    <row r="824" spans="1:18" x14ac:dyDescent="0.25">
      <c r="A824" s="2">
        <v>35960</v>
      </c>
      <c r="B824" s="2" t="s">
        <v>22</v>
      </c>
      <c r="C824" s="2" t="s">
        <v>254</v>
      </c>
      <c r="D824" s="2" t="s">
        <v>32</v>
      </c>
      <c r="E824" s="4">
        <v>43405</v>
      </c>
      <c r="F824" s="2" t="s">
        <v>255</v>
      </c>
      <c r="G824" s="2" t="s">
        <v>9</v>
      </c>
      <c r="H824" s="4">
        <v>44088</v>
      </c>
      <c r="I824" s="36">
        <v>0.86758101851851854</v>
      </c>
      <c r="J824" s="4">
        <v>44088</v>
      </c>
      <c r="K824" s="36">
        <v>0.87607638888888895</v>
      </c>
      <c r="L824" s="2">
        <v>734</v>
      </c>
      <c r="M824" s="12">
        <f>Causas[[#This Row],[parada_duracion (SEG)]]/60</f>
        <v>12.233333333333333</v>
      </c>
      <c r="O824" s="13">
        <f>Causas[[#This Row],[min]]-Causas[[#This Row],[min reales]]</f>
        <v>12.233333333333333</v>
      </c>
      <c r="P824" s="2" t="s">
        <v>643</v>
      </c>
      <c r="Q824" s="2" t="s">
        <v>807</v>
      </c>
      <c r="R824" s="30"/>
    </row>
    <row r="825" spans="1:18" x14ac:dyDescent="0.25">
      <c r="A825" s="2">
        <v>35965</v>
      </c>
      <c r="B825" s="2" t="s">
        <v>22</v>
      </c>
      <c r="C825" s="2" t="s">
        <v>254</v>
      </c>
      <c r="D825" s="2" t="s">
        <v>32</v>
      </c>
      <c r="E825" s="4">
        <v>43405</v>
      </c>
      <c r="F825" s="2" t="s">
        <v>255</v>
      </c>
      <c r="G825" s="2" t="s">
        <v>9</v>
      </c>
      <c r="H825" s="4">
        <v>44088</v>
      </c>
      <c r="I825" s="36">
        <v>0.89628472222222222</v>
      </c>
      <c r="J825" s="4">
        <v>44088</v>
      </c>
      <c r="K825" s="36">
        <v>0.90277777777777779</v>
      </c>
      <c r="M825" s="12">
        <v>10</v>
      </c>
      <c r="O825" s="13">
        <f>Causas[[#This Row],[min]]-Causas[[#This Row],[min reales]]</f>
        <v>10</v>
      </c>
      <c r="P825" s="2" t="s">
        <v>644</v>
      </c>
      <c r="Q825" s="2" t="s">
        <v>807</v>
      </c>
      <c r="R825" s="30"/>
    </row>
    <row r="826" spans="1:18" x14ac:dyDescent="0.25">
      <c r="A826" s="2">
        <v>35969</v>
      </c>
      <c r="B826" s="2" t="s">
        <v>30</v>
      </c>
      <c r="C826" s="2" t="s">
        <v>254</v>
      </c>
      <c r="D826" s="2" t="s">
        <v>34</v>
      </c>
      <c r="E826" s="4">
        <v>43405</v>
      </c>
      <c r="F826" s="2" t="s">
        <v>255</v>
      </c>
      <c r="G826" s="2" t="s">
        <v>9</v>
      </c>
      <c r="H826" s="4">
        <v>44089</v>
      </c>
      <c r="I826" s="36">
        <v>0.255775462962963</v>
      </c>
      <c r="J826" s="4">
        <v>44089</v>
      </c>
      <c r="K826" s="36">
        <v>0.48031249999999998</v>
      </c>
      <c r="L826" s="2">
        <v>19400</v>
      </c>
      <c r="M826" s="12">
        <f>Causas[[#This Row],[parada_duracion (SEG)]]/60</f>
        <v>323.33333333333331</v>
      </c>
      <c r="O826" s="13">
        <f>Causas[[#This Row],[min]]-Causas[[#This Row],[min reales]]</f>
        <v>323.33333333333331</v>
      </c>
      <c r="P826" s="2" t="s">
        <v>1226</v>
      </c>
      <c r="Q826" s="2" t="s">
        <v>806</v>
      </c>
      <c r="R826" s="30"/>
    </row>
    <row r="827" spans="1:18" x14ac:dyDescent="0.25">
      <c r="A827" s="2">
        <v>35970</v>
      </c>
      <c r="B827" s="2" t="s">
        <v>20</v>
      </c>
      <c r="C827" s="2" t="s">
        <v>254</v>
      </c>
      <c r="D827" s="2" t="s">
        <v>8</v>
      </c>
      <c r="E827" s="4">
        <v>43405</v>
      </c>
      <c r="F827" s="2" t="s">
        <v>255</v>
      </c>
      <c r="G827" s="2" t="s">
        <v>9</v>
      </c>
      <c r="H827" s="4">
        <v>44089</v>
      </c>
      <c r="I827" s="36">
        <v>0.25748842592592591</v>
      </c>
      <c r="J827" s="4">
        <v>44089</v>
      </c>
      <c r="K827" s="36">
        <v>0.27671296296296294</v>
      </c>
      <c r="L827" s="2">
        <v>1661</v>
      </c>
      <c r="M827" s="12">
        <f>Causas[[#This Row],[parada_duracion (SEG)]]/60</f>
        <v>27.683333333333334</v>
      </c>
      <c r="O827" s="13">
        <f>Causas[[#This Row],[min]]-Causas[[#This Row],[min reales]]</f>
        <v>27.683333333333334</v>
      </c>
      <c r="P827" s="2" t="s">
        <v>1227</v>
      </c>
      <c r="Q827" s="2" t="s">
        <v>807</v>
      </c>
      <c r="R827" s="30"/>
    </row>
    <row r="828" spans="1:18" x14ac:dyDescent="0.25">
      <c r="A828" s="2">
        <v>35980</v>
      </c>
      <c r="B828" s="2" t="s">
        <v>22</v>
      </c>
      <c r="C828" s="2" t="s">
        <v>254</v>
      </c>
      <c r="D828" s="2" t="s">
        <v>32</v>
      </c>
      <c r="E828" s="4">
        <v>43405</v>
      </c>
      <c r="F828" s="2" t="s">
        <v>255</v>
      </c>
      <c r="G828" s="2" t="s">
        <v>9</v>
      </c>
      <c r="H828" s="4">
        <v>44089</v>
      </c>
      <c r="I828" s="36">
        <v>0.283287037037037</v>
      </c>
      <c r="J828" s="4">
        <v>44089</v>
      </c>
      <c r="K828" s="36">
        <v>0.29987268518518517</v>
      </c>
      <c r="L828" s="2">
        <v>1433</v>
      </c>
      <c r="M828" s="12">
        <f>Causas[[#This Row],[parada_duracion (SEG)]]/60</f>
        <v>23.883333333333333</v>
      </c>
      <c r="O828" s="13">
        <f>Causas[[#This Row],[min]]-Causas[[#This Row],[min reales]]</f>
        <v>23.883333333333333</v>
      </c>
      <c r="P828" s="2" t="s">
        <v>650</v>
      </c>
      <c r="Q828" s="2" t="s">
        <v>807</v>
      </c>
      <c r="R828" s="30"/>
    </row>
    <row r="829" spans="1:18" x14ac:dyDescent="0.25">
      <c r="A829" s="2">
        <v>36088</v>
      </c>
      <c r="B829" s="2" t="s">
        <v>29</v>
      </c>
      <c r="C829" s="2" t="s">
        <v>254</v>
      </c>
      <c r="D829" s="2" t="s">
        <v>32</v>
      </c>
      <c r="E829" s="4">
        <v>43881</v>
      </c>
      <c r="F829" s="2" t="s">
        <v>276</v>
      </c>
      <c r="G829" s="2" t="s">
        <v>19</v>
      </c>
      <c r="H829" s="4">
        <v>44089</v>
      </c>
      <c r="I829" s="36">
        <v>0.65780092592592598</v>
      </c>
      <c r="J829" s="4">
        <v>44089</v>
      </c>
      <c r="K829" s="36">
        <v>0.6677777777777778</v>
      </c>
      <c r="L829" s="2">
        <v>862</v>
      </c>
      <c r="M829" s="12">
        <f>Causas[[#This Row],[parada_duracion (SEG)]]/60</f>
        <v>14.366666666666667</v>
      </c>
      <c r="O829" s="13">
        <f>Causas[[#This Row],[min]]-Causas[[#This Row],[min reales]]</f>
        <v>14.366666666666667</v>
      </c>
      <c r="P829" s="2" t="s">
        <v>1228</v>
      </c>
      <c r="Q829" s="2" t="s">
        <v>807</v>
      </c>
      <c r="R829" s="30"/>
    </row>
    <row r="830" spans="1:18" x14ac:dyDescent="0.25">
      <c r="A830" s="2">
        <v>36094</v>
      </c>
      <c r="B830" s="2" t="s">
        <v>30</v>
      </c>
      <c r="C830" s="2" t="s">
        <v>254</v>
      </c>
      <c r="D830" s="2" t="s">
        <v>34</v>
      </c>
      <c r="E830" s="4">
        <v>43405</v>
      </c>
      <c r="F830" s="2" t="s">
        <v>255</v>
      </c>
      <c r="G830" s="2" t="s">
        <v>19</v>
      </c>
      <c r="H830" s="4">
        <v>44089</v>
      </c>
      <c r="I830" s="36">
        <v>0.69362268518518511</v>
      </c>
      <c r="J830" s="4">
        <v>44089</v>
      </c>
      <c r="K830" s="36">
        <v>0.70324074074074072</v>
      </c>
      <c r="L830" s="2">
        <v>831</v>
      </c>
      <c r="M830" s="12">
        <f>Causas[[#This Row],[parada_duracion (SEG)]]/60</f>
        <v>13.85</v>
      </c>
      <c r="O830" s="13">
        <f>Causas[[#This Row],[min]]-Causas[[#This Row],[min reales]]</f>
        <v>13.85</v>
      </c>
      <c r="P830" s="2" t="s">
        <v>653</v>
      </c>
      <c r="Q830" s="2" t="s">
        <v>807</v>
      </c>
      <c r="R830" s="30"/>
    </row>
    <row r="831" spans="1:18" x14ac:dyDescent="0.25">
      <c r="A831" s="2">
        <v>36099</v>
      </c>
      <c r="B831" s="2" t="s">
        <v>5</v>
      </c>
      <c r="C831" s="2" t="s">
        <v>254</v>
      </c>
      <c r="D831" s="2" t="s">
        <v>39</v>
      </c>
      <c r="E831" s="4">
        <v>43405</v>
      </c>
      <c r="F831" s="2" t="s">
        <v>255</v>
      </c>
      <c r="G831" s="2" t="s">
        <v>19</v>
      </c>
      <c r="H831" s="4">
        <v>44089</v>
      </c>
      <c r="I831" s="36">
        <v>0.71752314814814822</v>
      </c>
      <c r="J831" s="4">
        <v>44089</v>
      </c>
      <c r="K831" s="36">
        <v>0.73549768518518521</v>
      </c>
      <c r="L831" s="2">
        <v>1553</v>
      </c>
      <c r="M831" s="12">
        <f>Causas[[#This Row],[parada_duracion (SEG)]]/60</f>
        <v>25.883333333333333</v>
      </c>
      <c r="O831" s="13">
        <f>Causas[[#This Row],[min]]-Causas[[#This Row],[min reales]]</f>
        <v>25.883333333333333</v>
      </c>
      <c r="P831" s="2" t="s">
        <v>651</v>
      </c>
      <c r="Q831" s="2" t="s">
        <v>807</v>
      </c>
      <c r="R831" s="30"/>
    </row>
    <row r="832" spans="1:18" x14ac:dyDescent="0.25">
      <c r="A832" s="2">
        <v>36116</v>
      </c>
      <c r="B832" s="2" t="s">
        <v>54</v>
      </c>
      <c r="C832" s="2" t="s">
        <v>254</v>
      </c>
      <c r="D832" s="2" t="s">
        <v>10</v>
      </c>
      <c r="E832" s="4">
        <v>43405</v>
      </c>
      <c r="F832" s="2" t="s">
        <v>255</v>
      </c>
      <c r="G832" s="2" t="s">
        <v>19</v>
      </c>
      <c r="H832" s="4">
        <v>44089</v>
      </c>
      <c r="I832" s="36">
        <v>0.78666666666666663</v>
      </c>
      <c r="J832" s="4">
        <v>44089</v>
      </c>
      <c r="K832" s="36">
        <v>0.81461805555555555</v>
      </c>
      <c r="L832" s="2">
        <v>2415</v>
      </c>
      <c r="M832" s="12">
        <f>Causas[[#This Row],[parada_duracion (SEG)]]/60</f>
        <v>40.25</v>
      </c>
      <c r="O832" s="13">
        <f>Causas[[#This Row],[min]]-Causas[[#This Row],[min reales]]</f>
        <v>40.25</v>
      </c>
      <c r="P832" s="2" t="s">
        <v>655</v>
      </c>
      <c r="Q832" s="2" t="s">
        <v>806</v>
      </c>
      <c r="R832" s="30"/>
    </row>
    <row r="833" spans="1:18" x14ac:dyDescent="0.25">
      <c r="A833" s="2">
        <v>36117</v>
      </c>
      <c r="B833" s="2" t="s">
        <v>20</v>
      </c>
      <c r="C833" s="2" t="s">
        <v>254</v>
      </c>
      <c r="D833" s="2" t="s">
        <v>8</v>
      </c>
      <c r="E833" s="4">
        <v>43405</v>
      </c>
      <c r="F833" s="2" t="s">
        <v>255</v>
      </c>
      <c r="G833" s="2" t="s">
        <v>19</v>
      </c>
      <c r="H833" s="4">
        <v>44089</v>
      </c>
      <c r="I833" s="36">
        <v>0.78803240740740732</v>
      </c>
      <c r="J833" s="4">
        <v>44089</v>
      </c>
      <c r="K833" s="36">
        <v>0.80526620370370372</v>
      </c>
      <c r="L833" s="2">
        <v>1489</v>
      </c>
      <c r="M833" s="12">
        <f>Causas[[#This Row],[parada_duracion (SEG)]]/60</f>
        <v>24.816666666666666</v>
      </c>
      <c r="O833" s="13">
        <f>Causas[[#This Row],[min]]-Causas[[#This Row],[min reales]]</f>
        <v>24.816666666666666</v>
      </c>
      <c r="P833" s="2" t="s">
        <v>654</v>
      </c>
      <c r="Q833" s="2" t="s">
        <v>806</v>
      </c>
      <c r="R833" s="30"/>
    </row>
    <row r="834" spans="1:18" x14ac:dyDescent="0.25">
      <c r="A834" s="2">
        <v>36149</v>
      </c>
      <c r="B834" s="2" t="s">
        <v>21</v>
      </c>
      <c r="C834" s="2" t="s">
        <v>254</v>
      </c>
      <c r="D834" s="2" t="s">
        <v>10</v>
      </c>
      <c r="E834" s="4">
        <v>43882</v>
      </c>
      <c r="F834" s="2" t="s">
        <v>276</v>
      </c>
      <c r="G834" s="2" t="s">
        <v>19</v>
      </c>
      <c r="H834" s="4">
        <v>44089</v>
      </c>
      <c r="I834" s="36">
        <v>0.97825231481481489</v>
      </c>
      <c r="J834" s="4">
        <v>44090</v>
      </c>
      <c r="K834" s="36">
        <v>5.5324074074074069E-3</v>
      </c>
      <c r="L834" s="2">
        <v>2357</v>
      </c>
      <c r="M834" s="12">
        <f>Causas[[#This Row],[parada_duracion (SEG)]]/60</f>
        <v>39.283333333333331</v>
      </c>
      <c r="O834" s="13">
        <f>Causas[[#This Row],[min]]-Causas[[#This Row],[min reales]]</f>
        <v>39.283333333333331</v>
      </c>
      <c r="P834" s="2" t="s">
        <v>1229</v>
      </c>
      <c r="Q834" s="2" t="s">
        <v>807</v>
      </c>
      <c r="R834" s="30"/>
    </row>
    <row r="835" spans="1:18" x14ac:dyDescent="0.25">
      <c r="A835" s="2">
        <v>36151</v>
      </c>
      <c r="B835" s="2" t="s">
        <v>23</v>
      </c>
      <c r="C835" s="2" t="s">
        <v>254</v>
      </c>
      <c r="D835" s="2" t="s">
        <v>34</v>
      </c>
      <c r="E835" s="4">
        <v>43405</v>
      </c>
      <c r="F835" s="2" t="s">
        <v>255</v>
      </c>
      <c r="G835" s="2" t="s">
        <v>19</v>
      </c>
      <c r="H835" s="4">
        <v>44090</v>
      </c>
      <c r="I835" s="36">
        <v>5.3946759259259257E-2</v>
      </c>
      <c r="J835" s="4">
        <v>44090</v>
      </c>
      <c r="K835" s="36">
        <v>0.13541666666666666</v>
      </c>
      <c r="L835" s="2">
        <v>7039</v>
      </c>
      <c r="M835" s="12">
        <f>Causas[[#This Row],[parada_duracion (SEG)]]/60</f>
        <v>117.31666666666666</v>
      </c>
      <c r="O835" s="13">
        <f>Causas[[#This Row],[min]]-Causas[[#This Row],[min reales]]</f>
        <v>117.31666666666666</v>
      </c>
      <c r="P835" s="2" t="s">
        <v>652</v>
      </c>
      <c r="Q835" s="2" t="s">
        <v>806</v>
      </c>
      <c r="R835" s="30"/>
    </row>
    <row r="836" spans="1:18" x14ac:dyDescent="0.25">
      <c r="A836" s="2">
        <v>36179</v>
      </c>
      <c r="B836" s="2" t="s">
        <v>23</v>
      </c>
      <c r="C836" s="2" t="s">
        <v>254</v>
      </c>
      <c r="D836" s="2" t="s">
        <v>34</v>
      </c>
      <c r="E836" s="4">
        <v>43405</v>
      </c>
      <c r="F836" s="2" t="s">
        <v>255</v>
      </c>
      <c r="G836" s="2" t="s">
        <v>19</v>
      </c>
      <c r="H836" s="4">
        <v>44090</v>
      </c>
      <c r="I836" s="36">
        <v>0.32687499999999997</v>
      </c>
      <c r="J836" s="4">
        <v>44090</v>
      </c>
      <c r="K836" s="36">
        <v>0.40864583333333332</v>
      </c>
      <c r="L836" s="2">
        <v>7065</v>
      </c>
      <c r="M836" s="12">
        <f>Causas[[#This Row],[parada_duracion (SEG)]]/60</f>
        <v>117.75</v>
      </c>
      <c r="O836" s="13">
        <f>Causas[[#This Row],[min]]-Causas[[#This Row],[min reales]]</f>
        <v>117.75</v>
      </c>
      <c r="P836" s="2" t="s">
        <v>657</v>
      </c>
      <c r="Q836" s="2" t="s">
        <v>806</v>
      </c>
      <c r="R836" s="30"/>
    </row>
    <row r="837" spans="1:18" x14ac:dyDescent="0.25">
      <c r="A837" s="2">
        <v>36192</v>
      </c>
      <c r="B837" s="2" t="s">
        <v>20</v>
      </c>
      <c r="C837" s="2" t="s">
        <v>254</v>
      </c>
      <c r="D837" s="2" t="s">
        <v>15</v>
      </c>
      <c r="E837" s="4">
        <v>43405</v>
      </c>
      <c r="F837" s="2" t="s">
        <v>255</v>
      </c>
      <c r="G837" s="2" t="s">
        <v>19</v>
      </c>
      <c r="H837" s="4">
        <v>44090</v>
      </c>
      <c r="I837" s="36">
        <v>0.36954861111111109</v>
      </c>
      <c r="J837" s="4">
        <v>44090</v>
      </c>
      <c r="K837" s="36">
        <v>0.39013888888888887</v>
      </c>
      <c r="L837" s="2">
        <v>1779</v>
      </c>
      <c r="M837" s="12">
        <f>Causas[[#This Row],[parada_duracion (SEG)]]/60</f>
        <v>29.65</v>
      </c>
      <c r="O837" s="13">
        <f>Causas[[#This Row],[min]]-Causas[[#This Row],[min reales]]</f>
        <v>29.65</v>
      </c>
      <c r="P837" s="2" t="s">
        <v>658</v>
      </c>
      <c r="Q837" s="2" t="s">
        <v>806</v>
      </c>
      <c r="R837" s="30"/>
    </row>
    <row r="838" spans="1:18" x14ac:dyDescent="0.25">
      <c r="A838" s="2">
        <v>36201</v>
      </c>
      <c r="B838" s="2" t="s">
        <v>21</v>
      </c>
      <c r="C838" s="2" t="s">
        <v>254</v>
      </c>
      <c r="D838" s="2" t="s">
        <v>6</v>
      </c>
      <c r="E838" s="4">
        <v>43405</v>
      </c>
      <c r="F838" s="2" t="s">
        <v>255</v>
      </c>
      <c r="G838" s="2" t="s">
        <v>9</v>
      </c>
      <c r="H838" s="4">
        <v>44090</v>
      </c>
      <c r="I838" s="36">
        <v>0.40197916666666672</v>
      </c>
      <c r="J838" s="4">
        <v>44090</v>
      </c>
      <c r="K838" s="36">
        <v>0.42148148148148151</v>
      </c>
      <c r="L838" s="2">
        <v>1685</v>
      </c>
      <c r="M838" s="12">
        <f>Causas[[#This Row],[parada_duracion (SEG)]]/60</f>
        <v>28.083333333333332</v>
      </c>
      <c r="O838" s="13">
        <f>Causas[[#This Row],[min]]-Causas[[#This Row],[min reales]]</f>
        <v>28.083333333333332</v>
      </c>
      <c r="P838" s="2" t="s">
        <v>656</v>
      </c>
      <c r="Q838" s="2" t="s">
        <v>807</v>
      </c>
      <c r="R838" s="30"/>
    </row>
    <row r="839" spans="1:18" x14ac:dyDescent="0.25">
      <c r="A839" s="2">
        <v>36212</v>
      </c>
      <c r="B839" s="2" t="s">
        <v>20</v>
      </c>
      <c r="C839" s="2" t="s">
        <v>254</v>
      </c>
      <c r="D839" s="2" t="s">
        <v>17</v>
      </c>
      <c r="E839" s="4">
        <v>43405</v>
      </c>
      <c r="F839" s="2" t="s">
        <v>255</v>
      </c>
      <c r="G839" s="2" t="s">
        <v>19</v>
      </c>
      <c r="H839" s="4">
        <v>44090</v>
      </c>
      <c r="I839" s="36">
        <v>0.42408564814814814</v>
      </c>
      <c r="J839" s="4">
        <v>44090</v>
      </c>
      <c r="K839" s="36">
        <v>0.44449074074074074</v>
      </c>
      <c r="L839" s="2">
        <v>1763</v>
      </c>
      <c r="M839" s="12">
        <f>Causas[[#This Row],[parada_duracion (SEG)]]/60</f>
        <v>29.383333333333333</v>
      </c>
      <c r="O839" s="13">
        <f>Causas[[#This Row],[min]]-Causas[[#This Row],[min reales]]</f>
        <v>29.383333333333333</v>
      </c>
      <c r="P839" s="2" t="s">
        <v>1230</v>
      </c>
      <c r="Q839" s="2" t="s">
        <v>807</v>
      </c>
      <c r="R839" s="30"/>
    </row>
    <row r="840" spans="1:18" ht="30" x14ac:dyDescent="0.25">
      <c r="A840" s="2">
        <v>36225</v>
      </c>
      <c r="B840" s="2" t="s">
        <v>21</v>
      </c>
      <c r="C840" s="2" t="s">
        <v>254</v>
      </c>
      <c r="D840" s="2" t="s">
        <v>11</v>
      </c>
      <c r="E840" s="4">
        <v>43405</v>
      </c>
      <c r="F840" s="2" t="s">
        <v>255</v>
      </c>
      <c r="G840" s="2" t="s">
        <v>19</v>
      </c>
      <c r="H840" s="4">
        <v>44090</v>
      </c>
      <c r="I840" s="36">
        <v>0.44874999999999998</v>
      </c>
      <c r="J840" s="4">
        <v>44090</v>
      </c>
      <c r="K840" s="36">
        <v>0.46384259259259258</v>
      </c>
      <c r="L840" s="2">
        <v>1304</v>
      </c>
      <c r="M840" s="12">
        <f>Causas[[#This Row],[parada_duracion (SEG)]]/60</f>
        <v>21.733333333333334</v>
      </c>
      <c r="O840" s="13">
        <f>Causas[[#This Row],[min]]-Causas[[#This Row],[min reales]]</f>
        <v>21.733333333333334</v>
      </c>
      <c r="P840" s="2" t="s">
        <v>659</v>
      </c>
      <c r="Q840" s="2" t="s">
        <v>807</v>
      </c>
      <c r="R840" s="30"/>
    </row>
    <row r="841" spans="1:18" x14ac:dyDescent="0.25">
      <c r="A841" s="2">
        <v>36237</v>
      </c>
      <c r="B841" s="2" t="s">
        <v>27</v>
      </c>
      <c r="C841" s="2" t="s">
        <v>254</v>
      </c>
      <c r="D841" s="2" t="s">
        <v>17</v>
      </c>
      <c r="E841" s="4">
        <v>43881</v>
      </c>
      <c r="F841" s="2" t="s">
        <v>276</v>
      </c>
      <c r="G841" s="2" t="s">
        <v>9</v>
      </c>
      <c r="H841" s="4">
        <v>44090</v>
      </c>
      <c r="I841" s="36">
        <v>0.50452546296296297</v>
      </c>
      <c r="J841" s="4">
        <v>44090</v>
      </c>
      <c r="K841" s="36">
        <v>0.52971064814814817</v>
      </c>
      <c r="L841" s="2">
        <v>2176</v>
      </c>
      <c r="M841" s="12">
        <f>Causas[[#This Row],[parada_duracion (SEG)]]/60</f>
        <v>36.266666666666666</v>
      </c>
      <c r="O841" s="13">
        <f>Causas[[#This Row],[min]]-Causas[[#This Row],[min reales]]</f>
        <v>36.266666666666666</v>
      </c>
      <c r="P841" s="2" t="s">
        <v>668</v>
      </c>
      <c r="Q841" s="2" t="s">
        <v>807</v>
      </c>
      <c r="R841" s="30"/>
    </row>
    <row r="842" spans="1:18" x14ac:dyDescent="0.25">
      <c r="A842" s="2">
        <v>36276</v>
      </c>
      <c r="B842" s="2" t="s">
        <v>20</v>
      </c>
      <c r="C842" s="2" t="s">
        <v>254</v>
      </c>
      <c r="D842" s="2" t="s">
        <v>17</v>
      </c>
      <c r="E842" s="4">
        <v>43405</v>
      </c>
      <c r="F842" s="2" t="s">
        <v>255</v>
      </c>
      <c r="G842" s="2" t="s">
        <v>19</v>
      </c>
      <c r="H842" s="4">
        <v>44090</v>
      </c>
      <c r="I842" s="36">
        <v>0.69436342592592604</v>
      </c>
      <c r="J842" s="4">
        <v>44090</v>
      </c>
      <c r="K842" s="36">
        <v>0.7044907407407407</v>
      </c>
      <c r="L842" s="2">
        <v>875</v>
      </c>
      <c r="M842" s="12">
        <f>Causas[[#This Row],[parada_duracion (SEG)]]/60</f>
        <v>14.583333333333334</v>
      </c>
      <c r="O842" s="13">
        <f>Causas[[#This Row],[min]]-Causas[[#This Row],[min reales]]</f>
        <v>14.583333333333334</v>
      </c>
      <c r="P842" s="2" t="s">
        <v>1231</v>
      </c>
      <c r="Q842" s="2" t="s">
        <v>807</v>
      </c>
      <c r="R842" s="30"/>
    </row>
    <row r="843" spans="1:18" x14ac:dyDescent="0.25">
      <c r="A843" s="2">
        <v>36304</v>
      </c>
      <c r="B843" s="2" t="s">
        <v>30</v>
      </c>
      <c r="C843" s="2" t="s">
        <v>254</v>
      </c>
      <c r="D843" s="2" t="s">
        <v>11</v>
      </c>
      <c r="E843" s="4">
        <v>43405</v>
      </c>
      <c r="F843" s="2" t="s">
        <v>255</v>
      </c>
      <c r="G843" s="2" t="s">
        <v>9</v>
      </c>
      <c r="H843" s="4">
        <v>44090</v>
      </c>
      <c r="I843" s="36">
        <v>0.81613425925925931</v>
      </c>
      <c r="J843" s="4">
        <v>44090</v>
      </c>
      <c r="K843" s="36">
        <v>0.82986111111111116</v>
      </c>
      <c r="L843" s="2">
        <v>5477</v>
      </c>
      <c r="M843" s="12">
        <v>20</v>
      </c>
      <c r="O843" s="13">
        <f>Causas[[#This Row],[min]]-Causas[[#This Row],[min reales]]</f>
        <v>20</v>
      </c>
      <c r="P843" s="2" t="s">
        <v>661</v>
      </c>
      <c r="Q843" s="2" t="s">
        <v>806</v>
      </c>
      <c r="R843" s="30"/>
    </row>
    <row r="844" spans="1:18" x14ac:dyDescent="0.25">
      <c r="A844" s="2">
        <v>36305</v>
      </c>
      <c r="B844" s="2" t="s">
        <v>21</v>
      </c>
      <c r="C844" s="2" t="s">
        <v>254</v>
      </c>
      <c r="D844" s="2" t="s">
        <v>35</v>
      </c>
      <c r="E844" s="4">
        <v>43405</v>
      </c>
      <c r="F844" s="2" t="s">
        <v>255</v>
      </c>
      <c r="G844" s="2" t="s">
        <v>19</v>
      </c>
      <c r="H844" s="4">
        <v>44090</v>
      </c>
      <c r="I844" s="36">
        <v>0.82064814814814813</v>
      </c>
      <c r="J844" s="4">
        <v>44090</v>
      </c>
      <c r="K844" s="36">
        <v>0.82810185185185192</v>
      </c>
      <c r="L844" s="2">
        <v>644</v>
      </c>
      <c r="M844" s="12">
        <f>Causas[[#This Row],[parada_duracion (SEG)]]/60</f>
        <v>10.733333333333333</v>
      </c>
      <c r="O844" s="13">
        <f>Causas[[#This Row],[min]]-Causas[[#This Row],[min reales]]</f>
        <v>10.733333333333333</v>
      </c>
      <c r="P844" s="2" t="s">
        <v>666</v>
      </c>
      <c r="Q844" s="2" t="s">
        <v>807</v>
      </c>
      <c r="R844" s="30"/>
    </row>
    <row r="845" spans="1:18" x14ac:dyDescent="0.25">
      <c r="A845" s="2">
        <v>36306</v>
      </c>
      <c r="B845" s="2" t="s">
        <v>29</v>
      </c>
      <c r="C845" s="2" t="s">
        <v>254</v>
      </c>
      <c r="D845" s="2" t="s">
        <v>18</v>
      </c>
      <c r="E845" s="4">
        <v>43405</v>
      </c>
      <c r="F845" s="2" t="s">
        <v>255</v>
      </c>
      <c r="G845" s="2" t="s">
        <v>19</v>
      </c>
      <c r="H845" s="4">
        <v>44090</v>
      </c>
      <c r="I845" s="36">
        <v>0.82079861111111108</v>
      </c>
      <c r="J845" s="4">
        <v>44090</v>
      </c>
      <c r="K845" s="36">
        <v>0.84638888888888886</v>
      </c>
      <c r="L845" s="2">
        <v>2211</v>
      </c>
      <c r="M845" s="12">
        <f>Causas[[#This Row],[parada_duracion (SEG)]]/60</f>
        <v>36.85</v>
      </c>
      <c r="O845" s="13">
        <f>Causas[[#This Row],[min]]-Causas[[#This Row],[min reales]]</f>
        <v>36.85</v>
      </c>
      <c r="P845" s="2" t="s">
        <v>660</v>
      </c>
      <c r="Q845" s="2" t="s">
        <v>806</v>
      </c>
      <c r="R845" s="30"/>
    </row>
    <row r="846" spans="1:18" ht="30" x14ac:dyDescent="0.25">
      <c r="A846" s="2">
        <v>36312</v>
      </c>
      <c r="B846" s="2" t="s">
        <v>5</v>
      </c>
      <c r="C846" s="2" t="s">
        <v>254</v>
      </c>
      <c r="D846" s="2" t="s">
        <v>39</v>
      </c>
      <c r="E846" s="4">
        <v>43405</v>
      </c>
      <c r="F846" s="2" t="s">
        <v>255</v>
      </c>
      <c r="G846" s="2" t="s">
        <v>9</v>
      </c>
      <c r="H846" s="4">
        <v>44090</v>
      </c>
      <c r="I846" s="36">
        <v>0.83800925925925929</v>
      </c>
      <c r="J846" s="4">
        <v>44090</v>
      </c>
      <c r="K846" s="36">
        <v>0.87571759259259263</v>
      </c>
      <c r="L846" s="2">
        <v>3258</v>
      </c>
      <c r="M846" s="12">
        <f>Causas[[#This Row],[parada_duracion (SEG)]]/60</f>
        <v>54.3</v>
      </c>
      <c r="O846" s="13">
        <f>Causas[[#This Row],[min]]-Causas[[#This Row],[min reales]]</f>
        <v>54.3</v>
      </c>
      <c r="P846" s="2" t="s">
        <v>663</v>
      </c>
      <c r="Q846" s="2" t="s">
        <v>806</v>
      </c>
      <c r="R846" s="30"/>
    </row>
    <row r="847" spans="1:18" x14ac:dyDescent="0.25">
      <c r="A847" s="2">
        <v>36314</v>
      </c>
      <c r="B847" s="2" t="s">
        <v>20</v>
      </c>
      <c r="C847" s="2" t="s">
        <v>254</v>
      </c>
      <c r="D847" s="2" t="s">
        <v>12</v>
      </c>
      <c r="E847" s="4">
        <v>43405</v>
      </c>
      <c r="F847" s="2" t="s">
        <v>255</v>
      </c>
      <c r="G847" s="2" t="s">
        <v>19</v>
      </c>
      <c r="H847" s="4">
        <v>44090</v>
      </c>
      <c r="I847" s="36">
        <v>0.84104166666666658</v>
      </c>
      <c r="J847" s="4">
        <v>44090</v>
      </c>
      <c r="K847" s="36">
        <v>0.85278935185185178</v>
      </c>
      <c r="L847" s="2">
        <v>1015</v>
      </c>
      <c r="M847" s="12">
        <f>Causas[[#This Row],[parada_duracion (SEG)]]/60</f>
        <v>16.916666666666668</v>
      </c>
      <c r="O847" s="13">
        <f>Causas[[#This Row],[min]]-Causas[[#This Row],[min reales]]</f>
        <v>16.916666666666668</v>
      </c>
      <c r="P847" s="2" t="s">
        <v>667</v>
      </c>
      <c r="Q847" s="2" t="s">
        <v>807</v>
      </c>
      <c r="R847" s="30"/>
    </row>
    <row r="848" spans="1:18" x14ac:dyDescent="0.25">
      <c r="A848" s="2">
        <v>36322</v>
      </c>
      <c r="B848" s="2" t="s">
        <v>5</v>
      </c>
      <c r="C848" s="2" t="s">
        <v>254</v>
      </c>
      <c r="D848" s="2" t="s">
        <v>39</v>
      </c>
      <c r="E848" s="4">
        <v>43405</v>
      </c>
      <c r="F848" s="2" t="s">
        <v>255</v>
      </c>
      <c r="G848" s="2" t="s">
        <v>9</v>
      </c>
      <c r="H848" s="4">
        <v>44090</v>
      </c>
      <c r="I848" s="36">
        <v>0.87578703703703698</v>
      </c>
      <c r="J848" s="4">
        <v>44090</v>
      </c>
      <c r="K848" s="36">
        <v>0.94012731481481471</v>
      </c>
      <c r="L848" s="2">
        <v>5559</v>
      </c>
      <c r="M848" s="12">
        <f>Causas[[#This Row],[parada_duracion (SEG)]]/60</f>
        <v>92.65</v>
      </c>
      <c r="O848" s="13">
        <f>Causas[[#This Row],[min]]-Causas[[#This Row],[min reales]]</f>
        <v>92.65</v>
      </c>
      <c r="P848" s="2" t="s">
        <v>664</v>
      </c>
      <c r="Q848" s="2" t="s">
        <v>807</v>
      </c>
      <c r="R848" s="30"/>
    </row>
    <row r="849" spans="1:18" x14ac:dyDescent="0.25">
      <c r="A849" s="2">
        <v>36330</v>
      </c>
      <c r="B849" s="2" t="s">
        <v>5</v>
      </c>
      <c r="C849" s="2" t="s">
        <v>254</v>
      </c>
      <c r="D849" s="2" t="s">
        <v>39</v>
      </c>
      <c r="E849" s="4">
        <v>43405</v>
      </c>
      <c r="F849" s="2" t="s">
        <v>255</v>
      </c>
      <c r="G849" s="2" t="s">
        <v>19</v>
      </c>
      <c r="H849" s="4">
        <v>44090</v>
      </c>
      <c r="I849" s="36">
        <v>0.96446759259259263</v>
      </c>
      <c r="J849" s="4">
        <v>44090</v>
      </c>
      <c r="K849" s="36">
        <v>0.99708333333333332</v>
      </c>
      <c r="L849" s="2">
        <v>2818</v>
      </c>
      <c r="M849" s="12">
        <f>Causas[[#This Row],[parada_duracion (SEG)]]/60</f>
        <v>46.966666666666669</v>
      </c>
      <c r="O849" s="13">
        <f>Causas[[#This Row],[min]]-Causas[[#This Row],[min reales]]</f>
        <v>46.966666666666669</v>
      </c>
      <c r="P849" s="2" t="s">
        <v>669</v>
      </c>
      <c r="Q849" s="2" t="s">
        <v>807</v>
      </c>
      <c r="R849" s="30"/>
    </row>
    <row r="850" spans="1:18" x14ac:dyDescent="0.25">
      <c r="A850" s="2">
        <v>36333</v>
      </c>
      <c r="B850" s="2" t="s">
        <v>24</v>
      </c>
      <c r="C850" s="2" t="s">
        <v>254</v>
      </c>
      <c r="D850" s="2" t="s">
        <v>17</v>
      </c>
      <c r="E850" s="4">
        <v>43405</v>
      </c>
      <c r="F850" s="2" t="s">
        <v>255</v>
      </c>
      <c r="G850" s="2" t="s">
        <v>19</v>
      </c>
      <c r="H850" s="4">
        <v>44091</v>
      </c>
      <c r="I850" s="36">
        <v>3.8576388888888889E-2</v>
      </c>
      <c r="J850" s="4">
        <v>44091</v>
      </c>
      <c r="K850" s="36">
        <v>7.5636574074074078E-2</v>
      </c>
      <c r="L850" s="2">
        <v>3202</v>
      </c>
      <c r="M850" s="12">
        <f>Causas[[#This Row],[parada_duracion (SEG)]]/60</f>
        <v>53.366666666666667</v>
      </c>
      <c r="O850" s="13">
        <f>Causas[[#This Row],[min]]-Causas[[#This Row],[min reales]]</f>
        <v>53.366666666666667</v>
      </c>
      <c r="P850" s="2" t="s">
        <v>665</v>
      </c>
      <c r="Q850" s="2" t="s">
        <v>807</v>
      </c>
      <c r="R850" s="30"/>
    </row>
    <row r="851" spans="1:18" x14ac:dyDescent="0.25">
      <c r="A851" s="2">
        <v>36333</v>
      </c>
      <c r="B851" s="2" t="s">
        <v>24</v>
      </c>
      <c r="C851" s="2" t="s">
        <v>254</v>
      </c>
      <c r="D851" s="2" t="s">
        <v>17</v>
      </c>
      <c r="E851" s="4">
        <v>43405</v>
      </c>
      <c r="F851" s="2" t="s">
        <v>255</v>
      </c>
      <c r="G851" s="2" t="s">
        <v>19</v>
      </c>
      <c r="H851" s="4">
        <v>44091</v>
      </c>
      <c r="I851" s="36">
        <v>3.8576388888888889E-2</v>
      </c>
      <c r="J851" s="4">
        <v>44091</v>
      </c>
      <c r="K851" s="36">
        <v>7.5636574074074078E-2</v>
      </c>
      <c r="L851" s="2">
        <v>3202</v>
      </c>
      <c r="M851" s="12">
        <f>Causas[[#This Row],[parada_duracion (SEG)]]/60</f>
        <v>53.366666666666667</v>
      </c>
      <c r="O851" s="13">
        <f>Causas[[#This Row],[min]]-Causas[[#This Row],[min reales]]</f>
        <v>53.366666666666667</v>
      </c>
      <c r="P851" s="2" t="s">
        <v>670</v>
      </c>
      <c r="Q851" s="2" t="s">
        <v>807</v>
      </c>
      <c r="R851" s="30"/>
    </row>
    <row r="852" spans="1:18" x14ac:dyDescent="0.25">
      <c r="A852" s="2">
        <v>36334</v>
      </c>
      <c r="B852" s="2" t="s">
        <v>29</v>
      </c>
      <c r="C852" s="2" t="s">
        <v>254</v>
      </c>
      <c r="D852" s="2" t="s">
        <v>39</v>
      </c>
      <c r="E852" s="4">
        <v>43881</v>
      </c>
      <c r="F852" s="2" t="s">
        <v>276</v>
      </c>
      <c r="G852" s="2" t="s">
        <v>9</v>
      </c>
      <c r="H852" s="4">
        <v>44091</v>
      </c>
      <c r="I852" s="36">
        <v>4.4004629629629623E-2</v>
      </c>
      <c r="J852" s="4">
        <v>44091</v>
      </c>
      <c r="K852" s="36">
        <v>0.10592592592592592</v>
      </c>
      <c r="L852" s="2">
        <v>5350</v>
      </c>
      <c r="M852" s="12">
        <f>Causas[[#This Row],[parada_duracion (SEG)]]/60</f>
        <v>89.166666666666671</v>
      </c>
      <c r="O852" s="13">
        <f>Causas[[#This Row],[min]]-Causas[[#This Row],[min reales]]</f>
        <v>89.166666666666671</v>
      </c>
      <c r="P852" s="2" t="s">
        <v>662</v>
      </c>
      <c r="Q852" s="2" t="s">
        <v>807</v>
      </c>
      <c r="R852" s="30"/>
    </row>
    <row r="853" spans="1:18" ht="15.75" thickBot="1" x14ac:dyDescent="0.3">
      <c r="A853" s="31">
        <v>36336</v>
      </c>
      <c r="B853" s="11" t="s">
        <v>29</v>
      </c>
      <c r="C853" s="11" t="s">
        <v>254</v>
      </c>
      <c r="D853" s="11" t="s">
        <v>39</v>
      </c>
      <c r="E853" s="16">
        <v>43881</v>
      </c>
      <c r="F853" s="11" t="s">
        <v>276</v>
      </c>
      <c r="G853" s="11" t="s">
        <v>9</v>
      </c>
      <c r="H853" s="16">
        <v>44091</v>
      </c>
      <c r="I853" s="37">
        <v>0.19320601851851851</v>
      </c>
      <c r="J853" s="16">
        <v>44091</v>
      </c>
      <c r="K853" s="37">
        <v>0.20443287037037039</v>
      </c>
      <c r="L853" s="11">
        <v>970</v>
      </c>
      <c r="M853" s="12">
        <f>Causas[[#This Row],[parada_duracion (SEG)]]/60</f>
        <v>16.166666666666668</v>
      </c>
      <c r="O853" s="13">
        <f>Causas[[#This Row],[min]]-Causas[[#This Row],[min reales]]</f>
        <v>16.166666666666668</v>
      </c>
      <c r="P853" s="11" t="s">
        <v>1232</v>
      </c>
      <c r="Q853" s="2" t="s">
        <v>807</v>
      </c>
      <c r="R853" s="30"/>
    </row>
    <row r="854" spans="1:18" ht="15.75" thickBot="1" x14ac:dyDescent="0.3">
      <c r="A854" s="31">
        <v>36370</v>
      </c>
      <c r="B854" s="11" t="s">
        <v>20</v>
      </c>
      <c r="C854" s="11" t="s">
        <v>254</v>
      </c>
      <c r="D854" s="11" t="s">
        <v>15</v>
      </c>
      <c r="E854" s="16">
        <v>43405</v>
      </c>
      <c r="F854" s="11" t="s">
        <v>255</v>
      </c>
      <c r="G854" s="11" t="s">
        <v>9</v>
      </c>
      <c r="H854" s="16">
        <v>44091</v>
      </c>
      <c r="I854" s="37">
        <v>0.34813657407407406</v>
      </c>
      <c r="J854" s="16">
        <v>44091</v>
      </c>
      <c r="K854" s="37">
        <v>0.3658912037037037</v>
      </c>
      <c r="L854" s="11">
        <v>1534</v>
      </c>
      <c r="M854" s="12">
        <f>Causas[[#This Row],[parada_duracion (SEG)]]/60</f>
        <v>25.566666666666666</v>
      </c>
      <c r="O854" s="13">
        <f>Causas[[#This Row],[min]]-Causas[[#This Row],[min reales]]</f>
        <v>25.566666666666666</v>
      </c>
      <c r="P854" s="11" t="s">
        <v>671</v>
      </c>
      <c r="Q854" s="2" t="s">
        <v>806</v>
      </c>
      <c r="R854" s="30"/>
    </row>
    <row r="855" spans="1:18" ht="15.75" thickBot="1" x14ac:dyDescent="0.3">
      <c r="A855" s="31">
        <v>36460</v>
      </c>
      <c r="B855" s="11" t="s">
        <v>21</v>
      </c>
      <c r="C855" s="11" t="s">
        <v>254</v>
      </c>
      <c r="D855" s="11" t="s">
        <v>10</v>
      </c>
      <c r="E855" s="16">
        <v>43882</v>
      </c>
      <c r="F855" s="11" t="s">
        <v>276</v>
      </c>
      <c r="G855" s="11" t="s">
        <v>9</v>
      </c>
      <c r="H855" s="16">
        <v>44091</v>
      </c>
      <c r="I855" s="37">
        <v>0.64256944444444442</v>
      </c>
      <c r="J855" s="16">
        <v>44091</v>
      </c>
      <c r="K855" s="37">
        <v>0.66717592592592589</v>
      </c>
      <c r="L855" s="11">
        <v>2126</v>
      </c>
      <c r="M855" s="12">
        <f>Causas[[#This Row],[parada_duracion (SEG)]]/60</f>
        <v>35.43333333333333</v>
      </c>
      <c r="O855" s="13">
        <f>Causas[[#This Row],[min]]-Causas[[#This Row],[min reales]]</f>
        <v>35.43333333333333</v>
      </c>
      <c r="P855" s="2" t="s">
        <v>678</v>
      </c>
      <c r="Q855" s="2" t="s">
        <v>807</v>
      </c>
      <c r="R855" s="30"/>
    </row>
    <row r="856" spans="1:18" x14ac:dyDescent="0.25">
      <c r="A856" s="32">
        <v>36464</v>
      </c>
      <c r="B856" s="17" t="s">
        <v>20</v>
      </c>
      <c r="C856" s="17" t="s">
        <v>254</v>
      </c>
      <c r="D856" s="17" t="s">
        <v>35</v>
      </c>
      <c r="E856" s="18">
        <v>43405</v>
      </c>
      <c r="F856" s="17" t="s">
        <v>255</v>
      </c>
      <c r="G856" s="17" t="s">
        <v>19</v>
      </c>
      <c r="H856" s="18">
        <v>44091</v>
      </c>
      <c r="I856" s="38">
        <v>0.64978009259259262</v>
      </c>
      <c r="J856" s="18">
        <v>44091</v>
      </c>
      <c r="K856" s="38">
        <v>0.66726851851851843</v>
      </c>
      <c r="L856" s="17">
        <v>1511</v>
      </c>
      <c r="M856" s="12">
        <f>Causas[[#This Row],[parada_duracion (SEG)]]/60</f>
        <v>25.183333333333334</v>
      </c>
      <c r="O856" s="13">
        <f>Causas[[#This Row],[min]]-Causas[[#This Row],[min reales]]</f>
        <v>25.183333333333334</v>
      </c>
      <c r="P856" s="2" t="s">
        <v>673</v>
      </c>
      <c r="Q856" s="2" t="s">
        <v>806</v>
      </c>
      <c r="R856" s="30"/>
    </row>
    <row r="857" spans="1:18" x14ac:dyDescent="0.25">
      <c r="A857" s="2">
        <v>36470</v>
      </c>
      <c r="B857" s="2" t="s">
        <v>20</v>
      </c>
      <c r="C857" s="2" t="s">
        <v>254</v>
      </c>
      <c r="D857" s="2" t="s">
        <v>32</v>
      </c>
      <c r="E857" s="4">
        <v>43405</v>
      </c>
      <c r="F857" s="2" t="s">
        <v>255</v>
      </c>
      <c r="G857" s="2" t="s">
        <v>19</v>
      </c>
      <c r="H857" s="4">
        <v>44091</v>
      </c>
      <c r="I857" s="36">
        <v>0.68946759259259249</v>
      </c>
      <c r="J857" s="4">
        <v>44091</v>
      </c>
      <c r="K857" s="36">
        <v>0.70603009259259253</v>
      </c>
      <c r="L857" s="2">
        <v>1431</v>
      </c>
      <c r="M857" s="12">
        <f>Causas[[#This Row],[parada_duracion (SEG)]]/60</f>
        <v>23.85</v>
      </c>
      <c r="O857" s="13">
        <f>Causas[[#This Row],[min]]-Causas[[#This Row],[min reales]]</f>
        <v>23.85</v>
      </c>
      <c r="P857" s="2" t="s">
        <v>672</v>
      </c>
      <c r="Q857" s="2" t="s">
        <v>806</v>
      </c>
      <c r="R857" s="30"/>
    </row>
    <row r="858" spans="1:18" x14ac:dyDescent="0.25">
      <c r="A858" s="2">
        <v>36480</v>
      </c>
      <c r="B858" s="2" t="s">
        <v>20</v>
      </c>
      <c r="C858" s="2" t="s">
        <v>254</v>
      </c>
      <c r="D858" s="2" t="s">
        <v>35</v>
      </c>
      <c r="E858" s="4">
        <v>43405</v>
      </c>
      <c r="F858" s="2" t="s">
        <v>255</v>
      </c>
      <c r="G858" s="2" t="s">
        <v>19</v>
      </c>
      <c r="H858" s="4">
        <v>44091</v>
      </c>
      <c r="I858" s="36">
        <v>0.70420138888888895</v>
      </c>
      <c r="J858" s="4">
        <v>44091</v>
      </c>
      <c r="K858" s="36">
        <v>0.75002314814814808</v>
      </c>
      <c r="L858" s="2">
        <v>3959</v>
      </c>
      <c r="M858" s="12">
        <f>Causas[[#This Row],[parada_duracion (SEG)]]/60</f>
        <v>65.983333333333334</v>
      </c>
      <c r="O858" s="13">
        <f>Causas[[#This Row],[min]]-Causas[[#This Row],[min reales]]</f>
        <v>65.983333333333334</v>
      </c>
      <c r="P858" s="2" t="s">
        <v>674</v>
      </c>
      <c r="Q858" s="2" t="s">
        <v>808</v>
      </c>
      <c r="R858" s="30"/>
    </row>
    <row r="859" spans="1:18" x14ac:dyDescent="0.25">
      <c r="A859" s="2">
        <v>36490</v>
      </c>
      <c r="B859" s="2" t="s">
        <v>5</v>
      </c>
      <c r="C859" s="2" t="s">
        <v>254</v>
      </c>
      <c r="D859" s="2" t="s">
        <v>17</v>
      </c>
      <c r="E859" s="4">
        <v>43405</v>
      </c>
      <c r="F859" s="2" t="s">
        <v>255</v>
      </c>
      <c r="G859" s="2" t="s">
        <v>9</v>
      </c>
      <c r="H859" s="4">
        <v>44091</v>
      </c>
      <c r="I859" s="36">
        <v>0.72873842592592597</v>
      </c>
      <c r="J859" s="4">
        <v>44091</v>
      </c>
      <c r="K859" s="36">
        <v>0.7557060185185186</v>
      </c>
      <c r="L859" s="2">
        <v>2330</v>
      </c>
      <c r="M859" s="12">
        <f>Causas[[#This Row],[parada_duracion (SEG)]]/60</f>
        <v>38.833333333333336</v>
      </c>
      <c r="O859" s="13">
        <f>Causas[[#This Row],[min]]-Causas[[#This Row],[min reales]]</f>
        <v>38.833333333333336</v>
      </c>
      <c r="P859" s="2" t="s">
        <v>677</v>
      </c>
      <c r="Q859" s="2" t="s">
        <v>807</v>
      </c>
      <c r="R859" s="30"/>
    </row>
    <row r="860" spans="1:18" x14ac:dyDescent="0.25">
      <c r="A860" s="2">
        <v>36493</v>
      </c>
      <c r="B860" s="2" t="s">
        <v>20</v>
      </c>
      <c r="C860" s="2" t="s">
        <v>254</v>
      </c>
      <c r="D860" s="2" t="s">
        <v>35</v>
      </c>
      <c r="E860" s="4">
        <v>43405</v>
      </c>
      <c r="F860" s="2" t="s">
        <v>255</v>
      </c>
      <c r="G860" s="2" t="s">
        <v>19</v>
      </c>
      <c r="H860" s="4">
        <v>44091</v>
      </c>
      <c r="I860" s="36">
        <v>0.75008101851851849</v>
      </c>
      <c r="J860" s="4">
        <v>44091</v>
      </c>
      <c r="K860" s="36">
        <v>0.79082175925925924</v>
      </c>
      <c r="L860" s="2">
        <v>3520</v>
      </c>
      <c r="M860" s="12">
        <f>Causas[[#This Row],[parada_duracion (SEG)]]/60</f>
        <v>58.666666666666664</v>
      </c>
      <c r="O860" s="13">
        <f>Causas[[#This Row],[min]]-Causas[[#This Row],[min reales]]</f>
        <v>58.666666666666664</v>
      </c>
      <c r="P860" s="2" t="s">
        <v>676</v>
      </c>
      <c r="Q860" s="2" t="s">
        <v>808</v>
      </c>
      <c r="R860" s="30"/>
    </row>
    <row r="861" spans="1:18" x14ac:dyDescent="0.25">
      <c r="A861" s="2">
        <v>36494</v>
      </c>
      <c r="B861" s="2" t="s">
        <v>20</v>
      </c>
      <c r="C861" s="2" t="s">
        <v>254</v>
      </c>
      <c r="D861" s="2" t="s">
        <v>17</v>
      </c>
      <c r="E861" s="4">
        <v>43405</v>
      </c>
      <c r="F861" s="2" t="s">
        <v>255</v>
      </c>
      <c r="G861" s="2" t="s">
        <v>9</v>
      </c>
      <c r="H861" s="4">
        <v>44091</v>
      </c>
      <c r="I861" s="36">
        <v>0.75575231481481486</v>
      </c>
      <c r="J861" s="4">
        <v>44091</v>
      </c>
      <c r="K861" s="36">
        <v>0.78395833333333342</v>
      </c>
      <c r="L861" s="2">
        <v>2437</v>
      </c>
      <c r="M861" s="12">
        <f>Causas[[#This Row],[parada_duracion (SEG)]]/60</f>
        <v>40.616666666666667</v>
      </c>
      <c r="O861" s="13">
        <f>Causas[[#This Row],[min]]-Causas[[#This Row],[min reales]]</f>
        <v>40.616666666666667</v>
      </c>
      <c r="P861" s="2" t="s">
        <v>675</v>
      </c>
      <c r="Q861" s="2" t="s">
        <v>806</v>
      </c>
      <c r="R861" s="30"/>
    </row>
    <row r="862" spans="1:18" x14ac:dyDescent="0.25">
      <c r="A862" s="2">
        <v>36504</v>
      </c>
      <c r="B862" s="2" t="s">
        <v>20</v>
      </c>
      <c r="C862" s="2" t="s">
        <v>254</v>
      </c>
      <c r="D862" s="2" t="s">
        <v>35</v>
      </c>
      <c r="E862" s="4">
        <v>43405</v>
      </c>
      <c r="F862" s="2" t="s">
        <v>255</v>
      </c>
      <c r="G862" s="2" t="s">
        <v>9</v>
      </c>
      <c r="H862" s="4">
        <v>44091</v>
      </c>
      <c r="I862" s="36">
        <v>0.7908912037037038</v>
      </c>
      <c r="J862" s="4">
        <v>44091</v>
      </c>
      <c r="K862" s="36">
        <v>0.79913194444444446</v>
      </c>
      <c r="L862" s="2">
        <v>712</v>
      </c>
      <c r="M862" s="12">
        <f>Causas[[#This Row],[parada_duracion (SEG)]]/60</f>
        <v>11.866666666666667</v>
      </c>
      <c r="O862" s="13">
        <f>Causas[[#This Row],[min]]-Causas[[#This Row],[min reales]]</f>
        <v>11.866666666666667</v>
      </c>
      <c r="P862" s="2" t="s">
        <v>744</v>
      </c>
      <c r="Q862" s="2" t="s">
        <v>807</v>
      </c>
      <c r="R862" s="30"/>
    </row>
    <row r="863" spans="1:18" x14ac:dyDescent="0.25">
      <c r="A863" s="2">
        <v>36535</v>
      </c>
      <c r="B863" s="2" t="s">
        <v>20</v>
      </c>
      <c r="C863" s="2" t="s">
        <v>254</v>
      </c>
      <c r="D863" s="2" t="s">
        <v>35</v>
      </c>
      <c r="E863" s="4">
        <v>43405</v>
      </c>
      <c r="F863" s="2" t="s">
        <v>255</v>
      </c>
      <c r="G863" s="2" t="s">
        <v>9</v>
      </c>
      <c r="H863" s="4">
        <v>44091</v>
      </c>
      <c r="I863" s="36">
        <v>0.94969907407407417</v>
      </c>
      <c r="J863" s="4">
        <v>44091</v>
      </c>
      <c r="K863" s="36">
        <v>0.97050925925925924</v>
      </c>
      <c r="L863" s="2">
        <v>1798</v>
      </c>
      <c r="M863" s="12">
        <f>Causas[[#This Row],[parada_duracion (SEG)]]/60</f>
        <v>29.966666666666665</v>
      </c>
      <c r="O863" s="13">
        <f>Causas[[#This Row],[min]]-Causas[[#This Row],[min reales]]</f>
        <v>29.966666666666665</v>
      </c>
      <c r="P863" s="2" t="s">
        <v>679</v>
      </c>
      <c r="Q863" s="2" t="s">
        <v>807</v>
      </c>
      <c r="R863" s="30"/>
    </row>
    <row r="864" spans="1:18" x14ac:dyDescent="0.25">
      <c r="A864" s="2">
        <v>36548</v>
      </c>
      <c r="B864" s="2" t="s">
        <v>13</v>
      </c>
      <c r="C864" s="2" t="s">
        <v>254</v>
      </c>
      <c r="D864" s="2" t="s">
        <v>4</v>
      </c>
      <c r="E864" s="4">
        <v>43405</v>
      </c>
      <c r="F864" s="2" t="s">
        <v>255</v>
      </c>
      <c r="G864" s="2" t="s">
        <v>19</v>
      </c>
      <c r="H864" s="4">
        <v>44092</v>
      </c>
      <c r="I864" s="36">
        <v>0.14559027777777778</v>
      </c>
      <c r="J864" s="4">
        <v>44092</v>
      </c>
      <c r="K864" s="36">
        <v>0.17635416666666667</v>
      </c>
      <c r="L864" s="2">
        <v>2658</v>
      </c>
      <c r="M864" s="12">
        <f>Causas[[#This Row],[parada_duracion (SEG)]]/60</f>
        <v>44.3</v>
      </c>
      <c r="O864" s="13">
        <f>Causas[[#This Row],[min]]-Causas[[#This Row],[min reales]]</f>
        <v>44.3</v>
      </c>
      <c r="P864" s="2" t="s">
        <v>680</v>
      </c>
      <c r="Q864" s="2" t="s">
        <v>806</v>
      </c>
      <c r="R864" s="30"/>
    </row>
    <row r="865" spans="1:18" x14ac:dyDescent="0.25">
      <c r="A865" s="2">
        <v>36588</v>
      </c>
      <c r="B865" s="2" t="s">
        <v>289</v>
      </c>
      <c r="C865" s="2" t="s">
        <v>254</v>
      </c>
      <c r="D865" s="2" t="s">
        <v>11</v>
      </c>
      <c r="E865" s="4">
        <v>43405</v>
      </c>
      <c r="F865" s="2" t="s">
        <v>255</v>
      </c>
      <c r="G865" s="2" t="s">
        <v>19</v>
      </c>
      <c r="H865" s="4">
        <v>44092</v>
      </c>
      <c r="I865" s="36">
        <v>0.40714120370370371</v>
      </c>
      <c r="J865" s="4">
        <v>44092</v>
      </c>
      <c r="K865" s="36">
        <v>0.4236226851851852</v>
      </c>
      <c r="L865" s="2">
        <v>1424</v>
      </c>
      <c r="M865" s="12">
        <f>Causas[[#This Row],[parada_duracion (SEG)]]/60</f>
        <v>23.733333333333334</v>
      </c>
      <c r="O865" s="13">
        <f>Causas[[#This Row],[min]]-Causas[[#This Row],[min reales]]</f>
        <v>23.733333333333334</v>
      </c>
      <c r="P865" s="2" t="s">
        <v>681</v>
      </c>
      <c r="Q865" s="2" t="s">
        <v>806</v>
      </c>
      <c r="R865" s="30"/>
    </row>
    <row r="866" spans="1:18" ht="30" x14ac:dyDescent="0.25">
      <c r="A866" s="2">
        <v>36593</v>
      </c>
      <c r="B866" s="2" t="s">
        <v>20</v>
      </c>
      <c r="C866" s="2" t="s">
        <v>254</v>
      </c>
      <c r="D866" s="2" t="s">
        <v>39</v>
      </c>
      <c r="E866" s="4">
        <v>43405</v>
      </c>
      <c r="F866" s="2" t="s">
        <v>255</v>
      </c>
      <c r="G866" s="2" t="s">
        <v>19</v>
      </c>
      <c r="H866" s="4">
        <v>44092</v>
      </c>
      <c r="I866" s="36">
        <v>0.42109953703703701</v>
      </c>
      <c r="J866" s="4">
        <v>44092</v>
      </c>
      <c r="K866" s="36">
        <v>0.47657407407407404</v>
      </c>
      <c r="L866" s="2">
        <v>4793</v>
      </c>
      <c r="M866" s="12">
        <f>Causas[[#This Row],[parada_duracion (SEG)]]/60</f>
        <v>79.88333333333334</v>
      </c>
      <c r="O866" s="13">
        <f>Causas[[#This Row],[min]]-Causas[[#This Row],[min reales]]</f>
        <v>79.88333333333334</v>
      </c>
      <c r="P866" s="2" t="s">
        <v>684</v>
      </c>
      <c r="Q866" s="2" t="s">
        <v>806</v>
      </c>
      <c r="R866" s="30"/>
    </row>
    <row r="867" spans="1:18" ht="30" x14ac:dyDescent="0.25">
      <c r="A867" s="2">
        <v>36594</v>
      </c>
      <c r="B867" s="2" t="s">
        <v>29</v>
      </c>
      <c r="C867" s="2" t="s">
        <v>254</v>
      </c>
      <c r="D867" s="2" t="s">
        <v>12</v>
      </c>
      <c r="E867" s="4">
        <v>43405</v>
      </c>
      <c r="F867" s="2" t="s">
        <v>255</v>
      </c>
      <c r="G867" s="2" t="s">
        <v>9</v>
      </c>
      <c r="H867" s="4">
        <v>44092</v>
      </c>
      <c r="I867" s="36">
        <v>0.42331018518518521</v>
      </c>
      <c r="J867" s="4">
        <v>44092</v>
      </c>
      <c r="K867" s="36">
        <v>0.46061342592592597</v>
      </c>
      <c r="L867" s="2">
        <v>3223</v>
      </c>
      <c r="M867" s="12">
        <f>Causas[[#This Row],[parada_duracion (SEG)]]/60</f>
        <v>53.716666666666669</v>
      </c>
      <c r="O867" s="13">
        <f>Causas[[#This Row],[min]]-Causas[[#This Row],[min reales]]</f>
        <v>53.716666666666669</v>
      </c>
      <c r="P867" s="2" t="s">
        <v>683</v>
      </c>
      <c r="Q867" s="2" t="s">
        <v>806</v>
      </c>
      <c r="R867" s="30"/>
    </row>
    <row r="868" spans="1:18" ht="30" x14ac:dyDescent="0.25">
      <c r="A868" s="2">
        <v>36595</v>
      </c>
      <c r="B868" s="2" t="s">
        <v>289</v>
      </c>
      <c r="C868" s="2" t="s">
        <v>254</v>
      </c>
      <c r="D868" s="2" t="s">
        <v>11</v>
      </c>
      <c r="E868" s="4">
        <v>43405</v>
      </c>
      <c r="F868" s="2" t="s">
        <v>255</v>
      </c>
      <c r="G868" s="2" t="s">
        <v>19</v>
      </c>
      <c r="H868" s="4">
        <v>44092</v>
      </c>
      <c r="I868" s="36">
        <v>0.43202546296296296</v>
      </c>
      <c r="J868" s="4">
        <v>44092</v>
      </c>
      <c r="K868" s="36">
        <v>0.45951388888888894</v>
      </c>
      <c r="L868" s="2">
        <v>2375</v>
      </c>
      <c r="M868" s="12">
        <f>Causas[[#This Row],[parada_duracion (SEG)]]/60</f>
        <v>39.583333333333336</v>
      </c>
      <c r="O868" s="13">
        <f>Causas[[#This Row],[min]]-Causas[[#This Row],[min reales]]</f>
        <v>39.583333333333336</v>
      </c>
      <c r="P868" s="2" t="s">
        <v>682</v>
      </c>
      <c r="Q868" s="2" t="s">
        <v>807</v>
      </c>
      <c r="R868" s="30"/>
    </row>
    <row r="869" spans="1:18" ht="30" x14ac:dyDescent="0.25">
      <c r="A869" s="2">
        <v>36620</v>
      </c>
      <c r="B869" s="2" t="s">
        <v>21</v>
      </c>
      <c r="C869" s="2" t="s">
        <v>254</v>
      </c>
      <c r="D869" s="2" t="s">
        <v>11</v>
      </c>
      <c r="E869" s="4">
        <v>43405</v>
      </c>
      <c r="F869" s="2" t="s">
        <v>255</v>
      </c>
      <c r="G869" s="2" t="s">
        <v>19</v>
      </c>
      <c r="H869" s="4">
        <v>44092</v>
      </c>
      <c r="I869" s="36">
        <v>0.50082175925925931</v>
      </c>
      <c r="J869" s="4">
        <v>44092</v>
      </c>
      <c r="K869" s="36">
        <v>0.5372569444444445</v>
      </c>
      <c r="L869" s="2">
        <v>3148</v>
      </c>
      <c r="M869" s="12">
        <f>Causas[[#This Row],[parada_duracion (SEG)]]/60</f>
        <v>52.466666666666669</v>
      </c>
      <c r="O869" s="13">
        <f>Causas[[#This Row],[min]]-Causas[[#This Row],[min reales]]</f>
        <v>52.466666666666669</v>
      </c>
      <c r="P869" s="2" t="s">
        <v>682</v>
      </c>
      <c r="Q869" s="2" t="s">
        <v>807</v>
      </c>
      <c r="R869" s="30"/>
    </row>
    <row r="870" spans="1:18" x14ac:dyDescent="0.25">
      <c r="A870" s="2">
        <v>36639</v>
      </c>
      <c r="B870" s="2" t="s">
        <v>20</v>
      </c>
      <c r="C870" s="2" t="s">
        <v>254</v>
      </c>
      <c r="D870" s="2" t="s">
        <v>35</v>
      </c>
      <c r="E870" s="4">
        <v>43405</v>
      </c>
      <c r="F870" s="2" t="s">
        <v>255</v>
      </c>
      <c r="G870" s="2" t="s">
        <v>9</v>
      </c>
      <c r="H870" s="4">
        <v>44092</v>
      </c>
      <c r="I870" s="36">
        <v>0.64074074074074072</v>
      </c>
      <c r="J870" s="4">
        <v>44092</v>
      </c>
      <c r="K870" s="36">
        <v>0.66916666666666658</v>
      </c>
      <c r="L870" s="2">
        <v>2456</v>
      </c>
      <c r="M870" s="12">
        <f>Causas[[#This Row],[parada_duracion (SEG)]]/60</f>
        <v>40.93333333333333</v>
      </c>
      <c r="O870" s="13">
        <f>Causas[[#This Row],[min]]-Causas[[#This Row],[min reales]]</f>
        <v>40.93333333333333</v>
      </c>
      <c r="P870" s="2" t="s">
        <v>685</v>
      </c>
      <c r="Q870" s="2" t="s">
        <v>806</v>
      </c>
      <c r="R870" s="30"/>
    </row>
    <row r="871" spans="1:18" x14ac:dyDescent="0.25">
      <c r="A871" s="2">
        <v>36640</v>
      </c>
      <c r="B871" s="2" t="s">
        <v>29</v>
      </c>
      <c r="C871" s="2" t="s">
        <v>254</v>
      </c>
      <c r="D871" s="2" t="s">
        <v>18</v>
      </c>
      <c r="E871" s="4">
        <v>43405</v>
      </c>
      <c r="F871" s="2" t="s">
        <v>255</v>
      </c>
      <c r="G871" s="2" t="s">
        <v>19</v>
      </c>
      <c r="H871" s="4">
        <v>44092</v>
      </c>
      <c r="I871" s="36">
        <v>0.64407407407407413</v>
      </c>
      <c r="J871" s="4">
        <v>44092</v>
      </c>
      <c r="K871" s="36">
        <v>0.71641203703703704</v>
      </c>
      <c r="L871" s="2">
        <v>6250</v>
      </c>
      <c r="M871" s="12">
        <f>Causas[[#This Row],[parada_duracion (SEG)]]/60</f>
        <v>104.16666666666667</v>
      </c>
      <c r="O871" s="13">
        <f>Causas[[#This Row],[min]]-Causas[[#This Row],[min reales]]</f>
        <v>104.16666666666667</v>
      </c>
      <c r="P871" s="2" t="s">
        <v>1233</v>
      </c>
      <c r="Q871" s="2" t="s">
        <v>806</v>
      </c>
      <c r="R871" s="30"/>
    </row>
    <row r="872" spans="1:18" x14ac:dyDescent="0.25">
      <c r="A872" s="2">
        <v>36653</v>
      </c>
      <c r="B872" s="2" t="s">
        <v>20</v>
      </c>
      <c r="C872" s="2" t="s">
        <v>254</v>
      </c>
      <c r="D872" s="2" t="s">
        <v>35</v>
      </c>
      <c r="E872" s="4">
        <v>43405</v>
      </c>
      <c r="F872" s="2" t="s">
        <v>255</v>
      </c>
      <c r="G872" s="2" t="s">
        <v>9</v>
      </c>
      <c r="H872" s="4">
        <v>44092</v>
      </c>
      <c r="I872" s="36">
        <v>0.70570601851851855</v>
      </c>
      <c r="J872" s="4">
        <v>44092</v>
      </c>
      <c r="K872" s="36">
        <v>0.71715277777777775</v>
      </c>
      <c r="L872" s="2">
        <v>989</v>
      </c>
      <c r="M872" s="12">
        <f>Causas[[#This Row],[parada_duracion (SEG)]]/60</f>
        <v>16.483333333333334</v>
      </c>
      <c r="O872" s="13">
        <f>Causas[[#This Row],[min]]-Causas[[#This Row],[min reales]]</f>
        <v>16.483333333333334</v>
      </c>
      <c r="P872" s="2" t="s">
        <v>686</v>
      </c>
      <c r="Q872" s="2" t="s">
        <v>807</v>
      </c>
      <c r="R872" s="30"/>
    </row>
    <row r="873" spans="1:18" x14ac:dyDescent="0.25">
      <c r="A873" s="2">
        <v>36669</v>
      </c>
      <c r="B873" s="2" t="s">
        <v>29</v>
      </c>
      <c r="C873" s="2" t="s">
        <v>254</v>
      </c>
      <c r="D873" s="2" t="s">
        <v>18</v>
      </c>
      <c r="E873" s="4">
        <v>43405</v>
      </c>
      <c r="F873" s="2" t="s">
        <v>255</v>
      </c>
      <c r="G873" s="2" t="s">
        <v>19</v>
      </c>
      <c r="H873" s="4">
        <v>44092</v>
      </c>
      <c r="I873" s="36">
        <v>0.74341435185185178</v>
      </c>
      <c r="J873" s="4">
        <v>44092</v>
      </c>
      <c r="K873" s="36">
        <v>0.75413194444444442</v>
      </c>
      <c r="L873" s="2">
        <v>926</v>
      </c>
      <c r="M873" s="12">
        <f>Causas[[#This Row],[parada_duracion (SEG)]]/60</f>
        <v>15.433333333333334</v>
      </c>
      <c r="O873" s="13">
        <f>Causas[[#This Row],[min]]-Causas[[#This Row],[min reales]]</f>
        <v>15.433333333333334</v>
      </c>
      <c r="P873" s="2" t="s">
        <v>1111</v>
      </c>
      <c r="Q873" s="2" t="s">
        <v>807</v>
      </c>
      <c r="R873" s="30"/>
    </row>
    <row r="874" spans="1:18" x14ac:dyDescent="0.25">
      <c r="A874" s="2">
        <v>36682</v>
      </c>
      <c r="B874" s="2" t="s">
        <v>27</v>
      </c>
      <c r="C874" s="2" t="s">
        <v>254</v>
      </c>
      <c r="D874" s="2" t="s">
        <v>17</v>
      </c>
      <c r="E874" s="4">
        <v>43881</v>
      </c>
      <c r="F874" s="2" t="s">
        <v>276</v>
      </c>
      <c r="G874" s="2" t="s">
        <v>9</v>
      </c>
      <c r="H874" s="4">
        <v>44092</v>
      </c>
      <c r="I874" s="36">
        <v>0.79015046296296287</v>
      </c>
      <c r="J874" s="4">
        <v>44092</v>
      </c>
      <c r="K874" s="36">
        <v>0.80587962962962967</v>
      </c>
      <c r="L874" s="2">
        <v>1359</v>
      </c>
      <c r="M874" s="12">
        <f>Causas[[#This Row],[parada_duracion (SEG)]]/60</f>
        <v>22.65</v>
      </c>
      <c r="O874" s="13">
        <f>Causas[[#This Row],[min]]-Causas[[#This Row],[min reales]]</f>
        <v>22.65</v>
      </c>
      <c r="P874" s="2" t="s">
        <v>688</v>
      </c>
      <c r="Q874" s="2" t="s">
        <v>807</v>
      </c>
      <c r="R874" s="30"/>
    </row>
    <row r="875" spans="1:18" x14ac:dyDescent="0.25">
      <c r="A875" s="2">
        <v>36685</v>
      </c>
      <c r="B875" s="2" t="s">
        <v>22</v>
      </c>
      <c r="C875" s="2" t="s">
        <v>254</v>
      </c>
      <c r="D875" s="2" t="s">
        <v>39</v>
      </c>
      <c r="E875" s="4">
        <v>43405</v>
      </c>
      <c r="F875" s="2" t="s">
        <v>255</v>
      </c>
      <c r="G875" s="2" t="s">
        <v>19</v>
      </c>
      <c r="H875" s="4">
        <v>44092</v>
      </c>
      <c r="I875" s="36">
        <v>0.80664351851851857</v>
      </c>
      <c r="J875" s="4">
        <v>44092</v>
      </c>
      <c r="K875" s="36">
        <v>0.81857638888888884</v>
      </c>
      <c r="L875" s="2">
        <v>1031</v>
      </c>
      <c r="M875" s="12">
        <f>Causas[[#This Row],[parada_duracion (SEG)]]/60</f>
        <v>17.183333333333334</v>
      </c>
      <c r="O875" s="13">
        <f>Causas[[#This Row],[min]]-Causas[[#This Row],[min reales]]</f>
        <v>17.183333333333334</v>
      </c>
      <c r="P875" s="2" t="s">
        <v>730</v>
      </c>
      <c r="Q875" s="2" t="s">
        <v>807</v>
      </c>
      <c r="R875" s="30"/>
    </row>
    <row r="876" spans="1:18" x14ac:dyDescent="0.25">
      <c r="A876" s="2">
        <v>36693</v>
      </c>
      <c r="B876" s="2" t="s">
        <v>20</v>
      </c>
      <c r="C876" s="2" t="s">
        <v>254</v>
      </c>
      <c r="D876" s="2" t="s">
        <v>35</v>
      </c>
      <c r="E876" s="4">
        <v>43405</v>
      </c>
      <c r="F876" s="2" t="s">
        <v>255</v>
      </c>
      <c r="G876" s="2" t="s">
        <v>9</v>
      </c>
      <c r="H876" s="4">
        <v>44092</v>
      </c>
      <c r="I876" s="36">
        <v>0.8319212962962963</v>
      </c>
      <c r="J876" s="4">
        <v>44093</v>
      </c>
      <c r="K876" s="36">
        <v>9.6759259259259264E-3</v>
      </c>
      <c r="L876" s="2">
        <v>15358</v>
      </c>
      <c r="M876" s="12">
        <f>Causas[[#This Row],[parada_duracion (SEG)]]/60</f>
        <v>255.96666666666667</v>
      </c>
      <c r="O876" s="13">
        <f>Causas[[#This Row],[min]]-Causas[[#This Row],[min reales]]</f>
        <v>255.96666666666667</v>
      </c>
      <c r="P876" s="2" t="s">
        <v>689</v>
      </c>
      <c r="Q876" s="2" t="s">
        <v>808</v>
      </c>
      <c r="R876" s="30"/>
    </row>
    <row r="877" spans="1:18" x14ac:dyDescent="0.25">
      <c r="A877" s="2">
        <v>36707</v>
      </c>
      <c r="B877" s="2" t="s">
        <v>24</v>
      </c>
      <c r="C877" s="2" t="s">
        <v>254</v>
      </c>
      <c r="D877" s="2" t="s">
        <v>17</v>
      </c>
      <c r="E877" s="4">
        <v>43405</v>
      </c>
      <c r="F877" s="2" t="s">
        <v>255</v>
      </c>
      <c r="G877" s="2" t="s">
        <v>19</v>
      </c>
      <c r="H877" s="4">
        <v>44092</v>
      </c>
      <c r="I877" s="36">
        <v>0.96322916666666669</v>
      </c>
      <c r="J877" s="4">
        <v>44092</v>
      </c>
      <c r="K877" s="36">
        <v>0.9744328703703703</v>
      </c>
      <c r="L877" s="2">
        <v>968</v>
      </c>
      <c r="M877" s="12">
        <f>Causas[[#This Row],[parada_duracion (SEG)]]/60</f>
        <v>16.133333333333333</v>
      </c>
      <c r="O877" s="13">
        <f>Causas[[#This Row],[min]]-Causas[[#This Row],[min reales]]</f>
        <v>16.133333333333333</v>
      </c>
      <c r="P877" s="2" t="s">
        <v>687</v>
      </c>
      <c r="Q877" s="2" t="s">
        <v>807</v>
      </c>
      <c r="R877" s="30"/>
    </row>
    <row r="878" spans="1:18" x14ac:dyDescent="0.25">
      <c r="A878" s="2">
        <v>36709</v>
      </c>
      <c r="B878" s="2" t="s">
        <v>24</v>
      </c>
      <c r="C878" s="2" t="s">
        <v>254</v>
      </c>
      <c r="D878" s="2" t="s">
        <v>17</v>
      </c>
      <c r="E878" s="4">
        <v>43405</v>
      </c>
      <c r="F878" s="2" t="s">
        <v>255</v>
      </c>
      <c r="G878" s="2" t="s">
        <v>9</v>
      </c>
      <c r="H878" s="4">
        <v>44092</v>
      </c>
      <c r="I878" s="36">
        <v>0.97450231481481486</v>
      </c>
      <c r="J878" s="4">
        <v>44093</v>
      </c>
      <c r="K878" s="36">
        <v>4.2245370370370371E-3</v>
      </c>
      <c r="L878" s="2">
        <v>2568</v>
      </c>
      <c r="M878" s="12">
        <f>Causas[[#This Row],[parada_duracion (SEG)]]/60</f>
        <v>42.8</v>
      </c>
      <c r="O878" s="13">
        <f>Causas[[#This Row],[min]]-Causas[[#This Row],[min reales]]</f>
        <v>42.8</v>
      </c>
      <c r="P878" s="2" t="s">
        <v>687</v>
      </c>
      <c r="Q878" s="2" t="s">
        <v>807</v>
      </c>
      <c r="R878" s="30"/>
    </row>
    <row r="879" spans="1:18" ht="30" x14ac:dyDescent="0.25">
      <c r="A879" s="2">
        <v>36996</v>
      </c>
      <c r="B879" s="2" t="s">
        <v>45</v>
      </c>
      <c r="C879" s="2" t="s">
        <v>254</v>
      </c>
      <c r="D879" s="2" t="s">
        <v>34</v>
      </c>
      <c r="E879" s="4">
        <v>43405</v>
      </c>
      <c r="F879" s="2" t="s">
        <v>255</v>
      </c>
      <c r="G879" s="2" t="s">
        <v>19</v>
      </c>
      <c r="H879" s="4">
        <v>44096</v>
      </c>
      <c r="I879" s="36">
        <v>0.42443287037037036</v>
      </c>
      <c r="J879" s="4">
        <v>44096</v>
      </c>
      <c r="K879" s="36">
        <v>0.43609953703703702</v>
      </c>
      <c r="L879" s="2">
        <v>1008</v>
      </c>
      <c r="M879" s="12">
        <f>Causas[[#This Row],[parada_duracion (SEG)]]/60</f>
        <v>16.8</v>
      </c>
      <c r="O879" s="13">
        <f>Causas[[#This Row],[min]]-Causas[[#This Row],[min reales]]</f>
        <v>16.8</v>
      </c>
      <c r="P879" s="2" t="s">
        <v>690</v>
      </c>
      <c r="Q879" s="2" t="s">
        <v>806</v>
      </c>
      <c r="R879" s="30"/>
    </row>
    <row r="880" spans="1:18" x14ac:dyDescent="0.25">
      <c r="A880" s="2">
        <v>37001</v>
      </c>
      <c r="B880" s="2" t="s">
        <v>45</v>
      </c>
      <c r="C880" s="2" t="s">
        <v>254</v>
      </c>
      <c r="D880" s="2" t="s">
        <v>34</v>
      </c>
      <c r="E880" s="4">
        <v>43405</v>
      </c>
      <c r="F880" s="2" t="s">
        <v>255</v>
      </c>
      <c r="G880" s="2" t="s">
        <v>19</v>
      </c>
      <c r="H880" s="4">
        <v>44096</v>
      </c>
      <c r="I880" s="36">
        <v>0.44502314814814814</v>
      </c>
      <c r="J880" s="4">
        <v>44096</v>
      </c>
      <c r="K880" s="36">
        <v>0.64249999999999996</v>
      </c>
      <c r="L880" s="2">
        <v>17062</v>
      </c>
      <c r="M880" s="12">
        <f>Causas[[#This Row],[parada_duracion (SEG)]]/60</f>
        <v>284.36666666666667</v>
      </c>
      <c r="O880" s="13">
        <f>Causas[[#This Row],[min]]-Causas[[#This Row],[min reales]]</f>
        <v>284.36666666666667</v>
      </c>
      <c r="P880" s="2" t="s">
        <v>1238</v>
      </c>
      <c r="Q880" s="2" t="s">
        <v>806</v>
      </c>
      <c r="R880" s="30"/>
    </row>
    <row r="881" spans="1:18" x14ac:dyDescent="0.25">
      <c r="A881" s="2">
        <v>37016</v>
      </c>
      <c r="B881" s="2" t="s">
        <v>45</v>
      </c>
      <c r="C881" s="2" t="s">
        <v>254</v>
      </c>
      <c r="D881" s="2" t="s">
        <v>25</v>
      </c>
      <c r="E881" s="4">
        <v>43405</v>
      </c>
      <c r="F881" s="2" t="s">
        <v>255</v>
      </c>
      <c r="G881" s="2" t="s">
        <v>9</v>
      </c>
      <c r="H881" s="4">
        <v>44096</v>
      </c>
      <c r="I881" s="36">
        <v>0.50206018518518525</v>
      </c>
      <c r="J881" s="4">
        <v>44096</v>
      </c>
      <c r="K881" s="36">
        <v>0.51597222222222217</v>
      </c>
      <c r="L881" s="2">
        <v>4803</v>
      </c>
      <c r="M881" s="12">
        <v>20</v>
      </c>
      <c r="O881" s="13">
        <f>Causas[[#This Row],[min]]-Causas[[#This Row],[min reales]]</f>
        <v>20</v>
      </c>
      <c r="P881" s="2" t="s">
        <v>691</v>
      </c>
      <c r="Q881" s="2" t="s">
        <v>806</v>
      </c>
      <c r="R881" s="30"/>
    </row>
    <row r="882" spans="1:18" x14ac:dyDescent="0.25">
      <c r="A882" s="2">
        <v>37042</v>
      </c>
      <c r="B882" s="2" t="s">
        <v>16</v>
      </c>
      <c r="C882" s="2" t="s">
        <v>254</v>
      </c>
      <c r="D882" s="2" t="s">
        <v>17</v>
      </c>
      <c r="E882" s="4">
        <v>43405</v>
      </c>
      <c r="F882" s="2" t="s">
        <v>255</v>
      </c>
      <c r="G882" s="2" t="s">
        <v>19</v>
      </c>
      <c r="H882" s="4">
        <v>44096</v>
      </c>
      <c r="I882" s="36">
        <v>0.62365740740740738</v>
      </c>
      <c r="J882" s="4">
        <v>44096</v>
      </c>
      <c r="K882" s="36">
        <v>0.65895833333333331</v>
      </c>
      <c r="L882" s="2">
        <v>3050</v>
      </c>
      <c r="M882" s="12">
        <f>Causas[[#This Row],[parada_duracion (SEG)]]/60</f>
        <v>50.833333333333336</v>
      </c>
      <c r="O882" s="13">
        <f>Causas[[#This Row],[min]]-Causas[[#This Row],[min reales]]</f>
        <v>50.833333333333336</v>
      </c>
      <c r="P882" s="2" t="s">
        <v>1234</v>
      </c>
      <c r="Q882" s="2" t="s">
        <v>806</v>
      </c>
      <c r="R882" s="30"/>
    </row>
    <row r="883" spans="1:18" x14ac:dyDescent="0.25">
      <c r="A883" s="2">
        <v>37050</v>
      </c>
      <c r="B883" s="2" t="s">
        <v>16</v>
      </c>
      <c r="C883" s="2" t="s">
        <v>254</v>
      </c>
      <c r="D883" s="2" t="s">
        <v>17</v>
      </c>
      <c r="E883" s="4">
        <v>43405</v>
      </c>
      <c r="F883" s="2" t="s">
        <v>255</v>
      </c>
      <c r="G883" s="2" t="s">
        <v>19</v>
      </c>
      <c r="H883" s="4">
        <v>44096</v>
      </c>
      <c r="I883" s="36">
        <v>0.66025462962962966</v>
      </c>
      <c r="J883" s="4">
        <v>44096</v>
      </c>
      <c r="K883" s="36">
        <v>0.70160879629629624</v>
      </c>
      <c r="L883" s="2">
        <v>3573</v>
      </c>
      <c r="M883" s="12">
        <f>Causas[[#This Row],[parada_duracion (SEG)]]/60</f>
        <v>59.55</v>
      </c>
      <c r="O883" s="13">
        <f>Causas[[#This Row],[min]]-Causas[[#This Row],[min reales]]</f>
        <v>59.55</v>
      </c>
      <c r="P883" s="2" t="s">
        <v>1234</v>
      </c>
      <c r="Q883" s="2" t="s">
        <v>806</v>
      </c>
      <c r="R883" s="30"/>
    </row>
    <row r="884" spans="1:18" x14ac:dyDescent="0.25">
      <c r="A884" s="2">
        <v>37055</v>
      </c>
      <c r="B884" s="2" t="s">
        <v>45</v>
      </c>
      <c r="C884" s="2" t="s">
        <v>254</v>
      </c>
      <c r="D884" s="2" t="s">
        <v>34</v>
      </c>
      <c r="E884" s="4">
        <v>43405</v>
      </c>
      <c r="F884" s="2" t="s">
        <v>255</v>
      </c>
      <c r="G884" s="2" t="s">
        <v>19</v>
      </c>
      <c r="H884" s="4">
        <v>44096</v>
      </c>
      <c r="I884" s="36">
        <v>0.67202546296296306</v>
      </c>
      <c r="J884" s="4">
        <v>44096</v>
      </c>
      <c r="K884" s="36">
        <v>0.70442129629629635</v>
      </c>
      <c r="L884" s="2">
        <v>2799</v>
      </c>
      <c r="M884" s="12">
        <f>Causas[[#This Row],[parada_duracion (SEG)]]/60</f>
        <v>46.65</v>
      </c>
      <c r="O884" s="13">
        <f>Causas[[#This Row],[min]]-Causas[[#This Row],[min reales]]</f>
        <v>46.65</v>
      </c>
      <c r="P884" s="2" t="s">
        <v>1235</v>
      </c>
      <c r="Q884" s="2" t="s">
        <v>806</v>
      </c>
      <c r="R884" s="30"/>
    </row>
    <row r="885" spans="1:18" x14ac:dyDescent="0.25">
      <c r="A885" s="2">
        <v>37065</v>
      </c>
      <c r="B885" s="2" t="s">
        <v>5</v>
      </c>
      <c r="C885" s="2" t="s">
        <v>254</v>
      </c>
      <c r="D885" s="2" t="s">
        <v>39</v>
      </c>
      <c r="E885" s="4">
        <v>43405</v>
      </c>
      <c r="F885" s="2" t="s">
        <v>255</v>
      </c>
      <c r="G885" s="2" t="s">
        <v>9</v>
      </c>
      <c r="H885" s="4">
        <v>44096</v>
      </c>
      <c r="I885" s="36">
        <v>0.70517361111111121</v>
      </c>
      <c r="J885" s="4">
        <v>44096</v>
      </c>
      <c r="K885" s="36">
        <v>0.74657407407407417</v>
      </c>
      <c r="L885" s="2">
        <v>3577</v>
      </c>
      <c r="M885" s="12">
        <f>Causas[[#This Row],[parada_duracion (SEG)]]/60</f>
        <v>59.616666666666667</v>
      </c>
      <c r="O885" s="13">
        <f>Causas[[#This Row],[min]]-Causas[[#This Row],[min reales]]</f>
        <v>59.616666666666667</v>
      </c>
      <c r="P885" s="2" t="s">
        <v>692</v>
      </c>
      <c r="Q885" s="2" t="s">
        <v>806</v>
      </c>
      <c r="R885" s="30"/>
    </row>
    <row r="886" spans="1:18" ht="30" x14ac:dyDescent="0.25">
      <c r="A886" s="2">
        <v>37067</v>
      </c>
      <c r="B886" s="2" t="s">
        <v>16</v>
      </c>
      <c r="C886" s="2" t="s">
        <v>254</v>
      </c>
      <c r="D886" s="2" t="s">
        <v>17</v>
      </c>
      <c r="E886" s="4">
        <v>43405</v>
      </c>
      <c r="F886" s="2" t="s">
        <v>255</v>
      </c>
      <c r="G886" s="2" t="s">
        <v>19</v>
      </c>
      <c r="H886" s="4">
        <v>44096</v>
      </c>
      <c r="I886" s="36">
        <v>0.70746527777777779</v>
      </c>
      <c r="J886" s="4">
        <v>44096</v>
      </c>
      <c r="K886" s="36">
        <v>0.7345949074074074</v>
      </c>
      <c r="L886" s="2">
        <v>2344</v>
      </c>
      <c r="M886" s="12">
        <f>Causas[[#This Row],[parada_duracion (SEG)]]/60</f>
        <v>39.06666666666667</v>
      </c>
      <c r="O886" s="13">
        <f>Causas[[#This Row],[min]]-Causas[[#This Row],[min reales]]</f>
        <v>39.06666666666667</v>
      </c>
      <c r="P886" s="2" t="s">
        <v>697</v>
      </c>
      <c r="Q886" s="2" t="s">
        <v>908</v>
      </c>
      <c r="R886" s="30"/>
    </row>
    <row r="887" spans="1:18" ht="30" x14ac:dyDescent="0.25">
      <c r="A887" s="2">
        <v>37083</v>
      </c>
      <c r="B887" s="2" t="s">
        <v>30</v>
      </c>
      <c r="C887" s="2" t="s">
        <v>254</v>
      </c>
      <c r="D887" s="2" t="s">
        <v>34</v>
      </c>
      <c r="E887" s="4">
        <v>43405</v>
      </c>
      <c r="F887" s="2" t="s">
        <v>255</v>
      </c>
      <c r="G887" s="2" t="s">
        <v>19</v>
      </c>
      <c r="H887" s="4">
        <v>44096</v>
      </c>
      <c r="I887" s="36">
        <v>0.73652777777777778</v>
      </c>
      <c r="J887" s="4">
        <v>44096</v>
      </c>
      <c r="K887" s="36">
        <v>0.74850694444444443</v>
      </c>
      <c r="L887" s="2">
        <v>1035</v>
      </c>
      <c r="M887" s="12">
        <f>Causas[[#This Row],[parada_duracion (SEG)]]/60</f>
        <v>17.25</v>
      </c>
      <c r="O887" s="13">
        <f>Causas[[#This Row],[min]]-Causas[[#This Row],[min reales]]</f>
        <v>17.25</v>
      </c>
      <c r="P887" s="2" t="s">
        <v>696</v>
      </c>
      <c r="Q887" s="2" t="s">
        <v>807</v>
      </c>
      <c r="R887" s="30"/>
    </row>
    <row r="888" spans="1:18" x14ac:dyDescent="0.25">
      <c r="A888" s="2">
        <v>37093</v>
      </c>
      <c r="B888" s="2" t="s">
        <v>30</v>
      </c>
      <c r="C888" s="2" t="s">
        <v>254</v>
      </c>
      <c r="D888" s="2" t="s">
        <v>35</v>
      </c>
      <c r="E888" s="4">
        <v>43405</v>
      </c>
      <c r="F888" s="2" t="s">
        <v>255</v>
      </c>
      <c r="G888" s="2" t="s">
        <v>19</v>
      </c>
      <c r="H888" s="4">
        <v>44096</v>
      </c>
      <c r="I888" s="36">
        <v>0.75967592592592592</v>
      </c>
      <c r="J888" s="4">
        <v>44096</v>
      </c>
      <c r="K888" s="36">
        <v>0.78789351851851863</v>
      </c>
      <c r="L888" s="2">
        <v>2438</v>
      </c>
      <c r="M888" s="12">
        <f>Causas[[#This Row],[parada_duracion (SEG)]]/60</f>
        <v>40.633333333333333</v>
      </c>
      <c r="O888" s="13">
        <f>Causas[[#This Row],[min]]-Causas[[#This Row],[min reales]]</f>
        <v>40.633333333333333</v>
      </c>
      <c r="P888" s="2" t="s">
        <v>695</v>
      </c>
      <c r="Q888" s="2" t="s">
        <v>807</v>
      </c>
      <c r="R888" s="30"/>
    </row>
    <row r="889" spans="1:18" x14ac:dyDescent="0.25">
      <c r="A889" s="2">
        <v>37137</v>
      </c>
      <c r="B889" s="2" t="s">
        <v>16</v>
      </c>
      <c r="C889" s="2" t="s">
        <v>254</v>
      </c>
      <c r="D889" s="2" t="s">
        <v>17</v>
      </c>
      <c r="E889" s="4">
        <v>43405</v>
      </c>
      <c r="F889" s="2" t="s">
        <v>255</v>
      </c>
      <c r="G889" s="2" t="s">
        <v>19</v>
      </c>
      <c r="H889" s="4">
        <v>44096</v>
      </c>
      <c r="I889" s="36">
        <v>0.86061342592592593</v>
      </c>
      <c r="J889" s="4">
        <v>44096</v>
      </c>
      <c r="K889" s="36">
        <v>0.87648148148148142</v>
      </c>
      <c r="L889" s="2">
        <v>1371</v>
      </c>
      <c r="M889" s="12">
        <f>Causas[[#This Row],[parada_duracion (SEG)]]/60</f>
        <v>22.85</v>
      </c>
      <c r="O889" s="13">
        <f>Causas[[#This Row],[min]]-Causas[[#This Row],[min reales]]</f>
        <v>22.85</v>
      </c>
      <c r="P889" s="2" t="s">
        <v>1236</v>
      </c>
      <c r="Q889" s="2" t="s">
        <v>807</v>
      </c>
      <c r="R889" s="30"/>
    </row>
    <row r="890" spans="1:18" x14ac:dyDescent="0.25">
      <c r="A890" s="2">
        <v>37138</v>
      </c>
      <c r="B890" s="2" t="s">
        <v>13</v>
      </c>
      <c r="C890" s="2" t="s">
        <v>254</v>
      </c>
      <c r="D890" s="2" t="s">
        <v>32</v>
      </c>
      <c r="E890" s="4">
        <v>43405</v>
      </c>
      <c r="F890" s="2" t="s">
        <v>255</v>
      </c>
      <c r="G890" s="2" t="s">
        <v>9</v>
      </c>
      <c r="H890" s="4">
        <v>44096</v>
      </c>
      <c r="I890" s="36">
        <v>0.86980324074074078</v>
      </c>
      <c r="J890" s="4">
        <v>44096</v>
      </c>
      <c r="K890" s="36">
        <v>0.9078356481481481</v>
      </c>
      <c r="L890" s="2">
        <v>3286</v>
      </c>
      <c r="M890" s="12">
        <f>Causas[[#This Row],[parada_duracion (SEG)]]/60</f>
        <v>54.766666666666666</v>
      </c>
      <c r="O890" s="13">
        <f>Causas[[#This Row],[min]]-Causas[[#This Row],[min reales]]</f>
        <v>54.766666666666666</v>
      </c>
      <c r="P890" s="2" t="s">
        <v>693</v>
      </c>
      <c r="Q890" s="2" t="s">
        <v>806</v>
      </c>
      <c r="R890" s="30"/>
    </row>
    <row r="891" spans="1:18" x14ac:dyDescent="0.25">
      <c r="A891" s="2">
        <v>37151</v>
      </c>
      <c r="B891" s="2" t="s">
        <v>27</v>
      </c>
      <c r="C891" s="2" t="s">
        <v>254</v>
      </c>
      <c r="D891" s="2" t="s">
        <v>17</v>
      </c>
      <c r="E891" s="4">
        <v>43881</v>
      </c>
      <c r="F891" s="2" t="s">
        <v>276</v>
      </c>
      <c r="G891" s="2" t="s">
        <v>19</v>
      </c>
      <c r="H891" s="4">
        <v>44097</v>
      </c>
      <c r="I891" s="36">
        <v>1.2384259259259258E-3</v>
      </c>
      <c r="J891" s="4">
        <v>44097</v>
      </c>
      <c r="K891" s="36">
        <v>7.6990740740740735E-2</v>
      </c>
      <c r="L891" s="2">
        <v>6545</v>
      </c>
      <c r="M891" s="12">
        <f>Causas[[#This Row],[parada_duracion (SEG)]]/60</f>
        <v>109.08333333333333</v>
      </c>
      <c r="O891" s="13">
        <f>Causas[[#This Row],[min]]-Causas[[#This Row],[min reales]]</f>
        <v>109.08333333333333</v>
      </c>
      <c r="P891" s="2" t="s">
        <v>698</v>
      </c>
      <c r="Q891" s="2" t="s">
        <v>807</v>
      </c>
      <c r="R891" s="30"/>
    </row>
    <row r="892" spans="1:18" x14ac:dyDescent="0.25">
      <c r="A892" s="2">
        <v>37156</v>
      </c>
      <c r="B892" s="2" t="s">
        <v>21</v>
      </c>
      <c r="C892" s="2" t="s">
        <v>254</v>
      </c>
      <c r="D892" s="2" t="s">
        <v>10</v>
      </c>
      <c r="E892" s="4">
        <v>43882</v>
      </c>
      <c r="F892" s="2" t="s">
        <v>276</v>
      </c>
      <c r="G892" s="2" t="s">
        <v>19</v>
      </c>
      <c r="H892" s="4">
        <v>44097</v>
      </c>
      <c r="I892" s="36">
        <v>0.10111111111111111</v>
      </c>
      <c r="J892" s="4">
        <v>44097</v>
      </c>
      <c r="K892" s="36">
        <v>0.11458333333333333</v>
      </c>
      <c r="L892" s="2">
        <v>3944</v>
      </c>
      <c r="M892" s="12">
        <v>20</v>
      </c>
      <c r="O892" s="13">
        <f>Causas[[#This Row],[min]]-Causas[[#This Row],[min reales]]</f>
        <v>20</v>
      </c>
      <c r="P892" s="2" t="s">
        <v>694</v>
      </c>
      <c r="Q892" s="2" t="s">
        <v>806</v>
      </c>
      <c r="R892" s="30"/>
    </row>
    <row r="893" spans="1:18" x14ac:dyDescent="0.25">
      <c r="A893" s="2">
        <v>37176</v>
      </c>
      <c r="B893" s="2" t="s">
        <v>20</v>
      </c>
      <c r="C893" s="2" t="s">
        <v>254</v>
      </c>
      <c r="D893" s="2" t="s">
        <v>28</v>
      </c>
      <c r="E893" s="4">
        <v>43405</v>
      </c>
      <c r="F893" s="2" t="s">
        <v>255</v>
      </c>
      <c r="G893" s="2" t="s">
        <v>19</v>
      </c>
      <c r="H893" s="4">
        <v>44097</v>
      </c>
      <c r="I893" s="36">
        <v>0.30776620370370372</v>
      </c>
      <c r="J893" s="4">
        <v>44097</v>
      </c>
      <c r="K893" s="36">
        <v>0.32045138888888891</v>
      </c>
      <c r="L893" s="2">
        <v>1096</v>
      </c>
      <c r="M893" s="12">
        <f>Causas[[#This Row],[parada_duracion (SEG)]]/60</f>
        <v>18.266666666666666</v>
      </c>
      <c r="O893" s="13">
        <f>Causas[[#This Row],[min]]-Causas[[#This Row],[min reales]]</f>
        <v>18.266666666666666</v>
      </c>
      <c r="P893" s="2" t="s">
        <v>699</v>
      </c>
      <c r="Q893" s="2" t="s">
        <v>806</v>
      </c>
      <c r="R893" s="30"/>
    </row>
    <row r="894" spans="1:18" x14ac:dyDescent="0.25">
      <c r="A894" s="2">
        <v>37191</v>
      </c>
      <c r="B894" s="2" t="s">
        <v>5</v>
      </c>
      <c r="C894" s="2" t="s">
        <v>254</v>
      </c>
      <c r="D894" s="2" t="s">
        <v>4</v>
      </c>
      <c r="E894" s="4">
        <v>43405</v>
      </c>
      <c r="F894" s="2" t="s">
        <v>255</v>
      </c>
      <c r="G894" s="2" t="s">
        <v>9</v>
      </c>
      <c r="H894" s="4">
        <v>44097</v>
      </c>
      <c r="I894" s="36">
        <v>0.34597222222222218</v>
      </c>
      <c r="J894" s="4">
        <v>44097</v>
      </c>
      <c r="K894" s="36">
        <v>0.3624768518518518</v>
      </c>
      <c r="L894" s="2">
        <v>1426</v>
      </c>
      <c r="M894" s="12">
        <f>Causas[[#This Row],[parada_duracion (SEG)]]/60</f>
        <v>23.766666666666666</v>
      </c>
      <c r="O894" s="13">
        <f>Causas[[#This Row],[min]]-Causas[[#This Row],[min reales]]</f>
        <v>23.766666666666666</v>
      </c>
      <c r="P894" s="2" t="s">
        <v>702</v>
      </c>
      <c r="Q894" s="2" t="s">
        <v>807</v>
      </c>
      <c r="R894" s="30"/>
    </row>
    <row r="895" spans="1:18" x14ac:dyDescent="0.25">
      <c r="A895" s="2">
        <v>37194</v>
      </c>
      <c r="B895" s="2" t="s">
        <v>13</v>
      </c>
      <c r="C895" s="2" t="s">
        <v>254</v>
      </c>
      <c r="D895" s="2" t="s">
        <v>39</v>
      </c>
      <c r="E895" s="4">
        <v>43405</v>
      </c>
      <c r="F895" s="2" t="s">
        <v>255</v>
      </c>
      <c r="G895" s="2" t="s">
        <v>19</v>
      </c>
      <c r="H895" s="4">
        <v>44097</v>
      </c>
      <c r="I895" s="36">
        <v>0.35144675925925922</v>
      </c>
      <c r="J895" s="4">
        <v>44097</v>
      </c>
      <c r="K895" s="36">
        <v>0.37185185185185188</v>
      </c>
      <c r="L895" s="2">
        <v>1763</v>
      </c>
      <c r="M895" s="12">
        <f>Causas[[#This Row],[parada_duracion (SEG)]]/60</f>
        <v>29.383333333333333</v>
      </c>
      <c r="O895" s="13">
        <f>Causas[[#This Row],[min]]-Causas[[#This Row],[min reales]]</f>
        <v>29.383333333333333</v>
      </c>
      <c r="P895" s="2" t="s">
        <v>701</v>
      </c>
      <c r="Q895" s="2" t="s">
        <v>806</v>
      </c>
      <c r="R895" s="30"/>
    </row>
    <row r="896" spans="1:18" x14ac:dyDescent="0.25">
      <c r="A896" s="2">
        <v>37215</v>
      </c>
      <c r="B896" s="2" t="s">
        <v>20</v>
      </c>
      <c r="C896" s="2" t="s">
        <v>254</v>
      </c>
      <c r="D896" s="2" t="s">
        <v>10</v>
      </c>
      <c r="E896" s="4">
        <v>43405</v>
      </c>
      <c r="F896" s="2" t="s">
        <v>255</v>
      </c>
      <c r="G896" s="2" t="s">
        <v>19</v>
      </c>
      <c r="H896" s="4">
        <v>44097</v>
      </c>
      <c r="I896" s="36">
        <v>0.40752314814814811</v>
      </c>
      <c r="J896" s="4">
        <v>44097</v>
      </c>
      <c r="K896" s="36">
        <v>0.44424768518518515</v>
      </c>
      <c r="L896" s="2">
        <v>3173</v>
      </c>
      <c r="M896" s="12">
        <f>Causas[[#This Row],[parada_duracion (SEG)]]/60</f>
        <v>52.883333333333333</v>
      </c>
      <c r="O896" s="13">
        <f>Causas[[#This Row],[min]]-Causas[[#This Row],[min reales]]</f>
        <v>52.883333333333333</v>
      </c>
      <c r="P896" s="2" t="s">
        <v>700</v>
      </c>
      <c r="Q896" s="2" t="s">
        <v>806</v>
      </c>
      <c r="R896" s="30"/>
    </row>
    <row r="897" spans="1:18" x14ac:dyDescent="0.25">
      <c r="A897" s="2">
        <v>37256</v>
      </c>
      <c r="B897" s="2" t="s">
        <v>54</v>
      </c>
      <c r="C897" s="2" t="s">
        <v>254</v>
      </c>
      <c r="D897" s="2" t="s">
        <v>34</v>
      </c>
      <c r="E897" s="4">
        <v>43900</v>
      </c>
      <c r="F897" s="2" t="s">
        <v>276</v>
      </c>
      <c r="G897" s="2" t="s">
        <v>19</v>
      </c>
      <c r="H897" s="4">
        <v>44097</v>
      </c>
      <c r="I897" s="36">
        <v>0.61940972222222224</v>
      </c>
      <c r="J897" s="4">
        <v>44097</v>
      </c>
      <c r="K897" s="36">
        <v>0.62820601851851854</v>
      </c>
      <c r="L897" s="2">
        <v>760</v>
      </c>
      <c r="M897" s="12">
        <f>Causas[[#This Row],[parada_duracion (SEG)]]/60</f>
        <v>12.666666666666666</v>
      </c>
      <c r="O897" s="13">
        <f>Causas[[#This Row],[min]]-Causas[[#This Row],[min reales]]</f>
        <v>12.666666666666666</v>
      </c>
      <c r="P897" s="2" t="s">
        <v>703</v>
      </c>
      <c r="Q897" s="2" t="s">
        <v>807</v>
      </c>
      <c r="R897" s="30"/>
    </row>
    <row r="898" spans="1:18" x14ac:dyDescent="0.25">
      <c r="A898" s="2">
        <v>37258</v>
      </c>
      <c r="B898" s="2" t="s">
        <v>45</v>
      </c>
      <c r="C898" s="2" t="s">
        <v>254</v>
      </c>
      <c r="D898" s="2" t="s">
        <v>34</v>
      </c>
      <c r="E898" s="4">
        <v>43405</v>
      </c>
      <c r="F898" s="2" t="s">
        <v>255</v>
      </c>
      <c r="G898" s="2" t="s">
        <v>19</v>
      </c>
      <c r="H898" s="4">
        <v>44097</v>
      </c>
      <c r="I898" s="36">
        <v>0.62892361111111106</v>
      </c>
      <c r="J898" s="4">
        <v>44097</v>
      </c>
      <c r="K898" s="36">
        <v>0.64390046296296299</v>
      </c>
      <c r="L898" s="2">
        <v>1294</v>
      </c>
      <c r="M898" s="12">
        <f>Causas[[#This Row],[parada_duracion (SEG)]]/60</f>
        <v>21.566666666666666</v>
      </c>
      <c r="O898" s="13">
        <f>Causas[[#This Row],[min]]-Causas[[#This Row],[min reales]]</f>
        <v>21.566666666666666</v>
      </c>
      <c r="P898" s="2" t="s">
        <v>704</v>
      </c>
      <c r="Q898" s="2" t="s">
        <v>806</v>
      </c>
      <c r="R898" s="30"/>
    </row>
    <row r="899" spans="1:18" x14ac:dyDescent="0.25">
      <c r="A899" s="2">
        <v>37284</v>
      </c>
      <c r="B899" s="2" t="s">
        <v>37</v>
      </c>
      <c r="C899" s="2" t="s">
        <v>254</v>
      </c>
      <c r="D899" s="2" t="s">
        <v>39</v>
      </c>
      <c r="E899" s="4">
        <v>43405</v>
      </c>
      <c r="F899" s="2" t="s">
        <v>255</v>
      </c>
      <c r="G899" s="2" t="s">
        <v>19</v>
      </c>
      <c r="H899" s="4">
        <v>44097</v>
      </c>
      <c r="I899" s="36">
        <v>0.72020833333333334</v>
      </c>
      <c r="J899" s="4">
        <v>44097</v>
      </c>
      <c r="K899" s="36">
        <v>0.72916666666666663</v>
      </c>
      <c r="L899" s="2">
        <v>9329</v>
      </c>
      <c r="M899" s="12">
        <v>15</v>
      </c>
      <c r="O899" s="13">
        <f>Causas[[#This Row],[min]]-Causas[[#This Row],[min reales]]</f>
        <v>15</v>
      </c>
      <c r="P899" s="2" t="s">
        <v>711</v>
      </c>
      <c r="Q899" s="2" t="s">
        <v>807</v>
      </c>
      <c r="R899" s="30"/>
    </row>
    <row r="900" spans="1:18" x14ac:dyDescent="0.25">
      <c r="A900" s="2">
        <v>37289</v>
      </c>
      <c r="B900" s="2" t="s">
        <v>20</v>
      </c>
      <c r="C900" s="2" t="s">
        <v>254</v>
      </c>
      <c r="D900" s="2" t="s">
        <v>32</v>
      </c>
      <c r="E900" s="4">
        <v>43405</v>
      </c>
      <c r="F900" s="2" t="s">
        <v>255</v>
      </c>
      <c r="G900" s="2" t="s">
        <v>19</v>
      </c>
      <c r="H900" s="4">
        <v>44097</v>
      </c>
      <c r="I900" s="36">
        <v>0.72406250000000005</v>
      </c>
      <c r="J900" s="4">
        <v>44097</v>
      </c>
      <c r="K900" s="36">
        <v>0.73269675925925926</v>
      </c>
      <c r="L900" s="2">
        <v>746</v>
      </c>
      <c r="M900" s="12">
        <f>Causas[[#This Row],[parada_duracion (SEG)]]/60</f>
        <v>12.433333333333334</v>
      </c>
      <c r="O900" s="13">
        <f>Causas[[#This Row],[min]]-Causas[[#This Row],[min reales]]</f>
        <v>12.433333333333334</v>
      </c>
      <c r="P900" s="2" t="s">
        <v>705</v>
      </c>
      <c r="Q900" s="2" t="s">
        <v>807</v>
      </c>
      <c r="R900" s="30"/>
    </row>
    <row r="901" spans="1:18" x14ac:dyDescent="0.25">
      <c r="A901" s="2">
        <v>37298</v>
      </c>
      <c r="B901" s="2" t="s">
        <v>36</v>
      </c>
      <c r="C901" s="2" t="s">
        <v>254</v>
      </c>
      <c r="D901" s="2" t="s">
        <v>43</v>
      </c>
      <c r="E901" s="4">
        <v>43405</v>
      </c>
      <c r="F901" s="2" t="s">
        <v>255</v>
      </c>
      <c r="G901" s="2" t="s">
        <v>9</v>
      </c>
      <c r="H901" s="4">
        <v>44097</v>
      </c>
      <c r="I901" s="36">
        <v>0.74555555555555564</v>
      </c>
      <c r="J901" s="4">
        <v>44097</v>
      </c>
      <c r="K901" s="36">
        <v>0.75578703703703709</v>
      </c>
      <c r="L901" s="2">
        <v>884</v>
      </c>
      <c r="M901" s="12">
        <f>Causas[[#This Row],[parada_duracion (SEG)]]/60</f>
        <v>14.733333333333333</v>
      </c>
      <c r="O901" s="13">
        <f>Causas[[#This Row],[min]]-Causas[[#This Row],[min reales]]</f>
        <v>14.733333333333333</v>
      </c>
      <c r="P901" s="2" t="s">
        <v>1237</v>
      </c>
      <c r="Q901" s="2" t="s">
        <v>807</v>
      </c>
      <c r="R901" s="30"/>
    </row>
    <row r="902" spans="1:18" x14ac:dyDescent="0.25">
      <c r="A902" s="2">
        <v>37311</v>
      </c>
      <c r="B902" s="2" t="s">
        <v>20</v>
      </c>
      <c r="C902" s="2" t="s">
        <v>254</v>
      </c>
      <c r="D902" s="2" t="s">
        <v>18</v>
      </c>
      <c r="E902" s="4">
        <v>43405</v>
      </c>
      <c r="F902" s="2" t="s">
        <v>255</v>
      </c>
      <c r="G902" s="2" t="s">
        <v>19</v>
      </c>
      <c r="H902" s="4">
        <v>44097</v>
      </c>
      <c r="I902" s="36">
        <v>0.7729166666666667</v>
      </c>
      <c r="J902" s="4">
        <v>44097</v>
      </c>
      <c r="K902" s="36">
        <v>0.81425925925925924</v>
      </c>
      <c r="L902" s="2">
        <v>3572</v>
      </c>
      <c r="M902" s="12">
        <f>Causas[[#This Row],[parada_duracion (SEG)]]/60</f>
        <v>59.533333333333331</v>
      </c>
      <c r="O902" s="13">
        <f>Causas[[#This Row],[min]]-Causas[[#This Row],[min reales]]</f>
        <v>59.533333333333331</v>
      </c>
      <c r="P902" s="2" t="s">
        <v>706</v>
      </c>
      <c r="Q902" s="2" t="s">
        <v>807</v>
      </c>
      <c r="R902" s="30"/>
    </row>
    <row r="903" spans="1:18" x14ac:dyDescent="0.25">
      <c r="A903" s="2">
        <v>37323</v>
      </c>
      <c r="B903" s="2" t="s">
        <v>5</v>
      </c>
      <c r="C903" s="2" t="s">
        <v>254</v>
      </c>
      <c r="D903" s="2" t="s">
        <v>32</v>
      </c>
      <c r="E903" s="4">
        <v>43405</v>
      </c>
      <c r="F903" s="2" t="s">
        <v>255</v>
      </c>
      <c r="G903" s="2" t="s">
        <v>19</v>
      </c>
      <c r="H903" s="4">
        <v>44097</v>
      </c>
      <c r="I903" s="36">
        <v>0.79984953703703709</v>
      </c>
      <c r="J903" s="4">
        <v>44097</v>
      </c>
      <c r="K903" s="36">
        <v>0.82597222222222222</v>
      </c>
      <c r="L903" s="2">
        <v>2257</v>
      </c>
      <c r="M903" s="12">
        <f>Causas[[#This Row],[parada_duracion (SEG)]]/60</f>
        <v>37.616666666666667</v>
      </c>
      <c r="O903" s="13">
        <f>Causas[[#This Row],[min]]-Causas[[#This Row],[min reales]]</f>
        <v>37.616666666666667</v>
      </c>
      <c r="P903" s="2" t="s">
        <v>712</v>
      </c>
      <c r="Q903" s="2" t="s">
        <v>806</v>
      </c>
      <c r="R903" s="30"/>
    </row>
    <row r="904" spans="1:18" x14ac:dyDescent="0.25">
      <c r="A904" s="2">
        <v>37330</v>
      </c>
      <c r="B904" s="2" t="s">
        <v>20</v>
      </c>
      <c r="C904" s="2" t="s">
        <v>254</v>
      </c>
      <c r="D904" s="2" t="s">
        <v>18</v>
      </c>
      <c r="E904" s="4">
        <v>43405</v>
      </c>
      <c r="F904" s="2" t="s">
        <v>255</v>
      </c>
      <c r="G904" s="2" t="s">
        <v>19</v>
      </c>
      <c r="H904" s="4">
        <v>44097</v>
      </c>
      <c r="I904" s="36">
        <v>0.81732638888888898</v>
      </c>
      <c r="J904" s="4">
        <v>44097</v>
      </c>
      <c r="K904" s="36">
        <v>0.84021990740740737</v>
      </c>
      <c r="L904" s="2">
        <v>1978</v>
      </c>
      <c r="M904" s="12">
        <f>Causas[[#This Row],[parada_duracion (SEG)]]/60</f>
        <v>32.966666666666669</v>
      </c>
      <c r="O904" s="13">
        <f>Causas[[#This Row],[min]]-Causas[[#This Row],[min reales]]</f>
        <v>32.966666666666669</v>
      </c>
      <c r="P904" s="2" t="s">
        <v>1135</v>
      </c>
      <c r="Q904" s="2" t="s">
        <v>807</v>
      </c>
      <c r="R904" s="30"/>
    </row>
    <row r="905" spans="1:18" x14ac:dyDescent="0.25">
      <c r="A905" s="2">
        <v>37349</v>
      </c>
      <c r="B905" s="2" t="s">
        <v>50</v>
      </c>
      <c r="C905" s="2" t="s">
        <v>254</v>
      </c>
      <c r="D905" s="2" t="s">
        <v>18</v>
      </c>
      <c r="E905" s="4">
        <v>43746</v>
      </c>
      <c r="F905" s="2" t="s">
        <v>276</v>
      </c>
      <c r="G905" s="2" t="s">
        <v>9</v>
      </c>
      <c r="H905" s="4">
        <v>44097</v>
      </c>
      <c r="I905" s="36">
        <v>0.85219907407407414</v>
      </c>
      <c r="J905" s="4">
        <v>44097</v>
      </c>
      <c r="K905" s="36">
        <v>0.86206018518518512</v>
      </c>
      <c r="L905" s="2">
        <v>852</v>
      </c>
      <c r="M905" s="12">
        <f>Causas[[#This Row],[parada_duracion (SEG)]]/60</f>
        <v>14.2</v>
      </c>
      <c r="O905" s="13">
        <f>Causas[[#This Row],[min]]-Causas[[#This Row],[min reales]]</f>
        <v>14.2</v>
      </c>
      <c r="P905" s="2" t="s">
        <v>1239</v>
      </c>
      <c r="Q905" s="2" t="s">
        <v>807</v>
      </c>
      <c r="R905" s="30"/>
    </row>
    <row r="906" spans="1:18" x14ac:dyDescent="0.25">
      <c r="A906" s="2">
        <v>37354</v>
      </c>
      <c r="B906" s="2" t="s">
        <v>50</v>
      </c>
      <c r="C906" s="2" t="s">
        <v>254</v>
      </c>
      <c r="D906" s="2" t="s">
        <v>33</v>
      </c>
      <c r="E906" s="4">
        <v>43746</v>
      </c>
      <c r="F906" s="2" t="s">
        <v>276</v>
      </c>
      <c r="G906" s="2" t="s">
        <v>9</v>
      </c>
      <c r="H906" s="4">
        <v>44097</v>
      </c>
      <c r="I906" s="36">
        <v>0.86510416666666667</v>
      </c>
      <c r="J906" s="4">
        <v>44097</v>
      </c>
      <c r="K906" s="36">
        <v>0.92248842592592595</v>
      </c>
      <c r="L906" s="2">
        <v>4958</v>
      </c>
      <c r="M906" s="12">
        <f>Causas[[#This Row],[parada_duracion (SEG)]]/60</f>
        <v>82.63333333333334</v>
      </c>
      <c r="O906" s="13">
        <f>Causas[[#This Row],[min]]-Causas[[#This Row],[min reales]]</f>
        <v>82.63333333333334</v>
      </c>
      <c r="P906" s="2" t="s">
        <v>709</v>
      </c>
      <c r="Q906" s="2" t="s">
        <v>807</v>
      </c>
      <c r="R906" s="30"/>
    </row>
    <row r="907" spans="1:18" x14ac:dyDescent="0.25">
      <c r="A907" s="2">
        <v>37365</v>
      </c>
      <c r="B907" s="2" t="s">
        <v>20</v>
      </c>
      <c r="C907" s="2" t="s">
        <v>254</v>
      </c>
      <c r="D907" s="2" t="s">
        <v>4</v>
      </c>
      <c r="E907" s="4">
        <v>43405</v>
      </c>
      <c r="F907" s="2" t="s">
        <v>255</v>
      </c>
      <c r="G907" s="2" t="s">
        <v>19</v>
      </c>
      <c r="H907" s="4">
        <v>44097</v>
      </c>
      <c r="I907" s="36">
        <v>0.95979166666666671</v>
      </c>
      <c r="J907" s="4">
        <v>44097</v>
      </c>
      <c r="K907" s="36">
        <v>0.97173611111111102</v>
      </c>
      <c r="L907" s="2">
        <v>1032</v>
      </c>
      <c r="M907" s="12">
        <f>Causas[[#This Row],[parada_duracion (SEG)]]/60</f>
        <v>17.2</v>
      </c>
      <c r="O907" s="13">
        <f>Causas[[#This Row],[min]]-Causas[[#This Row],[min reales]]</f>
        <v>17.2</v>
      </c>
      <c r="P907" s="2" t="s">
        <v>1167</v>
      </c>
      <c r="Q907" s="2" t="s">
        <v>807</v>
      </c>
      <c r="R907" s="30"/>
    </row>
    <row r="908" spans="1:18" x14ac:dyDescent="0.25">
      <c r="A908" s="2">
        <v>37367</v>
      </c>
      <c r="B908" s="2" t="s">
        <v>37</v>
      </c>
      <c r="C908" s="2" t="s">
        <v>254</v>
      </c>
      <c r="D908" s="2" t="s">
        <v>39</v>
      </c>
      <c r="E908" s="4">
        <v>43405</v>
      </c>
      <c r="F908" s="2" t="s">
        <v>255</v>
      </c>
      <c r="G908" s="2" t="s">
        <v>19</v>
      </c>
      <c r="H908" s="4">
        <v>44097</v>
      </c>
      <c r="I908" s="36">
        <v>0.96527777777777779</v>
      </c>
      <c r="J908" s="4">
        <v>44098</v>
      </c>
      <c r="K908" s="36">
        <v>3.5405092592592592E-2</v>
      </c>
      <c r="L908" s="2">
        <v>6059</v>
      </c>
      <c r="M908" s="12">
        <f>Causas[[#This Row],[parada_duracion (SEG)]]/60</f>
        <v>100.98333333333333</v>
      </c>
      <c r="O908" s="13">
        <f>Causas[[#This Row],[min]]-Causas[[#This Row],[min reales]]</f>
        <v>100.98333333333333</v>
      </c>
      <c r="P908" s="2" t="s">
        <v>710</v>
      </c>
      <c r="Q908" s="2" t="s">
        <v>807</v>
      </c>
      <c r="R908" s="30"/>
    </row>
    <row r="909" spans="1:18" x14ac:dyDescent="0.25">
      <c r="A909" s="2">
        <v>37369</v>
      </c>
      <c r="B909" s="2" t="s">
        <v>16</v>
      </c>
      <c r="C909" s="2" t="s">
        <v>254</v>
      </c>
      <c r="D909" s="2" t="s">
        <v>17</v>
      </c>
      <c r="E909" s="4">
        <v>43405</v>
      </c>
      <c r="F909" s="2" t="s">
        <v>255</v>
      </c>
      <c r="G909" s="2" t="s">
        <v>19</v>
      </c>
      <c r="H909" s="4">
        <v>44097</v>
      </c>
      <c r="I909" s="36">
        <v>0.9871875</v>
      </c>
      <c r="L909" s="2">
        <v>26097</v>
      </c>
      <c r="M909" s="12">
        <f>Causas[[#This Row],[parada_duracion (SEG)]]/60</f>
        <v>434.95</v>
      </c>
      <c r="O909" s="13">
        <f>Causas[[#This Row],[min]]-Causas[[#This Row],[min reales]]</f>
        <v>434.95</v>
      </c>
      <c r="P909" s="2" t="s">
        <v>707</v>
      </c>
      <c r="Q909" s="2" t="s">
        <v>806</v>
      </c>
      <c r="R909" s="30"/>
    </row>
    <row r="910" spans="1:18" x14ac:dyDescent="0.25">
      <c r="A910" s="2">
        <v>37370</v>
      </c>
      <c r="B910" s="2" t="s">
        <v>30</v>
      </c>
      <c r="C910" s="2" t="s">
        <v>254</v>
      </c>
      <c r="D910" s="2" t="s">
        <v>10</v>
      </c>
      <c r="E910" s="4">
        <v>43882</v>
      </c>
      <c r="F910" s="2" t="s">
        <v>276</v>
      </c>
      <c r="G910" s="2" t="s">
        <v>19</v>
      </c>
      <c r="H910" s="4">
        <v>44098</v>
      </c>
      <c r="I910" s="36">
        <v>6.8055555555555569E-3</v>
      </c>
      <c r="J910" s="4">
        <v>44098</v>
      </c>
      <c r="K910" s="36">
        <v>8.7187499999999987E-2</v>
      </c>
      <c r="L910" s="2">
        <v>6945</v>
      </c>
      <c r="M910" s="12">
        <f>Causas[[#This Row],[parada_duracion (SEG)]]/60</f>
        <v>115.75</v>
      </c>
      <c r="O910" s="13">
        <f>Causas[[#This Row],[min]]-Causas[[#This Row],[min reales]]</f>
        <v>115.75</v>
      </c>
      <c r="P910" s="2" t="s">
        <v>708</v>
      </c>
      <c r="Q910" s="2" t="s">
        <v>806</v>
      </c>
      <c r="R910" s="30"/>
    </row>
    <row r="911" spans="1:18" x14ac:dyDescent="0.25">
      <c r="A911" s="2">
        <v>37391</v>
      </c>
      <c r="B911" s="2" t="s">
        <v>20</v>
      </c>
      <c r="C911" s="2" t="s">
        <v>254</v>
      </c>
      <c r="D911" s="2" t="s">
        <v>33</v>
      </c>
      <c r="E911" s="4">
        <v>43405</v>
      </c>
      <c r="F911" s="2" t="s">
        <v>255</v>
      </c>
      <c r="G911" s="2" t="s">
        <v>19</v>
      </c>
      <c r="H911" s="4">
        <v>44098</v>
      </c>
      <c r="I911" s="36">
        <v>0.28091435185185182</v>
      </c>
      <c r="J911" s="4">
        <v>44098</v>
      </c>
      <c r="K911" s="36">
        <v>0.2886111111111111</v>
      </c>
      <c r="L911" s="2">
        <v>665</v>
      </c>
      <c r="M911" s="12">
        <f>Causas[[#This Row],[parada_duracion (SEG)]]/60</f>
        <v>11.083333333333334</v>
      </c>
      <c r="O911" s="13">
        <f>Causas[[#This Row],[min]]-Causas[[#This Row],[min reales]]</f>
        <v>11.083333333333334</v>
      </c>
      <c r="P911" s="2" t="s">
        <v>713</v>
      </c>
      <c r="Q911" s="2" t="s">
        <v>807</v>
      </c>
      <c r="R911" s="30"/>
    </row>
    <row r="912" spans="1:18" x14ac:dyDescent="0.25">
      <c r="A912" s="2">
        <v>37397</v>
      </c>
      <c r="B912" s="2" t="s">
        <v>20</v>
      </c>
      <c r="C912" s="2" t="s">
        <v>254</v>
      </c>
      <c r="D912" s="2" t="s">
        <v>6</v>
      </c>
      <c r="E912" s="4">
        <v>43405</v>
      </c>
      <c r="F912" s="2" t="s">
        <v>255</v>
      </c>
      <c r="G912" s="2" t="s">
        <v>9</v>
      </c>
      <c r="H912" s="4">
        <v>44098</v>
      </c>
      <c r="I912" s="36">
        <v>0.29464120370370367</v>
      </c>
      <c r="J912" s="4">
        <v>44098</v>
      </c>
      <c r="K912" s="36">
        <v>0.33182870370370371</v>
      </c>
      <c r="L912" s="2">
        <v>3213</v>
      </c>
      <c r="M912" s="12">
        <f>Causas[[#This Row],[parada_duracion (SEG)]]/60</f>
        <v>53.55</v>
      </c>
      <c r="O912" s="13">
        <f>Causas[[#This Row],[min]]-Causas[[#This Row],[min reales]]</f>
        <v>53.55</v>
      </c>
      <c r="P912" s="2" t="s">
        <v>714</v>
      </c>
      <c r="Q912" s="2" t="s">
        <v>806</v>
      </c>
      <c r="R912" s="30"/>
    </row>
    <row r="913" spans="1:18" ht="30" x14ac:dyDescent="0.25">
      <c r="A913" s="2">
        <v>37406</v>
      </c>
      <c r="B913" s="2" t="s">
        <v>5</v>
      </c>
      <c r="C913" s="2" t="s">
        <v>254</v>
      </c>
      <c r="D913" s="2" t="s">
        <v>39</v>
      </c>
      <c r="E913" s="4">
        <v>43405</v>
      </c>
      <c r="F913" s="2" t="s">
        <v>255</v>
      </c>
      <c r="G913" s="2" t="s">
        <v>9</v>
      </c>
      <c r="H913" s="4">
        <v>44098</v>
      </c>
      <c r="I913" s="36">
        <v>0.31966435185185188</v>
      </c>
      <c r="J913" s="4">
        <v>44098</v>
      </c>
      <c r="K913" s="36">
        <v>0.33096064814814813</v>
      </c>
      <c r="L913" s="2">
        <v>976</v>
      </c>
      <c r="M913" s="12">
        <f>Causas[[#This Row],[parada_duracion (SEG)]]/60</f>
        <v>16.266666666666666</v>
      </c>
      <c r="O913" s="13">
        <f>Causas[[#This Row],[min]]-Causas[[#This Row],[min reales]]</f>
        <v>16.266666666666666</v>
      </c>
      <c r="P913" s="2" t="s">
        <v>715</v>
      </c>
      <c r="Q913" s="2" t="s">
        <v>807</v>
      </c>
      <c r="R913" s="30"/>
    </row>
    <row r="914" spans="1:18" x14ac:dyDescent="0.25">
      <c r="A914" s="2">
        <v>37415</v>
      </c>
      <c r="B914" s="2" t="s">
        <v>45</v>
      </c>
      <c r="C914" s="2" t="s">
        <v>254</v>
      </c>
      <c r="D914" s="2" t="s">
        <v>34</v>
      </c>
      <c r="E914" s="4">
        <v>43405</v>
      </c>
      <c r="F914" s="2" t="s">
        <v>255</v>
      </c>
      <c r="G914" s="2" t="s">
        <v>9</v>
      </c>
      <c r="H914" s="4">
        <v>44098</v>
      </c>
      <c r="I914" s="36">
        <v>0.33497685185185189</v>
      </c>
      <c r="J914" s="4">
        <v>44098</v>
      </c>
      <c r="K914" s="36">
        <v>0.34359953703703705</v>
      </c>
      <c r="L914" s="2">
        <v>745</v>
      </c>
      <c r="M914" s="12">
        <f>Causas[[#This Row],[parada_duracion (SEG)]]/60</f>
        <v>12.416666666666666</v>
      </c>
      <c r="O914" s="13">
        <f>Causas[[#This Row],[min]]-Causas[[#This Row],[min reales]]</f>
        <v>12.416666666666666</v>
      </c>
      <c r="P914" s="2" t="s">
        <v>716</v>
      </c>
      <c r="Q914" s="2" t="s">
        <v>807</v>
      </c>
      <c r="R914" s="30"/>
    </row>
    <row r="915" spans="1:18" x14ac:dyDescent="0.25">
      <c r="A915" s="2">
        <v>37454</v>
      </c>
      <c r="B915" s="2" t="s">
        <v>20</v>
      </c>
      <c r="C915" s="2" t="s">
        <v>254</v>
      </c>
      <c r="D915" s="2" t="s">
        <v>35</v>
      </c>
      <c r="E915" s="4">
        <v>43405</v>
      </c>
      <c r="F915" s="2" t="s">
        <v>255</v>
      </c>
      <c r="G915" s="2" t="s">
        <v>19</v>
      </c>
      <c r="H915" s="4">
        <v>44098</v>
      </c>
      <c r="I915" s="36">
        <v>0.41012731481481479</v>
      </c>
      <c r="J915" s="4">
        <v>44098</v>
      </c>
      <c r="K915" s="36">
        <v>0.421875</v>
      </c>
      <c r="L915" s="2">
        <v>1015</v>
      </c>
      <c r="M915" s="12">
        <f>Causas[[#This Row],[parada_duracion (SEG)]]/60</f>
        <v>16.916666666666668</v>
      </c>
      <c r="O915" s="13">
        <f>Causas[[#This Row],[min]]-Causas[[#This Row],[min reales]]</f>
        <v>16.916666666666668</v>
      </c>
      <c r="P915" s="2" t="s">
        <v>721</v>
      </c>
      <c r="Q915" s="2" t="s">
        <v>808</v>
      </c>
      <c r="R915" s="30"/>
    </row>
    <row r="916" spans="1:18" x14ac:dyDescent="0.25">
      <c r="A916" s="2">
        <v>37471</v>
      </c>
      <c r="B916" s="2" t="s">
        <v>36</v>
      </c>
      <c r="C916" s="2" t="s">
        <v>254</v>
      </c>
      <c r="D916" s="2" t="s">
        <v>34</v>
      </c>
      <c r="E916" s="4">
        <v>43405</v>
      </c>
      <c r="F916" s="2" t="s">
        <v>255</v>
      </c>
      <c r="G916" s="2" t="s">
        <v>9</v>
      </c>
      <c r="H916" s="4">
        <v>44098</v>
      </c>
      <c r="I916" s="36">
        <v>0.44668981481481485</v>
      </c>
      <c r="J916" s="4">
        <v>44098</v>
      </c>
      <c r="K916" s="36">
        <v>0.5683449074074074</v>
      </c>
      <c r="L916" s="2">
        <v>10511</v>
      </c>
      <c r="M916" s="12">
        <f>Causas[[#This Row],[parada_duracion (SEG)]]/60</f>
        <v>175.18333333333334</v>
      </c>
      <c r="O916" s="13">
        <f>Causas[[#This Row],[min]]-Causas[[#This Row],[min reales]]</f>
        <v>175.18333333333334</v>
      </c>
      <c r="P916" s="2" t="s">
        <v>717</v>
      </c>
      <c r="Q916" s="2" t="s">
        <v>806</v>
      </c>
      <c r="R916" s="30"/>
    </row>
    <row r="917" spans="1:18" x14ac:dyDescent="0.25">
      <c r="A917" s="2">
        <v>37492</v>
      </c>
      <c r="B917" s="2" t="s">
        <v>5</v>
      </c>
      <c r="C917" s="2" t="s">
        <v>254</v>
      </c>
      <c r="D917" s="2" t="s">
        <v>39</v>
      </c>
      <c r="E917" s="4">
        <v>43405</v>
      </c>
      <c r="F917" s="2" t="s">
        <v>255</v>
      </c>
      <c r="G917" s="2" t="s">
        <v>9</v>
      </c>
      <c r="H917" s="4">
        <v>44098</v>
      </c>
      <c r="I917" s="36">
        <v>0.49303240740740745</v>
      </c>
      <c r="J917" s="4">
        <v>44098</v>
      </c>
      <c r="K917" s="36">
        <v>0.50769675925925928</v>
      </c>
      <c r="L917" s="2">
        <v>1267</v>
      </c>
      <c r="M917" s="12">
        <f>Causas[[#This Row],[parada_duracion (SEG)]]/60</f>
        <v>21.116666666666667</v>
      </c>
      <c r="O917" s="13">
        <f>Causas[[#This Row],[min]]-Causas[[#This Row],[min reales]]</f>
        <v>21.116666666666667</v>
      </c>
      <c r="P917" s="2" t="s">
        <v>719</v>
      </c>
      <c r="Q917" s="2" t="s">
        <v>807</v>
      </c>
      <c r="R917" s="30"/>
    </row>
    <row r="918" spans="1:18" x14ac:dyDescent="0.25">
      <c r="A918" s="2">
        <v>37495</v>
      </c>
      <c r="B918" s="2" t="s">
        <v>50</v>
      </c>
      <c r="C918" s="2" t="s">
        <v>254</v>
      </c>
      <c r="D918" s="2" t="s">
        <v>33</v>
      </c>
      <c r="E918" s="4">
        <v>43746</v>
      </c>
      <c r="F918" s="2" t="s">
        <v>276</v>
      </c>
      <c r="G918" s="2" t="s">
        <v>9</v>
      </c>
      <c r="H918" s="4">
        <v>44098</v>
      </c>
      <c r="I918" s="36">
        <v>0.49358796296296298</v>
      </c>
      <c r="J918" s="4">
        <v>44098</v>
      </c>
      <c r="K918" s="36">
        <v>0.50754629629629633</v>
      </c>
      <c r="L918" s="2">
        <v>1206</v>
      </c>
      <c r="M918" s="12">
        <f>Causas[[#This Row],[parada_duracion (SEG)]]/60</f>
        <v>20.100000000000001</v>
      </c>
      <c r="O918" s="13">
        <f>Causas[[#This Row],[min]]-Causas[[#This Row],[min reales]]</f>
        <v>20.100000000000001</v>
      </c>
      <c r="P918" s="2" t="s">
        <v>718</v>
      </c>
      <c r="Q918" s="2" t="s">
        <v>806</v>
      </c>
      <c r="R918" s="30"/>
    </row>
    <row r="919" spans="1:18" x14ac:dyDescent="0.25">
      <c r="A919" s="2">
        <v>37535</v>
      </c>
      <c r="B919" s="2" t="s">
        <v>20</v>
      </c>
      <c r="C919" s="2" t="s">
        <v>254</v>
      </c>
      <c r="D919" s="2" t="s">
        <v>39</v>
      </c>
      <c r="E919" s="4">
        <v>43405</v>
      </c>
      <c r="F919" s="2" t="s">
        <v>255</v>
      </c>
      <c r="G919" s="2" t="s">
        <v>9</v>
      </c>
      <c r="H919" s="4">
        <v>44098</v>
      </c>
      <c r="I919" s="36">
        <v>0.64116898148148149</v>
      </c>
      <c r="J919" s="4">
        <v>44098</v>
      </c>
      <c r="K919" s="36">
        <v>0.64979166666666666</v>
      </c>
      <c r="L919" s="2">
        <v>745</v>
      </c>
      <c r="M919" s="12">
        <f>Causas[[#This Row],[parada_duracion (SEG)]]/60</f>
        <v>12.416666666666666</v>
      </c>
      <c r="O919" s="13">
        <f>Causas[[#This Row],[min]]-Causas[[#This Row],[min reales]]</f>
        <v>12.416666666666666</v>
      </c>
      <c r="P919" s="2" t="s">
        <v>720</v>
      </c>
      <c r="Q919" s="2" t="s">
        <v>807</v>
      </c>
      <c r="R919" s="30"/>
    </row>
    <row r="920" spans="1:18" x14ac:dyDescent="0.25">
      <c r="A920" s="2">
        <v>37542</v>
      </c>
      <c r="B920" s="2" t="s">
        <v>54</v>
      </c>
      <c r="C920" s="2" t="s">
        <v>254</v>
      </c>
      <c r="D920" s="2" t="s">
        <v>11</v>
      </c>
      <c r="E920" s="4">
        <v>43405</v>
      </c>
      <c r="F920" s="2" t="s">
        <v>255</v>
      </c>
      <c r="G920" s="2" t="s">
        <v>19</v>
      </c>
      <c r="H920" s="4">
        <v>44098</v>
      </c>
      <c r="I920" s="36">
        <v>0.65841435185185182</v>
      </c>
      <c r="J920" s="4">
        <v>44098</v>
      </c>
      <c r="K920" s="36">
        <v>0.66658564814814814</v>
      </c>
      <c r="L920" s="2">
        <v>706</v>
      </c>
      <c r="M920" s="12">
        <f>Causas[[#This Row],[parada_duracion (SEG)]]/60</f>
        <v>11.766666666666667</v>
      </c>
      <c r="O920" s="13">
        <f>Causas[[#This Row],[min]]-Causas[[#This Row],[min reales]]</f>
        <v>11.766666666666667</v>
      </c>
      <c r="P920" s="2" t="s">
        <v>1240</v>
      </c>
      <c r="Q920" s="2" t="s">
        <v>807</v>
      </c>
      <c r="R920" s="30"/>
    </row>
    <row r="921" spans="1:18" x14ac:dyDescent="0.25">
      <c r="A921" s="2">
        <v>37574</v>
      </c>
      <c r="B921" s="2" t="s">
        <v>29</v>
      </c>
      <c r="C921" s="2" t="s">
        <v>254</v>
      </c>
      <c r="D921" s="2" t="s">
        <v>18</v>
      </c>
      <c r="E921" s="4">
        <v>43405</v>
      </c>
      <c r="F921" s="2" t="s">
        <v>255</v>
      </c>
      <c r="G921" s="2" t="s">
        <v>9</v>
      </c>
      <c r="H921" s="4">
        <v>44098</v>
      </c>
      <c r="I921" s="36">
        <v>0.82878472222222221</v>
      </c>
      <c r="J921" s="4">
        <v>44098</v>
      </c>
      <c r="K921" s="36">
        <v>0.8563425925925926</v>
      </c>
      <c r="L921" s="2">
        <v>2381</v>
      </c>
      <c r="M921" s="12">
        <f>Causas[[#This Row],[parada_duracion (SEG)]]/60</f>
        <v>39.68333333333333</v>
      </c>
      <c r="O921" s="13">
        <f>Causas[[#This Row],[min]]-Causas[[#This Row],[min reales]]</f>
        <v>39.68333333333333</v>
      </c>
      <c r="P921" s="2" t="s">
        <v>722</v>
      </c>
      <c r="Q921" s="2" t="s">
        <v>807</v>
      </c>
      <c r="R921" s="30"/>
    </row>
    <row r="922" spans="1:18" x14ac:dyDescent="0.25">
      <c r="A922" s="2">
        <v>37579</v>
      </c>
      <c r="B922" s="2" t="s">
        <v>21</v>
      </c>
      <c r="C922" s="2" t="s">
        <v>254</v>
      </c>
      <c r="D922" s="2" t="s">
        <v>35</v>
      </c>
      <c r="E922" s="4">
        <v>43405</v>
      </c>
      <c r="F922" s="2" t="s">
        <v>255</v>
      </c>
      <c r="G922" s="2" t="s">
        <v>19</v>
      </c>
      <c r="H922" s="4">
        <v>44098</v>
      </c>
      <c r="I922" s="36">
        <v>0.84478009259259268</v>
      </c>
      <c r="J922" s="4">
        <v>44098</v>
      </c>
      <c r="K922" s="36">
        <v>0.89046296296296301</v>
      </c>
      <c r="L922" s="2">
        <v>3947</v>
      </c>
      <c r="M922" s="12">
        <f>Causas[[#This Row],[parada_duracion (SEG)]]/60</f>
        <v>65.783333333333331</v>
      </c>
      <c r="O922" s="13">
        <f>Causas[[#This Row],[min]]-Causas[[#This Row],[min reales]]</f>
        <v>65.783333333333331</v>
      </c>
      <c r="P922" s="2" t="s">
        <v>768</v>
      </c>
      <c r="Q922" s="2" t="s">
        <v>807</v>
      </c>
      <c r="R922" s="30"/>
    </row>
    <row r="923" spans="1:18" x14ac:dyDescent="0.25">
      <c r="A923" s="2">
        <v>37588</v>
      </c>
      <c r="B923" s="2" t="s">
        <v>20</v>
      </c>
      <c r="C923" s="2" t="s">
        <v>254</v>
      </c>
      <c r="D923" s="2" t="s">
        <v>39</v>
      </c>
      <c r="E923" s="4">
        <v>43405</v>
      </c>
      <c r="F923" s="2" t="s">
        <v>255</v>
      </c>
      <c r="G923" s="2" t="s">
        <v>19</v>
      </c>
      <c r="H923" s="4">
        <v>44098</v>
      </c>
      <c r="I923" s="36">
        <v>0.95907407407407408</v>
      </c>
      <c r="J923" s="4">
        <v>44099</v>
      </c>
      <c r="K923" s="36">
        <v>5.1273148148148146E-3</v>
      </c>
      <c r="L923" s="2">
        <v>3979</v>
      </c>
      <c r="M923" s="12">
        <f>Causas[[#This Row],[parada_duracion (SEG)]]/60</f>
        <v>66.316666666666663</v>
      </c>
      <c r="O923" s="13">
        <f>Causas[[#This Row],[min]]-Causas[[#This Row],[min reales]]</f>
        <v>66.316666666666663</v>
      </c>
      <c r="P923" s="2" t="s">
        <v>1135</v>
      </c>
      <c r="Q923" s="2" t="s">
        <v>807</v>
      </c>
      <c r="R923" s="30"/>
    </row>
    <row r="924" spans="1:18" x14ac:dyDescent="0.25">
      <c r="A924" s="2">
        <v>37589</v>
      </c>
      <c r="B924" s="2" t="s">
        <v>30</v>
      </c>
      <c r="C924" s="2" t="s">
        <v>254</v>
      </c>
      <c r="D924" s="2" t="s">
        <v>34</v>
      </c>
      <c r="E924" s="4">
        <v>43405</v>
      </c>
      <c r="F924" s="2" t="s">
        <v>255</v>
      </c>
      <c r="G924" s="2" t="s">
        <v>19</v>
      </c>
      <c r="H924" s="4">
        <v>44098</v>
      </c>
      <c r="I924" s="36">
        <v>0.96932870370370372</v>
      </c>
      <c r="J924" s="4">
        <v>44098</v>
      </c>
      <c r="K924" s="36">
        <v>0.98093750000000002</v>
      </c>
      <c r="L924" s="2">
        <v>1003</v>
      </c>
      <c r="M924" s="12">
        <f>Causas[[#This Row],[parada_duracion (SEG)]]/60</f>
        <v>16.716666666666665</v>
      </c>
      <c r="O924" s="13">
        <f>Causas[[#This Row],[min]]-Causas[[#This Row],[min reales]]</f>
        <v>16.716666666666665</v>
      </c>
      <c r="P924" s="2" t="s">
        <v>104</v>
      </c>
      <c r="Q924" s="2" t="s">
        <v>807</v>
      </c>
      <c r="R924" s="30"/>
    </row>
    <row r="925" spans="1:18" x14ac:dyDescent="0.25">
      <c r="A925" s="2">
        <v>37593</v>
      </c>
      <c r="B925" s="2" t="s">
        <v>5</v>
      </c>
      <c r="C925" s="2" t="s">
        <v>254</v>
      </c>
      <c r="D925" s="2" t="s">
        <v>32</v>
      </c>
      <c r="E925" s="4">
        <v>43405</v>
      </c>
      <c r="F925" s="2" t="s">
        <v>255</v>
      </c>
      <c r="G925" s="2" t="s">
        <v>19</v>
      </c>
      <c r="H925" s="4">
        <v>44098</v>
      </c>
      <c r="I925" s="36">
        <v>0.99303240740740739</v>
      </c>
      <c r="J925" s="4">
        <v>44099</v>
      </c>
      <c r="K925" s="36">
        <v>4.7800925925925919E-3</v>
      </c>
      <c r="L925" s="2">
        <v>1015</v>
      </c>
      <c r="M925" s="12">
        <f>Causas[[#This Row],[parada_duracion (SEG)]]/60</f>
        <v>16.916666666666668</v>
      </c>
      <c r="O925" s="13">
        <f>Causas[[#This Row],[min]]-Causas[[#This Row],[min reales]]</f>
        <v>16.916666666666668</v>
      </c>
      <c r="P925" s="2" t="s">
        <v>1241</v>
      </c>
      <c r="Q925" s="2" t="s">
        <v>807</v>
      </c>
      <c r="R925" s="30"/>
    </row>
    <row r="926" spans="1:18" x14ac:dyDescent="0.25">
      <c r="A926" s="2">
        <v>37594</v>
      </c>
      <c r="B926" s="2" t="s">
        <v>21</v>
      </c>
      <c r="C926" s="2" t="s">
        <v>254</v>
      </c>
      <c r="D926" s="2" t="s">
        <v>10</v>
      </c>
      <c r="E926" s="4">
        <v>43882</v>
      </c>
      <c r="F926" s="2" t="s">
        <v>276</v>
      </c>
      <c r="G926" s="2" t="s">
        <v>19</v>
      </c>
      <c r="H926" s="4">
        <v>44099</v>
      </c>
      <c r="I926" s="36">
        <v>5.2534722222222219E-2</v>
      </c>
      <c r="J926" s="4">
        <v>44099</v>
      </c>
      <c r="K926" s="36">
        <v>0.10322916666666666</v>
      </c>
      <c r="L926" s="2">
        <v>4380</v>
      </c>
      <c r="M926" s="12">
        <f>Causas[[#This Row],[parada_duracion (SEG)]]/60</f>
        <v>73</v>
      </c>
      <c r="O926" s="13">
        <f>Causas[[#This Row],[min]]-Causas[[#This Row],[min reales]]</f>
        <v>73</v>
      </c>
      <c r="P926" s="2" t="s">
        <v>723</v>
      </c>
      <c r="Q926" s="2" t="s">
        <v>806</v>
      </c>
      <c r="R926" s="30"/>
    </row>
    <row r="927" spans="1:18" x14ac:dyDescent="0.25">
      <c r="A927" s="2">
        <v>37600</v>
      </c>
      <c r="B927" s="2" t="s">
        <v>29</v>
      </c>
      <c r="C927" s="2" t="s">
        <v>254</v>
      </c>
      <c r="D927" s="2" t="s">
        <v>4</v>
      </c>
      <c r="E927" s="4">
        <v>43405</v>
      </c>
      <c r="F927" s="2" t="s">
        <v>255</v>
      </c>
      <c r="G927" s="2" t="s">
        <v>19</v>
      </c>
      <c r="H927" s="4">
        <v>44099</v>
      </c>
      <c r="I927" s="36">
        <v>0.15827546296296297</v>
      </c>
      <c r="J927" s="4">
        <v>44099</v>
      </c>
      <c r="K927" s="36">
        <v>0.30782407407407408</v>
      </c>
      <c r="L927" s="2">
        <v>12921</v>
      </c>
      <c r="M927" s="12">
        <f>Causas[[#This Row],[parada_duracion (SEG)]]/60</f>
        <v>215.35</v>
      </c>
      <c r="O927" s="13">
        <f>Causas[[#This Row],[min]]-Causas[[#This Row],[min reales]]</f>
        <v>215.35</v>
      </c>
      <c r="P927" s="2" t="s">
        <v>724</v>
      </c>
      <c r="Q927" s="2" t="s">
        <v>806</v>
      </c>
      <c r="R927" s="30"/>
    </row>
    <row r="928" spans="1:18" x14ac:dyDescent="0.25">
      <c r="A928" s="2">
        <v>37617</v>
      </c>
      <c r="B928" s="2" t="s">
        <v>20</v>
      </c>
      <c r="C928" s="2" t="s">
        <v>254</v>
      </c>
      <c r="D928" s="2" t="s">
        <v>35</v>
      </c>
      <c r="E928" s="4">
        <v>43405</v>
      </c>
      <c r="F928" s="2" t="s">
        <v>255</v>
      </c>
      <c r="G928" s="2" t="s">
        <v>19</v>
      </c>
      <c r="H928" s="4">
        <v>44099</v>
      </c>
      <c r="I928" s="36">
        <v>0.28568287037037038</v>
      </c>
      <c r="J928" s="4">
        <v>44099</v>
      </c>
      <c r="K928" s="36">
        <v>0.33519675925925929</v>
      </c>
      <c r="L928" s="2">
        <v>4278</v>
      </c>
      <c r="M928" s="12">
        <f>Causas[[#This Row],[parada_duracion (SEG)]]/60</f>
        <v>71.3</v>
      </c>
      <c r="O928" s="13">
        <f>Causas[[#This Row],[min]]-Causas[[#This Row],[min reales]]</f>
        <v>71.3</v>
      </c>
      <c r="P928" s="2" t="s">
        <v>726</v>
      </c>
      <c r="Q928" s="2" t="s">
        <v>808</v>
      </c>
      <c r="R928" s="30"/>
    </row>
    <row r="929" spans="1:18" x14ac:dyDescent="0.25">
      <c r="A929" s="2">
        <v>37637</v>
      </c>
      <c r="B929" s="2" t="s">
        <v>20</v>
      </c>
      <c r="C929" s="2" t="s">
        <v>254</v>
      </c>
      <c r="D929" s="2" t="s">
        <v>35</v>
      </c>
      <c r="E929" s="4">
        <v>43405</v>
      </c>
      <c r="F929" s="2" t="s">
        <v>255</v>
      </c>
      <c r="G929" s="2" t="s">
        <v>19</v>
      </c>
      <c r="H929" s="4">
        <v>44099</v>
      </c>
      <c r="I929" s="36">
        <v>0.33539351851851856</v>
      </c>
      <c r="J929" s="4">
        <v>44099</v>
      </c>
      <c r="K929" s="36">
        <v>0.56218749999999995</v>
      </c>
      <c r="L929" s="2">
        <v>19595</v>
      </c>
      <c r="M929" s="12">
        <f>Causas[[#This Row],[parada_duracion (SEG)]]/60</f>
        <v>326.58333333333331</v>
      </c>
      <c r="O929" s="13">
        <f>Causas[[#This Row],[min]]-Causas[[#This Row],[min reales]]</f>
        <v>326.58333333333331</v>
      </c>
      <c r="P929" s="2" t="s">
        <v>726</v>
      </c>
      <c r="Q929" s="2" t="s">
        <v>808</v>
      </c>
      <c r="R929" s="30"/>
    </row>
    <row r="930" spans="1:18" x14ac:dyDescent="0.25">
      <c r="A930" s="2">
        <v>37688</v>
      </c>
      <c r="B930" s="2" t="s">
        <v>20</v>
      </c>
      <c r="C930" s="2" t="s">
        <v>254</v>
      </c>
      <c r="D930" s="2" t="s">
        <v>39</v>
      </c>
      <c r="E930" s="4">
        <v>43405</v>
      </c>
      <c r="F930" s="2" t="s">
        <v>255</v>
      </c>
      <c r="G930" s="2" t="s">
        <v>9</v>
      </c>
      <c r="H930" s="4">
        <v>44099</v>
      </c>
      <c r="I930" s="36">
        <v>0.49259259259259264</v>
      </c>
      <c r="J930" s="4">
        <v>44099</v>
      </c>
      <c r="K930" s="36">
        <v>0.51364583333333336</v>
      </c>
      <c r="L930" s="2">
        <v>1819</v>
      </c>
      <c r="M930" s="12">
        <f>Causas[[#This Row],[parada_duracion (SEG)]]/60</f>
        <v>30.316666666666666</v>
      </c>
      <c r="O930" s="13">
        <f>Causas[[#This Row],[min]]-Causas[[#This Row],[min reales]]</f>
        <v>30.316666666666666</v>
      </c>
      <c r="P930" s="2" t="s">
        <v>725</v>
      </c>
      <c r="Q930" s="2" t="s">
        <v>807</v>
      </c>
      <c r="R930" s="30"/>
    </row>
    <row r="931" spans="1:18" x14ac:dyDescent="0.25">
      <c r="A931" s="2">
        <v>37698</v>
      </c>
      <c r="B931" s="2" t="s">
        <v>20</v>
      </c>
      <c r="C931" s="2" t="s">
        <v>254</v>
      </c>
      <c r="D931" s="2" t="s">
        <v>35</v>
      </c>
      <c r="E931" s="4">
        <v>43405</v>
      </c>
      <c r="F931" s="2" t="s">
        <v>255</v>
      </c>
      <c r="G931" s="2" t="s">
        <v>19</v>
      </c>
      <c r="H931" s="4">
        <v>44099</v>
      </c>
      <c r="I931" s="36">
        <v>0.56267361111111114</v>
      </c>
      <c r="J931" s="4">
        <v>44099</v>
      </c>
      <c r="K931" s="36">
        <v>0.62476851851851845</v>
      </c>
      <c r="L931" s="2">
        <v>5365</v>
      </c>
      <c r="M931" s="12">
        <f>Causas[[#This Row],[parada_duracion (SEG)]]/60</f>
        <v>89.416666666666671</v>
      </c>
      <c r="O931" s="13">
        <f>Causas[[#This Row],[min]]-Causas[[#This Row],[min reales]]</f>
        <v>89.416666666666671</v>
      </c>
      <c r="P931" s="2" t="s">
        <v>727</v>
      </c>
      <c r="Q931" s="2" t="s">
        <v>808</v>
      </c>
      <c r="R931" s="30"/>
    </row>
    <row r="932" spans="1:18" x14ac:dyDescent="0.25">
      <c r="A932" s="2">
        <v>37719</v>
      </c>
      <c r="B932" s="2" t="s">
        <v>20</v>
      </c>
      <c r="C932" s="2" t="s">
        <v>254</v>
      </c>
      <c r="D932" s="2" t="s">
        <v>35</v>
      </c>
      <c r="E932" s="4">
        <v>43405</v>
      </c>
      <c r="F932" s="2" t="s">
        <v>255</v>
      </c>
      <c r="G932" s="2" t="s">
        <v>9</v>
      </c>
      <c r="H932" s="4">
        <v>44099</v>
      </c>
      <c r="I932" s="36">
        <v>0.65050925925925929</v>
      </c>
      <c r="J932" s="4">
        <v>44099</v>
      </c>
      <c r="K932" s="36">
        <v>0.70781250000000007</v>
      </c>
      <c r="L932" s="2">
        <v>4951</v>
      </c>
      <c r="M932" s="12">
        <f>Causas[[#This Row],[parada_duracion (SEG)]]/60</f>
        <v>82.516666666666666</v>
      </c>
      <c r="O932" s="13">
        <f>Causas[[#This Row],[min]]-Causas[[#This Row],[min reales]]</f>
        <v>82.516666666666666</v>
      </c>
      <c r="P932" s="2" t="s">
        <v>726</v>
      </c>
      <c r="Q932" s="2" t="s">
        <v>808</v>
      </c>
      <c r="R932" s="30"/>
    </row>
    <row r="933" spans="1:18" x14ac:dyDescent="0.25">
      <c r="A933" s="2">
        <v>37725</v>
      </c>
      <c r="B933" s="2" t="s">
        <v>51</v>
      </c>
      <c r="C933" s="2" t="s">
        <v>254</v>
      </c>
      <c r="D933" s="2" t="s">
        <v>39</v>
      </c>
      <c r="E933" s="4">
        <v>43746</v>
      </c>
      <c r="F933" s="2" t="s">
        <v>276</v>
      </c>
      <c r="G933" s="2" t="s">
        <v>19</v>
      </c>
      <c r="H933" s="4">
        <v>44099</v>
      </c>
      <c r="I933" s="36">
        <v>0.65969907407407413</v>
      </c>
      <c r="J933" s="4">
        <v>44099</v>
      </c>
      <c r="K933" s="36">
        <v>0.68850694444444438</v>
      </c>
      <c r="L933" s="2">
        <v>2489</v>
      </c>
      <c r="M933" s="12">
        <f>Causas[[#This Row],[parada_duracion (SEG)]]/60</f>
        <v>41.483333333333334</v>
      </c>
      <c r="O933" s="13">
        <f>Causas[[#This Row],[min]]-Causas[[#This Row],[min reales]]</f>
        <v>41.483333333333334</v>
      </c>
      <c r="P933" s="2" t="s">
        <v>731</v>
      </c>
      <c r="Q933" s="2" t="s">
        <v>806</v>
      </c>
      <c r="R933" s="30"/>
    </row>
    <row r="934" spans="1:18" x14ac:dyDescent="0.25">
      <c r="A934" s="2">
        <v>37738</v>
      </c>
      <c r="B934" s="2" t="s">
        <v>29</v>
      </c>
      <c r="C934" s="2" t="s">
        <v>254</v>
      </c>
      <c r="D934" s="2" t="s">
        <v>32</v>
      </c>
      <c r="E934" s="4">
        <v>43881</v>
      </c>
      <c r="F934" s="2" t="s">
        <v>276</v>
      </c>
      <c r="G934" s="2" t="s">
        <v>9</v>
      </c>
      <c r="H934" s="4">
        <v>44099</v>
      </c>
      <c r="I934" s="36">
        <v>0.69326388888888879</v>
      </c>
      <c r="J934" s="4">
        <v>44099</v>
      </c>
      <c r="K934" s="36">
        <v>0.7258796296296296</v>
      </c>
      <c r="L934" s="2">
        <v>2818</v>
      </c>
      <c r="M934" s="12">
        <f>Causas[[#This Row],[parada_duracion (SEG)]]/60</f>
        <v>46.966666666666669</v>
      </c>
      <c r="O934" s="13">
        <f>Causas[[#This Row],[min]]-Causas[[#This Row],[min reales]]</f>
        <v>46.966666666666669</v>
      </c>
      <c r="P934" s="2" t="s">
        <v>733</v>
      </c>
      <c r="Q934" s="2" t="s">
        <v>806</v>
      </c>
      <c r="R934" s="30"/>
    </row>
    <row r="935" spans="1:18" x14ac:dyDescent="0.25">
      <c r="A935" s="2">
        <v>37752</v>
      </c>
      <c r="B935" s="2" t="s">
        <v>30</v>
      </c>
      <c r="C935" s="2" t="s">
        <v>254</v>
      </c>
      <c r="D935" s="2" t="s">
        <v>34</v>
      </c>
      <c r="E935" s="4">
        <v>43405</v>
      </c>
      <c r="F935" s="2" t="s">
        <v>255</v>
      </c>
      <c r="G935" s="2" t="s">
        <v>9</v>
      </c>
      <c r="H935" s="4">
        <v>44099</v>
      </c>
      <c r="I935" s="36">
        <v>0.75854166666666656</v>
      </c>
      <c r="J935" s="4">
        <v>44099</v>
      </c>
      <c r="K935" s="36">
        <v>0.77337962962962958</v>
      </c>
      <c r="L935" s="2">
        <v>1282</v>
      </c>
      <c r="M935" s="12">
        <f>Causas[[#This Row],[parada_duracion (SEG)]]/60</f>
        <v>21.366666666666667</v>
      </c>
      <c r="O935" s="13">
        <f>Causas[[#This Row],[min]]-Causas[[#This Row],[min reales]]</f>
        <v>21.366666666666667</v>
      </c>
      <c r="P935" s="2" t="s">
        <v>1242</v>
      </c>
      <c r="Q935" s="2" t="s">
        <v>807</v>
      </c>
      <c r="R935" s="30"/>
    </row>
    <row r="936" spans="1:18" x14ac:dyDescent="0.25">
      <c r="A936" s="2">
        <v>37765</v>
      </c>
      <c r="B936" s="2" t="s">
        <v>289</v>
      </c>
      <c r="C936" s="2" t="s">
        <v>254</v>
      </c>
      <c r="D936" s="2" t="s">
        <v>43</v>
      </c>
      <c r="E936" s="4">
        <v>43405</v>
      </c>
      <c r="F936" s="2" t="s">
        <v>255</v>
      </c>
      <c r="G936" s="2" t="s">
        <v>19</v>
      </c>
      <c r="H936" s="4">
        <v>44099</v>
      </c>
      <c r="I936" s="36">
        <v>0.78282407407407406</v>
      </c>
      <c r="J936" s="4">
        <v>44099</v>
      </c>
      <c r="K936" s="36">
        <v>0.85158564814814808</v>
      </c>
      <c r="L936" s="2">
        <v>5941</v>
      </c>
      <c r="M936" s="12">
        <f>Causas[[#This Row],[parada_duracion (SEG)]]/60</f>
        <v>99.016666666666666</v>
      </c>
      <c r="O936" s="13">
        <f>Causas[[#This Row],[min]]-Causas[[#This Row],[min reales]]</f>
        <v>99.016666666666666</v>
      </c>
      <c r="P936" s="2" t="s">
        <v>728</v>
      </c>
      <c r="Q936" s="2" t="s">
        <v>806</v>
      </c>
      <c r="R936" s="30"/>
    </row>
    <row r="937" spans="1:18" x14ac:dyDescent="0.25">
      <c r="A937" s="2">
        <v>37777</v>
      </c>
      <c r="B937" s="2" t="s">
        <v>30</v>
      </c>
      <c r="C937" s="2" t="s">
        <v>254</v>
      </c>
      <c r="D937" s="2" t="s">
        <v>34</v>
      </c>
      <c r="E937" s="4">
        <v>43405</v>
      </c>
      <c r="F937" s="2" t="s">
        <v>255</v>
      </c>
      <c r="G937" s="2" t="s">
        <v>9</v>
      </c>
      <c r="H937" s="4">
        <v>44099</v>
      </c>
      <c r="I937" s="36">
        <v>0.82814814814814808</v>
      </c>
      <c r="J937" s="4">
        <v>44099</v>
      </c>
      <c r="K937" s="36">
        <v>0.86010416666666656</v>
      </c>
      <c r="L937" s="2">
        <v>2761</v>
      </c>
      <c r="M937" s="12">
        <f>Causas[[#This Row],[parada_duracion (SEG)]]/60</f>
        <v>46.016666666666666</v>
      </c>
      <c r="O937" s="13">
        <f>Causas[[#This Row],[min]]-Causas[[#This Row],[min reales]]</f>
        <v>46.016666666666666</v>
      </c>
      <c r="P937" s="2" t="s">
        <v>734</v>
      </c>
      <c r="Q937" s="2" t="s">
        <v>807</v>
      </c>
      <c r="R937" s="30"/>
    </row>
    <row r="938" spans="1:18" x14ac:dyDescent="0.25">
      <c r="A938" s="2">
        <v>37789</v>
      </c>
      <c r="B938" s="2" t="s">
        <v>20</v>
      </c>
      <c r="C938" s="2" t="s">
        <v>254</v>
      </c>
      <c r="D938" s="2" t="s">
        <v>28</v>
      </c>
      <c r="E938" s="4">
        <v>43405</v>
      </c>
      <c r="F938" s="2" t="s">
        <v>255</v>
      </c>
      <c r="G938" s="2" t="s">
        <v>19</v>
      </c>
      <c r="H938" s="4">
        <v>44099</v>
      </c>
      <c r="I938" s="36">
        <v>0.8661226851851852</v>
      </c>
      <c r="J938" s="4">
        <v>44099</v>
      </c>
      <c r="K938" s="36">
        <v>0.87491898148148151</v>
      </c>
      <c r="L938" s="2">
        <v>760</v>
      </c>
      <c r="M938" s="12">
        <f>Causas[[#This Row],[parada_duracion (SEG)]]/60</f>
        <v>12.666666666666666</v>
      </c>
      <c r="O938" s="13">
        <f>Causas[[#This Row],[min]]-Causas[[#This Row],[min reales]]</f>
        <v>12.666666666666666</v>
      </c>
      <c r="P938" s="2" t="s">
        <v>732</v>
      </c>
      <c r="Q938" s="2" t="s">
        <v>807</v>
      </c>
      <c r="R938" s="30"/>
    </row>
    <row r="939" spans="1:18" x14ac:dyDescent="0.25">
      <c r="A939" s="2">
        <v>37794</v>
      </c>
      <c r="B939" s="2" t="s">
        <v>20</v>
      </c>
      <c r="C939" s="2" t="s">
        <v>254</v>
      </c>
      <c r="D939" s="2" t="s">
        <v>28</v>
      </c>
      <c r="E939" s="4">
        <v>43405</v>
      </c>
      <c r="F939" s="2" t="s">
        <v>255</v>
      </c>
      <c r="G939" s="2" t="s">
        <v>9</v>
      </c>
      <c r="H939" s="4">
        <v>44099</v>
      </c>
      <c r="I939" s="36">
        <v>0.87497685185185192</v>
      </c>
      <c r="J939" s="4">
        <v>44099</v>
      </c>
      <c r="K939" s="36">
        <v>0.88435185185185183</v>
      </c>
      <c r="L939" s="2">
        <v>810</v>
      </c>
      <c r="M939" s="12">
        <f>Causas[[#This Row],[parada_duracion (SEG)]]/60</f>
        <v>13.5</v>
      </c>
      <c r="O939" s="13">
        <f>Causas[[#This Row],[min]]-Causas[[#This Row],[min reales]]</f>
        <v>13.5</v>
      </c>
      <c r="P939" s="2" t="s">
        <v>732</v>
      </c>
      <c r="Q939" s="2" t="s">
        <v>807</v>
      </c>
      <c r="R939" s="30"/>
    </row>
    <row r="940" spans="1:18" x14ac:dyDescent="0.25">
      <c r="A940" s="2">
        <v>37800</v>
      </c>
      <c r="B940" s="2" t="s">
        <v>220</v>
      </c>
      <c r="C940" s="2" t="s">
        <v>254</v>
      </c>
      <c r="D940" s="2" t="s">
        <v>32</v>
      </c>
      <c r="E940" s="4">
        <v>43405</v>
      </c>
      <c r="F940" s="2" t="s">
        <v>255</v>
      </c>
      <c r="G940" s="2" t="s">
        <v>9</v>
      </c>
      <c r="H940" s="4">
        <v>44099</v>
      </c>
      <c r="I940" s="36">
        <v>0.94336805555555558</v>
      </c>
      <c r="J940" s="4">
        <v>44099</v>
      </c>
      <c r="K940" s="36">
        <v>0.98032407407407407</v>
      </c>
      <c r="L940" s="2">
        <v>3193</v>
      </c>
      <c r="M940" s="12">
        <f>Causas[[#This Row],[parada_duracion (SEG)]]/60</f>
        <v>53.216666666666669</v>
      </c>
      <c r="O940" s="13">
        <f>Causas[[#This Row],[min]]-Causas[[#This Row],[min reales]]</f>
        <v>53.216666666666669</v>
      </c>
      <c r="P940" s="2" t="s">
        <v>1160</v>
      </c>
      <c r="Q940" s="2" t="s">
        <v>806</v>
      </c>
      <c r="R940" s="30"/>
    </row>
    <row r="941" spans="1:18" x14ac:dyDescent="0.25">
      <c r="A941" s="2">
        <v>37802</v>
      </c>
      <c r="B941" s="2" t="s">
        <v>5</v>
      </c>
      <c r="C941" s="2" t="s">
        <v>254</v>
      </c>
      <c r="D941" s="2" t="s">
        <v>39</v>
      </c>
      <c r="E941" s="4">
        <v>43405</v>
      </c>
      <c r="F941" s="2" t="s">
        <v>255</v>
      </c>
      <c r="G941" s="2" t="s">
        <v>9</v>
      </c>
      <c r="H941" s="4">
        <v>44099</v>
      </c>
      <c r="I941" s="36">
        <v>0.98581018518518526</v>
      </c>
      <c r="J941" s="4">
        <v>44100</v>
      </c>
      <c r="K941" s="36">
        <v>1.0416666666666667E-4</v>
      </c>
      <c r="L941" s="2">
        <v>1235</v>
      </c>
      <c r="M941" s="12">
        <f>Causas[[#This Row],[parada_duracion (SEG)]]/60</f>
        <v>20.583333333333332</v>
      </c>
      <c r="O941" s="13">
        <f>Causas[[#This Row],[min]]-Causas[[#This Row],[min reales]]</f>
        <v>20.583333333333332</v>
      </c>
      <c r="P941" s="2" t="s">
        <v>729</v>
      </c>
      <c r="Q941" s="2" t="s">
        <v>807</v>
      </c>
      <c r="R941" s="30"/>
    </row>
    <row r="942" spans="1:18" x14ac:dyDescent="0.25">
      <c r="A942" s="2">
        <v>37906</v>
      </c>
      <c r="B942" s="2" t="s">
        <v>7</v>
      </c>
      <c r="C942" s="2" t="s">
        <v>254</v>
      </c>
      <c r="D942" s="2" t="s">
        <v>8</v>
      </c>
      <c r="E942" s="4">
        <v>43405</v>
      </c>
      <c r="F942" s="2" t="s">
        <v>255</v>
      </c>
      <c r="G942" s="2" t="s">
        <v>9</v>
      </c>
      <c r="H942" s="4">
        <v>44102</v>
      </c>
      <c r="I942" s="36">
        <v>0.25687500000000002</v>
      </c>
      <c r="J942" s="4">
        <v>44102</v>
      </c>
      <c r="K942" s="36">
        <v>0.28105324074074073</v>
      </c>
      <c r="L942" s="2">
        <v>2089</v>
      </c>
      <c r="M942" s="12">
        <f>Causas[[#This Row],[parada_duracion (SEG)]]/60</f>
        <v>34.81666666666667</v>
      </c>
      <c r="O942" s="13">
        <f>Causas[[#This Row],[min]]-Causas[[#This Row],[min reales]]</f>
        <v>34.81666666666667</v>
      </c>
      <c r="P942" s="2" t="s">
        <v>737</v>
      </c>
      <c r="Q942" s="2" t="s">
        <v>807</v>
      </c>
      <c r="R942" s="30"/>
    </row>
    <row r="943" spans="1:18" x14ac:dyDescent="0.25">
      <c r="A943" s="2">
        <v>37910</v>
      </c>
      <c r="B943" s="2" t="s">
        <v>20</v>
      </c>
      <c r="C943" s="2" t="s">
        <v>254</v>
      </c>
      <c r="D943" s="2" t="s">
        <v>12</v>
      </c>
      <c r="E943" s="4">
        <v>43405</v>
      </c>
      <c r="F943" s="2" t="s">
        <v>255</v>
      </c>
      <c r="G943" s="2" t="s">
        <v>9</v>
      </c>
      <c r="H943" s="4">
        <v>44102</v>
      </c>
      <c r="I943" s="36">
        <v>0.26988425925925924</v>
      </c>
      <c r="J943" s="4">
        <v>44102</v>
      </c>
      <c r="K943" s="36">
        <v>0.28061342592592592</v>
      </c>
      <c r="L943" s="2">
        <v>927</v>
      </c>
      <c r="M943" s="12">
        <f>Causas[[#This Row],[parada_duracion (SEG)]]/60</f>
        <v>15.45</v>
      </c>
      <c r="O943" s="13">
        <f>Causas[[#This Row],[min]]-Causas[[#This Row],[min reales]]</f>
        <v>15.45</v>
      </c>
      <c r="P943" s="2" t="s">
        <v>735</v>
      </c>
      <c r="Q943" s="2" t="s">
        <v>806</v>
      </c>
      <c r="R943" s="30"/>
    </row>
    <row r="944" spans="1:18" x14ac:dyDescent="0.25">
      <c r="A944" s="2">
        <v>37913</v>
      </c>
      <c r="B944" s="2" t="s">
        <v>20</v>
      </c>
      <c r="C944" s="2" t="s">
        <v>254</v>
      </c>
      <c r="D944" s="2" t="s">
        <v>35</v>
      </c>
      <c r="E944" s="4">
        <v>43405</v>
      </c>
      <c r="F944" s="2" t="s">
        <v>255</v>
      </c>
      <c r="G944" s="2" t="s">
        <v>19</v>
      </c>
      <c r="H944" s="4">
        <v>44102</v>
      </c>
      <c r="I944" s="36">
        <v>0.27976851851851853</v>
      </c>
      <c r="J944" s="4">
        <v>44102</v>
      </c>
      <c r="K944" s="36">
        <v>0.33336805555555554</v>
      </c>
      <c r="L944" s="2">
        <v>4631</v>
      </c>
      <c r="M944" s="12">
        <f>Causas[[#This Row],[parada_duracion (SEG)]]/60</f>
        <v>77.183333333333337</v>
      </c>
      <c r="O944" s="13">
        <f>Causas[[#This Row],[min]]-Causas[[#This Row],[min reales]]</f>
        <v>77.183333333333337</v>
      </c>
      <c r="P944" s="2" t="s">
        <v>738</v>
      </c>
      <c r="Q944" s="2" t="s">
        <v>808</v>
      </c>
      <c r="R944" s="30"/>
    </row>
    <row r="945" spans="1:18" x14ac:dyDescent="0.25">
      <c r="A945" s="2">
        <v>37914</v>
      </c>
      <c r="B945" s="2" t="s">
        <v>20</v>
      </c>
      <c r="C945" s="2" t="s">
        <v>254</v>
      </c>
      <c r="D945" s="2" t="s">
        <v>12</v>
      </c>
      <c r="E945" s="4">
        <v>43405</v>
      </c>
      <c r="F945" s="2" t="s">
        <v>255</v>
      </c>
      <c r="G945" s="2" t="s">
        <v>19</v>
      </c>
      <c r="H945" s="4">
        <v>44102</v>
      </c>
      <c r="I945" s="36">
        <v>0.28065972222222224</v>
      </c>
      <c r="J945" s="4">
        <v>44102</v>
      </c>
      <c r="K945" s="36">
        <v>0.29835648148148147</v>
      </c>
      <c r="L945" s="2">
        <v>1529</v>
      </c>
      <c r="M945" s="12">
        <f>Causas[[#This Row],[parada_duracion (SEG)]]/60</f>
        <v>25.483333333333334</v>
      </c>
      <c r="O945" s="13">
        <f>Causas[[#This Row],[min]]-Causas[[#This Row],[min reales]]</f>
        <v>25.483333333333334</v>
      </c>
      <c r="P945" s="2" t="s">
        <v>736</v>
      </c>
      <c r="Q945" s="2" t="s">
        <v>806</v>
      </c>
      <c r="R945" s="30"/>
    </row>
    <row r="946" spans="1:18" x14ac:dyDescent="0.25">
      <c r="A946" s="2">
        <v>37917</v>
      </c>
      <c r="B946" s="2" t="s">
        <v>20</v>
      </c>
      <c r="C946" s="2" t="s">
        <v>254</v>
      </c>
      <c r="D946" s="2" t="s">
        <v>17</v>
      </c>
      <c r="E946" s="4">
        <v>43405</v>
      </c>
      <c r="F946" s="2" t="s">
        <v>255</v>
      </c>
      <c r="G946" s="2" t="s">
        <v>9</v>
      </c>
      <c r="H946" s="4">
        <v>44102</v>
      </c>
      <c r="I946" s="36">
        <v>0.28611111111111115</v>
      </c>
      <c r="J946" s="4">
        <v>44102</v>
      </c>
      <c r="K946" s="36">
        <v>0.2910300925925926</v>
      </c>
      <c r="L946" s="2">
        <v>425</v>
      </c>
      <c r="M946" s="12">
        <f>Causas[[#This Row],[parada_duracion (SEG)]]/60</f>
        <v>7.083333333333333</v>
      </c>
      <c r="O946" s="13">
        <f>Causas[[#This Row],[min]]-Causas[[#This Row],[min reales]]</f>
        <v>7.083333333333333</v>
      </c>
      <c r="P946" s="2" t="s">
        <v>740</v>
      </c>
      <c r="Q946" s="2" t="s">
        <v>807</v>
      </c>
      <c r="R946" s="30"/>
    </row>
    <row r="947" spans="1:18" x14ac:dyDescent="0.25">
      <c r="A947" s="2">
        <v>37931</v>
      </c>
      <c r="B947" s="2" t="s">
        <v>20</v>
      </c>
      <c r="C947" s="2" t="s">
        <v>254</v>
      </c>
      <c r="D947" s="2" t="s">
        <v>17</v>
      </c>
      <c r="E947" s="4">
        <v>43405</v>
      </c>
      <c r="F947" s="2" t="s">
        <v>255</v>
      </c>
      <c r="G947" s="2" t="s">
        <v>9</v>
      </c>
      <c r="H947" s="4">
        <v>44102</v>
      </c>
      <c r="I947" s="36">
        <v>0.32145833333333335</v>
      </c>
      <c r="J947" s="4">
        <v>44102</v>
      </c>
      <c r="K947" s="36">
        <v>0.33018518518518519</v>
      </c>
      <c r="L947" s="2">
        <v>754</v>
      </c>
      <c r="M947" s="12">
        <f>Causas[[#This Row],[parada_duracion (SEG)]]/60</f>
        <v>12.566666666666666</v>
      </c>
      <c r="O947" s="13">
        <f>Causas[[#This Row],[min]]-Causas[[#This Row],[min reales]]</f>
        <v>12.566666666666666</v>
      </c>
      <c r="P947" s="2" t="s">
        <v>740</v>
      </c>
      <c r="Q947" s="2" t="s">
        <v>807</v>
      </c>
      <c r="R947" s="30"/>
    </row>
    <row r="948" spans="1:18" x14ac:dyDescent="0.25">
      <c r="A948" s="2">
        <v>37996</v>
      </c>
      <c r="B948" s="2" t="s">
        <v>20</v>
      </c>
      <c r="C948" s="2" t="s">
        <v>254</v>
      </c>
      <c r="D948" s="2" t="s">
        <v>8</v>
      </c>
      <c r="E948" s="4">
        <v>43405</v>
      </c>
      <c r="F948" s="2" t="s">
        <v>255</v>
      </c>
      <c r="G948" s="2" t="s">
        <v>19</v>
      </c>
      <c r="H948" s="4">
        <v>44102</v>
      </c>
      <c r="I948" s="36">
        <v>0.49491898148148145</v>
      </c>
      <c r="J948" s="4">
        <v>44102</v>
      </c>
      <c r="K948" s="36">
        <v>0.5195833333333334</v>
      </c>
      <c r="L948" s="2">
        <v>2131</v>
      </c>
      <c r="M948" s="12">
        <f>Causas[[#This Row],[parada_duracion (SEG)]]/60</f>
        <v>35.516666666666666</v>
      </c>
      <c r="O948" s="13">
        <f>Causas[[#This Row],[min]]-Causas[[#This Row],[min reales]]</f>
        <v>35.516666666666666</v>
      </c>
      <c r="P948" s="2" t="s">
        <v>739</v>
      </c>
      <c r="Q948" s="2" t="s">
        <v>806</v>
      </c>
      <c r="R948" s="30"/>
    </row>
    <row r="949" spans="1:18" x14ac:dyDescent="0.25">
      <c r="A949" s="2">
        <v>38013</v>
      </c>
      <c r="B949" s="2" t="s">
        <v>20</v>
      </c>
      <c r="C949" s="2" t="s">
        <v>254</v>
      </c>
      <c r="D949" s="2" t="s">
        <v>35</v>
      </c>
      <c r="E949" s="4">
        <v>43405</v>
      </c>
      <c r="F949" s="2" t="s">
        <v>255</v>
      </c>
      <c r="G949" s="2" t="s">
        <v>19</v>
      </c>
      <c r="H949" s="4">
        <v>44102</v>
      </c>
      <c r="I949" s="36">
        <v>0.54556712962962961</v>
      </c>
      <c r="J949" s="4">
        <v>44102</v>
      </c>
      <c r="K949" s="36">
        <v>0.55717592592592591</v>
      </c>
      <c r="L949" s="2">
        <v>1003</v>
      </c>
      <c r="M949" s="12">
        <f>Causas[[#This Row],[parada_duracion (SEG)]]/60</f>
        <v>16.716666666666665</v>
      </c>
      <c r="O949" s="13">
        <f>Causas[[#This Row],[min]]-Causas[[#This Row],[min reales]]</f>
        <v>16.716666666666665</v>
      </c>
      <c r="P949" s="2" t="s">
        <v>738</v>
      </c>
      <c r="Q949" s="2" t="s">
        <v>808</v>
      </c>
      <c r="R949" s="30"/>
    </row>
    <row r="950" spans="1:18" x14ac:dyDescent="0.25">
      <c r="A950" s="2">
        <v>38048</v>
      </c>
      <c r="B950" s="2" t="s">
        <v>20</v>
      </c>
      <c r="C950" s="2" t="s">
        <v>254</v>
      </c>
      <c r="D950" s="2" t="s">
        <v>35</v>
      </c>
      <c r="E950" s="4">
        <v>43405</v>
      </c>
      <c r="F950" s="2" t="s">
        <v>255</v>
      </c>
      <c r="G950" s="2" t="s">
        <v>9</v>
      </c>
      <c r="H950" s="4">
        <v>44102</v>
      </c>
      <c r="I950" s="36">
        <v>0.65332175925925928</v>
      </c>
      <c r="J950" s="4">
        <v>44102</v>
      </c>
      <c r="K950" s="36">
        <v>0.76355324074074071</v>
      </c>
      <c r="L950" s="2">
        <v>9524</v>
      </c>
      <c r="M950" s="12">
        <f>Causas[[#This Row],[parada_duracion (SEG)]]/60</f>
        <v>158.73333333333332</v>
      </c>
      <c r="O950" s="13">
        <f>Causas[[#This Row],[min]]-Causas[[#This Row],[min reales]]</f>
        <v>158.73333333333332</v>
      </c>
      <c r="P950" s="2" t="s">
        <v>738</v>
      </c>
      <c r="Q950" s="2" t="s">
        <v>808</v>
      </c>
      <c r="R950" s="30"/>
    </row>
    <row r="951" spans="1:18" x14ac:dyDescent="0.25">
      <c r="A951" s="2">
        <v>38049</v>
      </c>
      <c r="B951" s="2" t="s">
        <v>20</v>
      </c>
      <c r="C951" s="2" t="s">
        <v>254</v>
      </c>
      <c r="D951" s="2" t="s">
        <v>32</v>
      </c>
      <c r="E951" s="4">
        <v>43405</v>
      </c>
      <c r="F951" s="2" t="s">
        <v>255</v>
      </c>
      <c r="G951" s="2" t="s">
        <v>19</v>
      </c>
      <c r="H951" s="4">
        <v>44102</v>
      </c>
      <c r="I951" s="36">
        <v>0.65583333333333338</v>
      </c>
      <c r="J951" s="4">
        <v>44102</v>
      </c>
      <c r="K951" s="36">
        <v>0.66350694444444447</v>
      </c>
      <c r="L951" s="2">
        <v>663</v>
      </c>
      <c r="M951" s="12">
        <f>Causas[[#This Row],[parada_duracion (SEG)]]/60</f>
        <v>11.05</v>
      </c>
      <c r="O951" s="13">
        <f>Causas[[#This Row],[min]]-Causas[[#This Row],[min reales]]</f>
        <v>11.05</v>
      </c>
      <c r="P951" s="2" t="s">
        <v>1243</v>
      </c>
      <c r="Q951" s="2" t="s">
        <v>806</v>
      </c>
      <c r="R951" s="30"/>
    </row>
    <row r="952" spans="1:18" ht="30" x14ac:dyDescent="0.25">
      <c r="A952" s="2">
        <v>38051</v>
      </c>
      <c r="B952" s="2" t="s">
        <v>20</v>
      </c>
      <c r="C952" s="2" t="s">
        <v>254</v>
      </c>
      <c r="D952" s="2" t="s">
        <v>32</v>
      </c>
      <c r="E952" s="4">
        <v>43405</v>
      </c>
      <c r="F952" s="2" t="s">
        <v>255</v>
      </c>
      <c r="G952" s="2" t="s">
        <v>9</v>
      </c>
      <c r="H952" s="4">
        <v>44102</v>
      </c>
      <c r="I952" s="36">
        <v>0.66365740740740742</v>
      </c>
      <c r="J952" s="4">
        <v>44102</v>
      </c>
      <c r="K952" s="36">
        <v>0.70550925925925922</v>
      </c>
      <c r="L952" s="2">
        <v>3616</v>
      </c>
      <c r="M952" s="12">
        <f>Causas[[#This Row],[parada_duracion (SEG)]]/60</f>
        <v>60.266666666666666</v>
      </c>
      <c r="O952" s="13">
        <f>Causas[[#This Row],[min]]-Causas[[#This Row],[min reales]]</f>
        <v>60.266666666666666</v>
      </c>
      <c r="P952" s="2" t="s">
        <v>741</v>
      </c>
      <c r="Q952" s="2" t="s">
        <v>806</v>
      </c>
      <c r="R952" s="30"/>
    </row>
    <row r="953" spans="1:18" x14ac:dyDescent="0.25">
      <c r="A953" s="2">
        <v>38053</v>
      </c>
      <c r="B953" s="2" t="s">
        <v>30</v>
      </c>
      <c r="C953" s="2" t="s">
        <v>254</v>
      </c>
      <c r="D953" s="2" t="s">
        <v>34</v>
      </c>
      <c r="E953" s="4">
        <v>43405</v>
      </c>
      <c r="F953" s="2" t="s">
        <v>255</v>
      </c>
      <c r="G953" s="2" t="s">
        <v>19</v>
      </c>
      <c r="H953" s="4">
        <v>44102</v>
      </c>
      <c r="I953" s="36">
        <v>0.66674768518518512</v>
      </c>
      <c r="J953" s="4">
        <v>44102</v>
      </c>
      <c r="K953" s="36">
        <v>0.6729398148148148</v>
      </c>
      <c r="L953" s="2">
        <v>535</v>
      </c>
      <c r="M953" s="12">
        <f>Causas[[#This Row],[parada_duracion (SEG)]]/60</f>
        <v>8.9166666666666661</v>
      </c>
      <c r="O953" s="13">
        <f>Causas[[#This Row],[min]]-Causas[[#This Row],[min reales]]</f>
        <v>8.9166666666666661</v>
      </c>
      <c r="P953" s="2" t="s">
        <v>1244</v>
      </c>
      <c r="Q953" s="2" t="s">
        <v>807</v>
      </c>
      <c r="R953" s="30"/>
    </row>
    <row r="954" spans="1:18" x14ac:dyDescent="0.25">
      <c r="A954" s="2">
        <v>38058</v>
      </c>
      <c r="B954" s="2" t="s">
        <v>30</v>
      </c>
      <c r="C954" s="2" t="s">
        <v>254</v>
      </c>
      <c r="D954" s="2" t="s">
        <v>34</v>
      </c>
      <c r="E954" s="4">
        <v>43405</v>
      </c>
      <c r="F954" s="2" t="s">
        <v>255</v>
      </c>
      <c r="G954" s="2" t="s">
        <v>9</v>
      </c>
      <c r="H954" s="4">
        <v>44102</v>
      </c>
      <c r="I954" s="36">
        <v>0.69111111111111112</v>
      </c>
      <c r="J954" s="4">
        <v>44102</v>
      </c>
      <c r="K954" s="36">
        <v>0.69670138888888899</v>
      </c>
      <c r="L954" s="2">
        <v>483</v>
      </c>
      <c r="M954" s="12">
        <f>Causas[[#This Row],[parada_duracion (SEG)]]/60</f>
        <v>8.0500000000000007</v>
      </c>
      <c r="O954" s="13">
        <f>Causas[[#This Row],[min]]-Causas[[#This Row],[min reales]]</f>
        <v>8.0500000000000007</v>
      </c>
      <c r="P954" s="2" t="s">
        <v>1245</v>
      </c>
      <c r="Q954" s="2" t="s">
        <v>807</v>
      </c>
      <c r="R954" s="30"/>
    </row>
    <row r="955" spans="1:18" x14ac:dyDescent="0.25">
      <c r="A955" s="2">
        <v>38061</v>
      </c>
      <c r="B955" s="2" t="s">
        <v>20</v>
      </c>
      <c r="C955" s="2" t="s">
        <v>254</v>
      </c>
      <c r="D955" s="2" t="s">
        <v>32</v>
      </c>
      <c r="E955" s="4">
        <v>43405</v>
      </c>
      <c r="F955" s="2" t="s">
        <v>255</v>
      </c>
      <c r="G955" s="2" t="s">
        <v>9</v>
      </c>
      <c r="H955" s="4">
        <v>44102</v>
      </c>
      <c r="I955" s="36">
        <v>0.70770833333333327</v>
      </c>
      <c r="J955" s="4">
        <v>44102</v>
      </c>
      <c r="K955" s="36">
        <v>0.74140046296296302</v>
      </c>
      <c r="L955" s="2">
        <v>2911</v>
      </c>
      <c r="M955" s="12">
        <f>Causas[[#This Row],[parada_duracion (SEG)]]/60</f>
        <v>48.516666666666666</v>
      </c>
      <c r="O955" s="13">
        <f>Causas[[#This Row],[min]]-Causas[[#This Row],[min reales]]</f>
        <v>48.516666666666666</v>
      </c>
      <c r="P955" s="2" t="s">
        <v>742</v>
      </c>
      <c r="Q955" s="2" t="s">
        <v>806</v>
      </c>
      <c r="R955" s="30"/>
    </row>
    <row r="956" spans="1:18" x14ac:dyDescent="0.25">
      <c r="A956" s="2">
        <v>38079</v>
      </c>
      <c r="B956" s="2" t="s">
        <v>40</v>
      </c>
      <c r="C956" s="2" t="s">
        <v>254</v>
      </c>
      <c r="D956" s="2" t="s">
        <v>32</v>
      </c>
      <c r="E956" s="4">
        <v>43405</v>
      </c>
      <c r="F956" s="2" t="s">
        <v>255</v>
      </c>
      <c r="G956" s="2" t="s">
        <v>9</v>
      </c>
      <c r="H956" s="4">
        <v>44102</v>
      </c>
      <c r="I956" s="36">
        <v>0.75546296296296289</v>
      </c>
      <c r="J956" s="4">
        <v>44102</v>
      </c>
      <c r="K956" s="36">
        <v>0.76756944444444442</v>
      </c>
      <c r="L956" s="2">
        <v>1046</v>
      </c>
      <c r="M956" s="12">
        <f>Causas[[#This Row],[parada_duracion (SEG)]]/60</f>
        <v>17.433333333333334</v>
      </c>
      <c r="O956" s="13">
        <f>Causas[[#This Row],[min]]-Causas[[#This Row],[min reales]]</f>
        <v>17.433333333333334</v>
      </c>
      <c r="P956" s="2" t="s">
        <v>743</v>
      </c>
      <c r="Q956" s="2" t="s">
        <v>807</v>
      </c>
      <c r="R956" s="30"/>
    </row>
    <row r="957" spans="1:18" x14ac:dyDescent="0.25">
      <c r="A957" s="2">
        <v>38082</v>
      </c>
      <c r="B957" s="2" t="s">
        <v>20</v>
      </c>
      <c r="C957" s="2" t="s">
        <v>254</v>
      </c>
      <c r="D957" s="2" t="s">
        <v>35</v>
      </c>
      <c r="E957" s="4">
        <v>43405</v>
      </c>
      <c r="F957" s="2" t="s">
        <v>255</v>
      </c>
      <c r="G957" s="2" t="s">
        <v>9</v>
      </c>
      <c r="H957" s="4">
        <v>44102</v>
      </c>
      <c r="I957" s="36">
        <v>0.7637962962962962</v>
      </c>
      <c r="J957" s="4">
        <v>44102</v>
      </c>
      <c r="K957" s="36">
        <v>0.7947453703703703</v>
      </c>
      <c r="L957" s="2">
        <v>2674</v>
      </c>
      <c r="M957" s="12">
        <f>Causas[[#This Row],[parada_duracion (SEG)]]/60</f>
        <v>44.56666666666667</v>
      </c>
      <c r="O957" s="13">
        <f>Causas[[#This Row],[min]]-Causas[[#This Row],[min reales]]</f>
        <v>44.56666666666667</v>
      </c>
      <c r="P957" s="2" t="s">
        <v>738</v>
      </c>
      <c r="Q957" s="2" t="s">
        <v>808</v>
      </c>
      <c r="R957" s="30"/>
    </row>
    <row r="958" spans="1:18" x14ac:dyDescent="0.25">
      <c r="A958" s="2">
        <v>38097</v>
      </c>
      <c r="B958" s="2" t="s">
        <v>22</v>
      </c>
      <c r="C958" s="2" t="s">
        <v>254</v>
      </c>
      <c r="D958" s="2" t="s">
        <v>32</v>
      </c>
      <c r="E958" s="4">
        <v>43405</v>
      </c>
      <c r="F958" s="2" t="s">
        <v>255</v>
      </c>
      <c r="G958" s="2" t="s">
        <v>19</v>
      </c>
      <c r="H958" s="4">
        <v>44102</v>
      </c>
      <c r="I958" s="36">
        <v>0.81265046296296306</v>
      </c>
      <c r="J958" s="4">
        <v>44102</v>
      </c>
      <c r="K958" s="36">
        <v>0.81782407407407398</v>
      </c>
      <c r="L958" s="2">
        <v>447</v>
      </c>
      <c r="M958" s="12">
        <f>Causas[[#This Row],[parada_duracion (SEG)]]/60</f>
        <v>7.45</v>
      </c>
      <c r="O958" s="13">
        <f>Causas[[#This Row],[min]]-Causas[[#This Row],[min reales]]</f>
        <v>7.45</v>
      </c>
      <c r="P958" s="2" t="s">
        <v>1246</v>
      </c>
      <c r="Q958" s="2" t="s">
        <v>807</v>
      </c>
      <c r="R958" s="30"/>
    </row>
    <row r="959" spans="1:18" x14ac:dyDescent="0.25">
      <c r="A959" s="2">
        <v>38105</v>
      </c>
      <c r="B959" s="2" t="s">
        <v>20</v>
      </c>
      <c r="C959" s="2" t="s">
        <v>254</v>
      </c>
      <c r="D959" s="2" t="s">
        <v>35</v>
      </c>
      <c r="E959" s="4">
        <v>43405</v>
      </c>
      <c r="F959" s="2" t="s">
        <v>255</v>
      </c>
      <c r="G959" s="2" t="s">
        <v>9</v>
      </c>
      <c r="H959" s="4">
        <v>44102</v>
      </c>
      <c r="I959" s="36">
        <v>0.82848379629629632</v>
      </c>
      <c r="J959" s="4">
        <v>44102</v>
      </c>
      <c r="K959" s="36">
        <v>0.8337500000000001</v>
      </c>
      <c r="L959" s="2">
        <v>455</v>
      </c>
      <c r="M959" s="12">
        <f>Causas[[#This Row],[parada_duracion (SEG)]]/60</f>
        <v>7.583333333333333</v>
      </c>
      <c r="O959" s="13">
        <f>Causas[[#This Row],[min]]-Causas[[#This Row],[min reales]]</f>
        <v>7.583333333333333</v>
      </c>
      <c r="P959" s="2" t="s">
        <v>738</v>
      </c>
      <c r="Q959" s="2" t="s">
        <v>808</v>
      </c>
      <c r="R959" s="30"/>
    </row>
    <row r="960" spans="1:18" x14ac:dyDescent="0.25">
      <c r="A960" s="2">
        <v>38107</v>
      </c>
      <c r="B960" s="2" t="s">
        <v>20</v>
      </c>
      <c r="C960" s="2" t="s">
        <v>254</v>
      </c>
      <c r="D960" s="2" t="s">
        <v>35</v>
      </c>
      <c r="E960" s="4">
        <v>43405</v>
      </c>
      <c r="F960" s="2" t="s">
        <v>255</v>
      </c>
      <c r="G960" s="2" t="s">
        <v>9</v>
      </c>
      <c r="H960" s="4">
        <v>44102</v>
      </c>
      <c r="I960" s="36">
        <v>0.83743055555555557</v>
      </c>
      <c r="J960" s="4">
        <v>44102</v>
      </c>
      <c r="K960" s="36">
        <v>0.85517361111111112</v>
      </c>
      <c r="L960" s="2">
        <v>1533</v>
      </c>
      <c r="M960" s="12">
        <f>Causas[[#This Row],[parada_duracion (SEG)]]/60</f>
        <v>25.55</v>
      </c>
      <c r="O960" s="13">
        <f>Causas[[#This Row],[min]]-Causas[[#This Row],[min reales]]</f>
        <v>25.55</v>
      </c>
      <c r="P960" s="2" t="s">
        <v>738</v>
      </c>
      <c r="Q960" s="2" t="s">
        <v>808</v>
      </c>
      <c r="R960" s="30"/>
    </row>
    <row r="961" spans="1:18" x14ac:dyDescent="0.25">
      <c r="A961" s="2">
        <v>38117</v>
      </c>
      <c r="B961" s="2" t="s">
        <v>20</v>
      </c>
      <c r="C961" s="2" t="s">
        <v>254</v>
      </c>
      <c r="D961" s="2" t="s">
        <v>35</v>
      </c>
      <c r="E961" s="4">
        <v>43405</v>
      </c>
      <c r="F961" s="2" t="s">
        <v>255</v>
      </c>
      <c r="G961" s="2" t="s">
        <v>19</v>
      </c>
      <c r="H961" s="4">
        <v>44102</v>
      </c>
      <c r="I961" s="36">
        <v>0.85525462962962961</v>
      </c>
      <c r="J961" s="4">
        <v>44102</v>
      </c>
      <c r="K961" s="36">
        <v>0.87100694444444438</v>
      </c>
      <c r="L961" s="2">
        <v>1361</v>
      </c>
      <c r="M961" s="12">
        <f>Causas[[#This Row],[parada_duracion (SEG)]]/60</f>
        <v>22.683333333333334</v>
      </c>
      <c r="O961" s="13">
        <f>Causas[[#This Row],[min]]-Causas[[#This Row],[min reales]]</f>
        <v>22.683333333333334</v>
      </c>
      <c r="P961" s="2" t="s">
        <v>738</v>
      </c>
      <c r="Q961" s="2" t="s">
        <v>808</v>
      </c>
      <c r="R961" s="30"/>
    </row>
    <row r="962" spans="1:18" x14ac:dyDescent="0.25">
      <c r="A962" s="2">
        <v>38126</v>
      </c>
      <c r="B962" s="2" t="s">
        <v>20</v>
      </c>
      <c r="C962" s="2" t="s">
        <v>254</v>
      </c>
      <c r="D962" s="2" t="s">
        <v>35</v>
      </c>
      <c r="E962" s="4">
        <v>43405</v>
      </c>
      <c r="F962" s="2" t="s">
        <v>255</v>
      </c>
      <c r="G962" s="2" t="s">
        <v>9</v>
      </c>
      <c r="H962" s="4">
        <v>44102</v>
      </c>
      <c r="I962" s="36">
        <v>0.87550925925925915</v>
      </c>
      <c r="J962" s="4">
        <v>44102</v>
      </c>
      <c r="K962" s="36">
        <v>0.88806712962962964</v>
      </c>
      <c r="L962" s="2">
        <v>1085</v>
      </c>
      <c r="M962" s="12">
        <f>Causas[[#This Row],[parada_duracion (SEG)]]/60</f>
        <v>18.083333333333332</v>
      </c>
      <c r="O962" s="13">
        <f>Causas[[#This Row],[min]]-Causas[[#This Row],[min reales]]</f>
        <v>18.083333333333332</v>
      </c>
      <c r="P962" s="2" t="s">
        <v>738</v>
      </c>
      <c r="Q962" s="2" t="s">
        <v>808</v>
      </c>
      <c r="R962" s="30"/>
    </row>
    <row r="963" spans="1:18" x14ac:dyDescent="0.25">
      <c r="A963" s="2">
        <v>38157</v>
      </c>
      <c r="B963" s="2" t="s">
        <v>38</v>
      </c>
      <c r="C963" s="2" t="s">
        <v>254</v>
      </c>
      <c r="D963" s="2" t="s">
        <v>39</v>
      </c>
      <c r="E963" s="4">
        <v>43405</v>
      </c>
      <c r="F963" s="2" t="s">
        <v>255</v>
      </c>
      <c r="G963" s="2" t="s">
        <v>9</v>
      </c>
      <c r="H963" s="4">
        <v>44103</v>
      </c>
      <c r="I963" s="36">
        <v>0.30533564814814812</v>
      </c>
      <c r="J963" s="4">
        <v>44103</v>
      </c>
      <c r="K963" s="36">
        <v>0.31362268518518516</v>
      </c>
      <c r="L963" s="2">
        <v>716</v>
      </c>
      <c r="M963" s="12">
        <f>Causas[[#This Row],[parada_duracion (SEG)]]/60</f>
        <v>11.933333333333334</v>
      </c>
      <c r="O963" s="13">
        <f>Causas[[#This Row],[min]]-Causas[[#This Row],[min reales]]</f>
        <v>11.933333333333334</v>
      </c>
      <c r="P963" s="2" t="s">
        <v>754</v>
      </c>
      <c r="Q963" s="2" t="s">
        <v>807</v>
      </c>
      <c r="R963" s="30"/>
    </row>
    <row r="964" spans="1:18" x14ac:dyDescent="0.25">
      <c r="A964" s="2">
        <v>38159</v>
      </c>
      <c r="B964" s="2" t="s">
        <v>13</v>
      </c>
      <c r="C964" s="2" t="s">
        <v>254</v>
      </c>
      <c r="D964" s="2" t="s">
        <v>4</v>
      </c>
      <c r="E964" s="4">
        <v>43405</v>
      </c>
      <c r="F964" s="2" t="s">
        <v>255</v>
      </c>
      <c r="G964" s="2" t="s">
        <v>19</v>
      </c>
      <c r="H964" s="4">
        <v>44103</v>
      </c>
      <c r="I964" s="36">
        <v>0.31820601851851854</v>
      </c>
      <c r="J964" s="4">
        <v>44103</v>
      </c>
      <c r="K964" s="36">
        <v>0.32600694444444445</v>
      </c>
      <c r="L964" s="2">
        <v>674</v>
      </c>
      <c r="M964" s="12">
        <f>Causas[[#This Row],[parada_duracion (SEG)]]/60</f>
        <v>11.233333333333333</v>
      </c>
      <c r="O964" s="13">
        <f>Causas[[#This Row],[min]]-Causas[[#This Row],[min reales]]</f>
        <v>11.233333333333333</v>
      </c>
      <c r="P964" s="2" t="s">
        <v>125</v>
      </c>
      <c r="Q964" s="2" t="s">
        <v>807</v>
      </c>
      <c r="R964" s="30"/>
    </row>
    <row r="965" spans="1:18" x14ac:dyDescent="0.25">
      <c r="A965" s="2">
        <v>38185</v>
      </c>
      <c r="B965" s="2" t="s">
        <v>20</v>
      </c>
      <c r="C965" s="2" t="s">
        <v>254</v>
      </c>
      <c r="D965" s="2" t="s">
        <v>35</v>
      </c>
      <c r="E965" s="4">
        <v>43405</v>
      </c>
      <c r="F965" s="2" t="s">
        <v>255</v>
      </c>
      <c r="G965" s="2" t="s">
        <v>19</v>
      </c>
      <c r="H965" s="4">
        <v>44103</v>
      </c>
      <c r="I965" s="36">
        <v>0.40042824074074074</v>
      </c>
      <c r="J965" s="4">
        <v>44103</v>
      </c>
      <c r="K965" s="36">
        <v>0.41015046296296293</v>
      </c>
      <c r="L965" s="2">
        <v>840</v>
      </c>
      <c r="M965" s="12">
        <f>Causas[[#This Row],[parada_duracion (SEG)]]/60</f>
        <v>14</v>
      </c>
      <c r="O965" s="13">
        <f>Causas[[#This Row],[min]]-Causas[[#This Row],[min reales]]</f>
        <v>14</v>
      </c>
      <c r="P965" s="2" t="s">
        <v>744</v>
      </c>
      <c r="Q965" s="2" t="s">
        <v>808</v>
      </c>
      <c r="R965" s="30"/>
    </row>
    <row r="966" spans="1:18" x14ac:dyDescent="0.25">
      <c r="A966" s="2">
        <v>38206</v>
      </c>
      <c r="B966" s="2" t="s">
        <v>54</v>
      </c>
      <c r="C966" s="2" t="s">
        <v>254</v>
      </c>
      <c r="D966" s="2" t="s">
        <v>10</v>
      </c>
      <c r="E966" s="4">
        <v>43405</v>
      </c>
      <c r="F966" s="2" t="s">
        <v>255</v>
      </c>
      <c r="G966" s="2" t="s">
        <v>9</v>
      </c>
      <c r="H966" s="4">
        <v>44103</v>
      </c>
      <c r="I966" s="36">
        <v>0.45031249999999995</v>
      </c>
      <c r="J966" s="4">
        <v>44103</v>
      </c>
      <c r="K966" s="36">
        <v>0.47917824074074072</v>
      </c>
      <c r="L966" s="2">
        <v>2494</v>
      </c>
      <c r="M966" s="12">
        <f>Causas[[#This Row],[parada_duracion (SEG)]]/60</f>
        <v>41.56666666666667</v>
      </c>
      <c r="O966" s="13">
        <f>Causas[[#This Row],[min]]-Causas[[#This Row],[min reales]]</f>
        <v>41.56666666666667</v>
      </c>
      <c r="P966" s="2" t="s">
        <v>745</v>
      </c>
      <c r="Q966" s="2" t="s">
        <v>807</v>
      </c>
      <c r="R966" s="30"/>
    </row>
    <row r="967" spans="1:18" x14ac:dyDescent="0.25">
      <c r="A967" s="2">
        <v>38266</v>
      </c>
      <c r="B967" s="2" t="s">
        <v>20</v>
      </c>
      <c r="C967" s="2" t="s">
        <v>254</v>
      </c>
      <c r="D967" s="2" t="s">
        <v>35</v>
      </c>
      <c r="E967" s="4">
        <v>43405</v>
      </c>
      <c r="F967" s="2" t="s">
        <v>255</v>
      </c>
      <c r="G967" s="2" t="s">
        <v>9</v>
      </c>
      <c r="H967" s="4">
        <v>44103</v>
      </c>
      <c r="I967" s="36">
        <v>0.71422453703703714</v>
      </c>
      <c r="J967" s="4">
        <v>44103</v>
      </c>
      <c r="K967" s="36">
        <v>0.73944444444444446</v>
      </c>
      <c r="L967" s="2">
        <v>2179</v>
      </c>
      <c r="M967" s="12">
        <f>Causas[[#This Row],[parada_duracion (SEG)]]/60</f>
        <v>36.31666666666667</v>
      </c>
      <c r="O967" s="13">
        <f>Causas[[#This Row],[min]]-Causas[[#This Row],[min reales]]</f>
        <v>36.31666666666667</v>
      </c>
      <c r="P967" s="2" t="s">
        <v>744</v>
      </c>
      <c r="Q967" s="2" t="s">
        <v>808</v>
      </c>
      <c r="R967" s="30"/>
    </row>
    <row r="968" spans="1:18" x14ac:dyDescent="0.25">
      <c r="A968" s="2">
        <v>38294</v>
      </c>
      <c r="B968" s="2" t="s">
        <v>41</v>
      </c>
      <c r="C968" s="2" t="s">
        <v>254</v>
      </c>
      <c r="D968" s="2" t="s">
        <v>32</v>
      </c>
      <c r="E968" s="4">
        <v>43881</v>
      </c>
      <c r="F968" s="2" t="s">
        <v>276</v>
      </c>
      <c r="G968" s="2" t="s">
        <v>9</v>
      </c>
      <c r="H968" s="4">
        <v>44103</v>
      </c>
      <c r="I968" s="36">
        <v>0.7710300925925927</v>
      </c>
      <c r="J968" s="4">
        <v>44103</v>
      </c>
      <c r="K968" s="36">
        <v>0.77814814814814814</v>
      </c>
      <c r="L968" s="2">
        <v>615</v>
      </c>
      <c r="M968" s="12">
        <f>Causas[[#This Row],[parada_duracion (SEG)]]/60</f>
        <v>10.25</v>
      </c>
      <c r="O968" s="13">
        <f>Causas[[#This Row],[min]]-Causas[[#This Row],[min reales]]</f>
        <v>10.25</v>
      </c>
      <c r="P968" s="2" t="s">
        <v>752</v>
      </c>
      <c r="Q968" s="2" t="s">
        <v>807</v>
      </c>
      <c r="R968" s="30"/>
    </row>
    <row r="969" spans="1:18" x14ac:dyDescent="0.25">
      <c r="A969" s="2">
        <v>38296</v>
      </c>
      <c r="B969" s="2" t="s">
        <v>24</v>
      </c>
      <c r="C969" s="2" t="s">
        <v>254</v>
      </c>
      <c r="D969" s="2" t="s">
        <v>17</v>
      </c>
      <c r="E969" s="4">
        <v>43405</v>
      </c>
      <c r="F969" s="2" t="s">
        <v>255</v>
      </c>
      <c r="G969" s="2" t="s">
        <v>9</v>
      </c>
      <c r="H969" s="4">
        <v>44103</v>
      </c>
      <c r="I969" s="36">
        <v>0.77703703703703697</v>
      </c>
      <c r="J969" s="4">
        <v>44103</v>
      </c>
      <c r="K969" s="36">
        <v>0.79038194444444443</v>
      </c>
      <c r="L969" s="2">
        <v>1153</v>
      </c>
      <c r="M969" s="12">
        <f>Causas[[#This Row],[parada_duracion (SEG)]]/60</f>
        <v>19.216666666666665</v>
      </c>
      <c r="O969" s="13">
        <f>Causas[[#This Row],[min]]-Causas[[#This Row],[min reales]]</f>
        <v>19.216666666666665</v>
      </c>
      <c r="P969" s="2" t="s">
        <v>747</v>
      </c>
      <c r="Q969" s="2" t="s">
        <v>807</v>
      </c>
      <c r="R969" s="30"/>
    </row>
    <row r="970" spans="1:18" x14ac:dyDescent="0.25">
      <c r="A970" s="2">
        <v>38315</v>
      </c>
      <c r="B970" s="2" t="s">
        <v>13</v>
      </c>
      <c r="C970" s="2" t="s">
        <v>254</v>
      </c>
      <c r="D970" s="2" t="s">
        <v>6</v>
      </c>
      <c r="E970" s="4">
        <v>43746</v>
      </c>
      <c r="F970" s="2" t="s">
        <v>276</v>
      </c>
      <c r="G970" s="2" t="s">
        <v>9</v>
      </c>
      <c r="H970" s="4">
        <v>44103</v>
      </c>
      <c r="I970" s="36">
        <v>0.83344907407407398</v>
      </c>
      <c r="J970" s="4">
        <v>44103</v>
      </c>
      <c r="K970" s="36">
        <v>0.85069444444444453</v>
      </c>
      <c r="L970" s="2">
        <v>3375</v>
      </c>
      <c r="M970" s="12">
        <v>25</v>
      </c>
      <c r="O970" s="13">
        <f>Causas[[#This Row],[min]]-Causas[[#This Row],[min reales]]</f>
        <v>25</v>
      </c>
      <c r="P970" s="2" t="s">
        <v>753</v>
      </c>
      <c r="Q970" s="2" t="s">
        <v>807</v>
      </c>
      <c r="R970" s="30"/>
    </row>
    <row r="971" spans="1:18" x14ac:dyDescent="0.25">
      <c r="A971" s="2">
        <v>38327</v>
      </c>
      <c r="B971" s="2" t="s">
        <v>51</v>
      </c>
      <c r="C971" s="2" t="s">
        <v>254</v>
      </c>
      <c r="D971" s="2" t="s">
        <v>39</v>
      </c>
      <c r="E971" s="4">
        <v>43746</v>
      </c>
      <c r="F971" s="2" t="s">
        <v>276</v>
      </c>
      <c r="G971" s="2" t="s">
        <v>19</v>
      </c>
      <c r="H971" s="4">
        <v>44103</v>
      </c>
      <c r="I971" s="36">
        <v>0.85818287037037033</v>
      </c>
      <c r="J971" s="4">
        <v>44104</v>
      </c>
      <c r="K971" s="36">
        <v>3.7650462962962962E-2</v>
      </c>
      <c r="L971" s="2">
        <v>15506</v>
      </c>
      <c r="M971" s="12">
        <f>Causas[[#This Row],[parada_duracion (SEG)]]/60</f>
        <v>258.43333333333334</v>
      </c>
      <c r="O971" s="13">
        <f>Causas[[#This Row],[min]]-Causas[[#This Row],[min reales]]</f>
        <v>258.43333333333334</v>
      </c>
      <c r="P971" s="2" t="s">
        <v>746</v>
      </c>
      <c r="Q971" s="2" t="s">
        <v>806</v>
      </c>
      <c r="R971" s="30"/>
    </row>
    <row r="972" spans="1:18" x14ac:dyDescent="0.25">
      <c r="A972" s="2">
        <v>38344</v>
      </c>
      <c r="B972" s="2" t="s">
        <v>20</v>
      </c>
      <c r="C972" s="2" t="s">
        <v>254</v>
      </c>
      <c r="D972" s="2" t="s">
        <v>32</v>
      </c>
      <c r="E972" s="4">
        <v>43405</v>
      </c>
      <c r="F972" s="2" t="s">
        <v>255</v>
      </c>
      <c r="G972" s="2" t="s">
        <v>19</v>
      </c>
      <c r="H972" s="4">
        <v>44103</v>
      </c>
      <c r="I972" s="36">
        <v>0.95459490740740749</v>
      </c>
      <c r="J972" s="4">
        <v>44103</v>
      </c>
      <c r="K972" s="36">
        <v>0.99894675925925924</v>
      </c>
      <c r="L972" s="2">
        <v>3832</v>
      </c>
      <c r="M972" s="12">
        <f>Causas[[#This Row],[parada_duracion (SEG)]]/60</f>
        <v>63.866666666666667</v>
      </c>
      <c r="O972" s="13">
        <f>Causas[[#This Row],[min]]-Causas[[#This Row],[min reales]]</f>
        <v>63.866666666666667</v>
      </c>
      <c r="P972" s="2" t="s">
        <v>749</v>
      </c>
      <c r="Q972" s="2" t="s">
        <v>807</v>
      </c>
      <c r="R972" s="30"/>
    </row>
    <row r="973" spans="1:18" x14ac:dyDescent="0.25">
      <c r="A973" s="2">
        <v>38348</v>
      </c>
      <c r="B973" s="2" t="s">
        <v>13</v>
      </c>
      <c r="C973" s="2" t="s">
        <v>254</v>
      </c>
      <c r="D973" s="2" t="s">
        <v>4</v>
      </c>
      <c r="E973" s="4">
        <v>43405</v>
      </c>
      <c r="F973" s="2" t="s">
        <v>255</v>
      </c>
      <c r="G973" s="2" t="s">
        <v>9</v>
      </c>
      <c r="H973" s="4">
        <v>44104</v>
      </c>
      <c r="I973" s="36">
        <v>2.7685185185185188E-2</v>
      </c>
      <c r="J973" s="4">
        <v>44104</v>
      </c>
      <c r="K973" s="36">
        <v>3.4201388888888885E-2</v>
      </c>
      <c r="L973" s="2">
        <v>563</v>
      </c>
      <c r="M973" s="12">
        <f>Causas[[#This Row],[parada_duracion (SEG)]]/60</f>
        <v>9.3833333333333329</v>
      </c>
      <c r="O973" s="13">
        <f>Causas[[#This Row],[min]]-Causas[[#This Row],[min reales]]</f>
        <v>9.3833333333333329</v>
      </c>
      <c r="P973" s="2" t="s">
        <v>750</v>
      </c>
      <c r="Q973" s="2" t="s">
        <v>807</v>
      </c>
      <c r="R973" s="30"/>
    </row>
    <row r="974" spans="1:18" x14ac:dyDescent="0.25">
      <c r="A974" s="2">
        <v>38353</v>
      </c>
      <c r="B974" s="2" t="s">
        <v>13</v>
      </c>
      <c r="C974" s="2" t="s">
        <v>254</v>
      </c>
      <c r="D974" s="2" t="s">
        <v>4</v>
      </c>
      <c r="E974" s="4">
        <v>43405</v>
      </c>
      <c r="F974" s="2" t="s">
        <v>255</v>
      </c>
      <c r="G974" s="2" t="s">
        <v>9</v>
      </c>
      <c r="H974" s="4">
        <v>44104</v>
      </c>
      <c r="I974" s="36">
        <v>0.16726851851851851</v>
      </c>
      <c r="J974" s="4">
        <v>44104</v>
      </c>
      <c r="K974" s="36">
        <v>0.17718750000000003</v>
      </c>
      <c r="L974" s="2">
        <v>857</v>
      </c>
      <c r="M974" s="12">
        <f>Causas[[#This Row],[parada_duracion (SEG)]]/60</f>
        <v>14.283333333333333</v>
      </c>
      <c r="O974" s="13">
        <f>Causas[[#This Row],[min]]-Causas[[#This Row],[min reales]]</f>
        <v>14.283333333333333</v>
      </c>
      <c r="P974" s="2" t="s">
        <v>751</v>
      </c>
      <c r="Q974" s="2" t="s">
        <v>807</v>
      </c>
      <c r="R974" s="30"/>
    </row>
    <row r="975" spans="1:18" x14ac:dyDescent="0.25">
      <c r="A975" s="2">
        <v>38354</v>
      </c>
      <c r="B975" s="2" t="s">
        <v>20</v>
      </c>
      <c r="C975" s="2" t="s">
        <v>254</v>
      </c>
      <c r="D975" s="2" t="s">
        <v>34</v>
      </c>
      <c r="E975" s="4">
        <v>43405</v>
      </c>
      <c r="F975" s="2" t="s">
        <v>255</v>
      </c>
      <c r="G975" s="2" t="s">
        <v>19</v>
      </c>
      <c r="H975" s="4">
        <v>44104</v>
      </c>
      <c r="I975" s="36">
        <v>0.17906250000000001</v>
      </c>
      <c r="J975" s="4">
        <v>44104</v>
      </c>
      <c r="K975" s="36">
        <v>0.27912037037037035</v>
      </c>
      <c r="L975" s="2">
        <v>8645</v>
      </c>
      <c r="M975" s="12">
        <f>Causas[[#This Row],[parada_duracion (SEG)]]/60</f>
        <v>144.08333333333334</v>
      </c>
      <c r="O975" s="13">
        <f>Causas[[#This Row],[min]]-Causas[[#This Row],[min reales]]</f>
        <v>144.08333333333334</v>
      </c>
      <c r="P975" s="2" t="s">
        <v>748</v>
      </c>
      <c r="Q975" s="2" t="s">
        <v>806</v>
      </c>
      <c r="R975" s="30"/>
    </row>
    <row r="976" spans="1:18" x14ac:dyDescent="0.25">
      <c r="A976" s="2">
        <v>38354</v>
      </c>
      <c r="B976" s="2" t="s">
        <v>20</v>
      </c>
      <c r="C976" s="2" t="s">
        <v>254</v>
      </c>
      <c r="D976" s="2" t="s">
        <v>34</v>
      </c>
      <c r="E976" s="4">
        <v>43405</v>
      </c>
      <c r="F976" s="2" t="s">
        <v>255</v>
      </c>
      <c r="G976" s="2" t="s">
        <v>19</v>
      </c>
      <c r="H976" s="4">
        <v>44104</v>
      </c>
      <c r="I976" s="36">
        <v>0.17906250000000001</v>
      </c>
      <c r="J976" s="4">
        <v>44104</v>
      </c>
      <c r="K976" s="36">
        <v>0.27912037037037035</v>
      </c>
      <c r="L976" s="2">
        <v>8645</v>
      </c>
      <c r="M976" s="12">
        <f>Causas[[#This Row],[parada_duracion (SEG)]]/60</f>
        <v>144.08333333333334</v>
      </c>
      <c r="O976" s="13">
        <f>Causas[[#This Row],[min]]-Causas[[#This Row],[min reales]]</f>
        <v>144.08333333333334</v>
      </c>
      <c r="P976" s="2" t="s">
        <v>761</v>
      </c>
      <c r="Q976" s="2" t="s">
        <v>806</v>
      </c>
      <c r="R976" s="30"/>
    </row>
    <row r="977" spans="1:18" x14ac:dyDescent="0.25">
      <c r="A977" s="2">
        <v>38363</v>
      </c>
      <c r="B977" s="2" t="s">
        <v>30</v>
      </c>
      <c r="C977" s="2" t="s">
        <v>254</v>
      </c>
      <c r="D977" s="2" t="s">
        <v>35</v>
      </c>
      <c r="E977" s="4">
        <v>43405</v>
      </c>
      <c r="F977" s="2" t="s">
        <v>255</v>
      </c>
      <c r="G977" s="2" t="s">
        <v>19</v>
      </c>
      <c r="H977" s="4">
        <v>44104</v>
      </c>
      <c r="I977" s="36">
        <v>0.2744907407407407</v>
      </c>
      <c r="J977" s="4">
        <v>44104</v>
      </c>
      <c r="K977" s="36">
        <v>0.36972222222222223</v>
      </c>
      <c r="L977" s="2">
        <v>8228</v>
      </c>
      <c r="M977" s="12">
        <f>Causas[[#This Row],[parada_duracion (SEG)]]/60</f>
        <v>137.13333333333333</v>
      </c>
      <c r="O977" s="13">
        <f>Causas[[#This Row],[min]]-Causas[[#This Row],[min reales]]</f>
        <v>137.13333333333333</v>
      </c>
      <c r="P977" s="2" t="s">
        <v>760</v>
      </c>
      <c r="Q977" s="2" t="s">
        <v>807</v>
      </c>
      <c r="R977" s="30"/>
    </row>
    <row r="978" spans="1:18" x14ac:dyDescent="0.25">
      <c r="A978" s="2">
        <v>38375</v>
      </c>
      <c r="B978" s="2" t="s">
        <v>20</v>
      </c>
      <c r="C978" s="2" t="s">
        <v>254</v>
      </c>
      <c r="D978" s="2" t="s">
        <v>14</v>
      </c>
      <c r="E978" s="4">
        <v>43405</v>
      </c>
      <c r="F978" s="2" t="s">
        <v>255</v>
      </c>
      <c r="G978" s="2" t="s">
        <v>9</v>
      </c>
      <c r="H978" s="4">
        <v>44104</v>
      </c>
      <c r="I978" s="36">
        <v>0.30432870370370374</v>
      </c>
      <c r="J978" s="4">
        <v>44104</v>
      </c>
      <c r="K978" s="36">
        <v>0.31332175925925926</v>
      </c>
      <c r="L978" s="2">
        <v>777</v>
      </c>
      <c r="M978" s="12">
        <f>Causas[[#This Row],[parada_duracion (SEG)]]/60</f>
        <v>12.95</v>
      </c>
      <c r="O978" s="13">
        <f>Causas[[#This Row],[min]]-Causas[[#This Row],[min reales]]</f>
        <v>12.95</v>
      </c>
      <c r="P978" s="2" t="s">
        <v>759</v>
      </c>
      <c r="Q978" s="2" t="s">
        <v>807</v>
      </c>
      <c r="R978" s="30"/>
    </row>
    <row r="979" spans="1:18" x14ac:dyDescent="0.25">
      <c r="A979" s="2">
        <v>38383</v>
      </c>
      <c r="B979" s="2" t="s">
        <v>20</v>
      </c>
      <c r="C979" s="2" t="s">
        <v>254</v>
      </c>
      <c r="D979" s="2" t="s">
        <v>4</v>
      </c>
      <c r="E979" s="4">
        <v>43405</v>
      </c>
      <c r="F979" s="2" t="s">
        <v>255</v>
      </c>
      <c r="G979" s="2" t="s">
        <v>19</v>
      </c>
      <c r="H979" s="4">
        <v>44104</v>
      </c>
      <c r="I979" s="36">
        <v>0.31646990740740738</v>
      </c>
      <c r="J979" s="4">
        <v>44104</v>
      </c>
      <c r="K979" s="36">
        <v>0.32582175925925927</v>
      </c>
      <c r="L979" s="2">
        <v>808</v>
      </c>
      <c r="M979" s="12">
        <f>Causas[[#This Row],[parada_duracion (SEG)]]/60</f>
        <v>13.466666666666667</v>
      </c>
      <c r="O979" s="13">
        <f>Causas[[#This Row],[min]]-Causas[[#This Row],[min reales]]</f>
        <v>13.466666666666667</v>
      </c>
      <c r="P979" s="2" t="s">
        <v>758</v>
      </c>
      <c r="Q979" s="2" t="s">
        <v>807</v>
      </c>
      <c r="R979" s="30"/>
    </row>
    <row r="980" spans="1:18" x14ac:dyDescent="0.25">
      <c r="A980" s="2">
        <v>38385</v>
      </c>
      <c r="B980" s="2" t="s">
        <v>24</v>
      </c>
      <c r="C980" s="2" t="s">
        <v>254</v>
      </c>
      <c r="D980" s="2" t="s">
        <v>17</v>
      </c>
      <c r="E980" s="4">
        <v>43405</v>
      </c>
      <c r="F980" s="2" t="s">
        <v>255</v>
      </c>
      <c r="G980" s="2" t="s">
        <v>9</v>
      </c>
      <c r="H980" s="4">
        <v>44104</v>
      </c>
      <c r="I980" s="36">
        <v>0.32656250000000003</v>
      </c>
      <c r="J980" s="4">
        <v>44104</v>
      </c>
      <c r="K980" s="36">
        <v>0.33633101851851849</v>
      </c>
      <c r="L980" s="2">
        <v>844</v>
      </c>
      <c r="M980" s="12">
        <f>Causas[[#This Row],[parada_duracion (SEG)]]/60</f>
        <v>14.066666666666666</v>
      </c>
      <c r="O980" s="13">
        <f>Causas[[#This Row],[min]]-Causas[[#This Row],[min reales]]</f>
        <v>14.066666666666666</v>
      </c>
      <c r="P980" s="2" t="s">
        <v>757</v>
      </c>
      <c r="Q980" s="2" t="s">
        <v>807</v>
      </c>
      <c r="R980" s="30"/>
    </row>
    <row r="981" spans="1:18" x14ac:dyDescent="0.25">
      <c r="A981" s="2">
        <v>38409</v>
      </c>
      <c r="B981" s="2" t="s">
        <v>20</v>
      </c>
      <c r="C981" s="2" t="s">
        <v>254</v>
      </c>
      <c r="D981" s="2" t="s">
        <v>34</v>
      </c>
      <c r="E981" s="4">
        <v>43405</v>
      </c>
      <c r="F981" s="2" t="s">
        <v>255</v>
      </c>
      <c r="G981" s="2" t="s">
        <v>19</v>
      </c>
      <c r="H981" s="4">
        <v>44104</v>
      </c>
      <c r="I981" s="36">
        <v>0.3975231481481481</v>
      </c>
      <c r="J981" s="4">
        <v>44104</v>
      </c>
      <c r="K981" s="36">
        <v>0.42062500000000003</v>
      </c>
      <c r="L981" s="2">
        <v>1996</v>
      </c>
      <c r="M981" s="12">
        <f>Causas[[#This Row],[parada_duracion (SEG)]]/60</f>
        <v>33.266666666666666</v>
      </c>
      <c r="O981" s="13">
        <f>Causas[[#This Row],[min]]-Causas[[#This Row],[min reales]]</f>
        <v>33.266666666666666</v>
      </c>
      <c r="P981" s="2" t="s">
        <v>756</v>
      </c>
      <c r="Q981" s="2" t="s">
        <v>806</v>
      </c>
      <c r="R981" s="30"/>
    </row>
    <row r="982" spans="1:18" x14ac:dyDescent="0.25">
      <c r="A982" s="2">
        <v>38430</v>
      </c>
      <c r="B982" s="2" t="s">
        <v>30</v>
      </c>
      <c r="C982" s="2" t="s">
        <v>254</v>
      </c>
      <c r="D982" s="2" t="s">
        <v>11</v>
      </c>
      <c r="E982" s="4">
        <v>43405</v>
      </c>
      <c r="F982" s="2" t="s">
        <v>255</v>
      </c>
      <c r="G982" s="2" t="s">
        <v>19</v>
      </c>
      <c r="H982" s="4">
        <v>44104</v>
      </c>
      <c r="I982" s="36">
        <v>0.47436342592592595</v>
      </c>
      <c r="J982" s="4">
        <v>44104</v>
      </c>
      <c r="K982" s="36">
        <v>0.70630787037037035</v>
      </c>
      <c r="L982" s="2">
        <v>20040</v>
      </c>
      <c r="M982" s="12">
        <f>Causas[[#This Row],[parada_duracion (SEG)]]/60</f>
        <v>334</v>
      </c>
      <c r="O982" s="13">
        <f>Causas[[#This Row],[min]]-Causas[[#This Row],[min reales]]</f>
        <v>334</v>
      </c>
      <c r="P982" s="2" t="s">
        <v>755</v>
      </c>
      <c r="Q982" s="2" t="s">
        <v>806</v>
      </c>
      <c r="R982" s="30"/>
    </row>
    <row r="983" spans="1:18" x14ac:dyDescent="0.25">
      <c r="A983" s="2">
        <v>38461</v>
      </c>
      <c r="B983" s="2" t="s">
        <v>20</v>
      </c>
      <c r="C983" s="2" t="s">
        <v>254</v>
      </c>
      <c r="D983" s="2" t="s">
        <v>32</v>
      </c>
      <c r="E983" s="4">
        <v>43405</v>
      </c>
      <c r="F983" s="2" t="s">
        <v>255</v>
      </c>
      <c r="G983" s="2" t="s">
        <v>19</v>
      </c>
      <c r="H983" s="4">
        <v>44104</v>
      </c>
      <c r="I983" s="36">
        <v>0.64214120370370364</v>
      </c>
      <c r="J983" s="4">
        <v>44104</v>
      </c>
      <c r="K983" s="36">
        <v>0.70865740740740746</v>
      </c>
      <c r="L983" s="2">
        <v>5747</v>
      </c>
      <c r="M983" s="12">
        <f>Causas[[#This Row],[parada_duracion (SEG)]]/60</f>
        <v>95.783333333333331</v>
      </c>
      <c r="O983" s="13">
        <f>Causas[[#This Row],[min]]-Causas[[#This Row],[min reales]]</f>
        <v>95.783333333333331</v>
      </c>
      <c r="P983" s="2" t="s">
        <v>766</v>
      </c>
      <c r="Q983" s="2" t="s">
        <v>908</v>
      </c>
      <c r="R983" s="30"/>
    </row>
    <row r="984" spans="1:18" x14ac:dyDescent="0.25">
      <c r="A984" s="2">
        <v>38468</v>
      </c>
      <c r="B984" s="2" t="s">
        <v>51</v>
      </c>
      <c r="C984" s="2" t="s">
        <v>254</v>
      </c>
      <c r="D984" s="2" t="s">
        <v>33</v>
      </c>
      <c r="E984" s="4">
        <v>43746</v>
      </c>
      <c r="F984" s="2" t="s">
        <v>276</v>
      </c>
      <c r="G984" s="2" t="s">
        <v>9</v>
      </c>
      <c r="H984" s="4">
        <v>44104</v>
      </c>
      <c r="I984" s="36">
        <v>0.65930555555555559</v>
      </c>
      <c r="J984" s="4">
        <v>44104</v>
      </c>
      <c r="K984" s="36">
        <v>0.69694444444444448</v>
      </c>
      <c r="L984" s="2">
        <v>3252</v>
      </c>
      <c r="M984" s="12">
        <f>Causas[[#This Row],[parada_duracion (SEG)]]/60</f>
        <v>54.2</v>
      </c>
      <c r="O984" s="13">
        <f>Causas[[#This Row],[min]]-Causas[[#This Row],[min reales]]</f>
        <v>54.2</v>
      </c>
      <c r="P984" s="2" t="s">
        <v>762</v>
      </c>
      <c r="Q984" s="2" t="s">
        <v>806</v>
      </c>
      <c r="R984" s="30"/>
    </row>
    <row r="985" spans="1:18" x14ac:dyDescent="0.25">
      <c r="A985" s="2">
        <v>38507</v>
      </c>
      <c r="B985" s="2" t="s">
        <v>22</v>
      </c>
      <c r="C985" s="2" t="s">
        <v>254</v>
      </c>
      <c r="D985" s="2" t="s">
        <v>39</v>
      </c>
      <c r="E985" s="4">
        <v>43405</v>
      </c>
      <c r="F985" s="2" t="s">
        <v>255</v>
      </c>
      <c r="G985" s="2" t="s">
        <v>19</v>
      </c>
      <c r="H985" s="4">
        <v>44104</v>
      </c>
      <c r="I985" s="36">
        <v>0.77127314814814818</v>
      </c>
      <c r="J985" s="4">
        <v>44104</v>
      </c>
      <c r="K985" s="36">
        <v>0.78810185185185189</v>
      </c>
      <c r="L985" s="2">
        <v>1454</v>
      </c>
      <c r="M985" s="12">
        <f>Causas[[#This Row],[parada_duracion (SEG)]]/60</f>
        <v>24.233333333333334</v>
      </c>
      <c r="O985" s="13">
        <f>Causas[[#This Row],[min]]-Causas[[#This Row],[min reales]]</f>
        <v>24.233333333333334</v>
      </c>
      <c r="P985" s="2" t="s">
        <v>1247</v>
      </c>
      <c r="Q985" s="2" t="s">
        <v>807</v>
      </c>
      <c r="R985" s="30"/>
    </row>
    <row r="986" spans="1:18" x14ac:dyDescent="0.25">
      <c r="A986" s="2">
        <v>38520</v>
      </c>
      <c r="B986" s="2" t="s">
        <v>30</v>
      </c>
      <c r="C986" s="2" t="s">
        <v>254</v>
      </c>
      <c r="D986" s="2" t="s">
        <v>10</v>
      </c>
      <c r="E986" s="4">
        <v>43882</v>
      </c>
      <c r="F986" s="2" t="s">
        <v>276</v>
      </c>
      <c r="G986" s="2" t="s">
        <v>19</v>
      </c>
      <c r="H986" s="4">
        <v>44104</v>
      </c>
      <c r="I986" s="36">
        <v>0.79142361111111104</v>
      </c>
      <c r="J986" s="4">
        <v>44104</v>
      </c>
      <c r="K986" s="36">
        <v>0.82127314814814811</v>
      </c>
      <c r="L986" s="2">
        <v>2579</v>
      </c>
      <c r="M986" s="12">
        <f>Causas[[#This Row],[parada_duracion (SEG)]]/60</f>
        <v>42.983333333333334</v>
      </c>
      <c r="O986" s="13">
        <f>Causas[[#This Row],[min]]-Causas[[#This Row],[min reales]]</f>
        <v>42.983333333333334</v>
      </c>
      <c r="P986" s="2" t="s">
        <v>765</v>
      </c>
      <c r="Q986" s="2" t="s">
        <v>807</v>
      </c>
      <c r="R986" s="30"/>
    </row>
    <row r="987" spans="1:18" x14ac:dyDescent="0.25">
      <c r="A987" s="2">
        <v>38526</v>
      </c>
      <c r="B987" s="2" t="s">
        <v>20</v>
      </c>
      <c r="C987" s="2" t="s">
        <v>254</v>
      </c>
      <c r="D987" s="2" t="s">
        <v>35</v>
      </c>
      <c r="E987" s="4">
        <v>43405</v>
      </c>
      <c r="F987" s="2" t="s">
        <v>255</v>
      </c>
      <c r="G987" s="2" t="s">
        <v>9</v>
      </c>
      <c r="H987" s="4">
        <v>44104</v>
      </c>
      <c r="I987" s="36">
        <v>0.81247685185185192</v>
      </c>
      <c r="J987" s="4">
        <v>44104</v>
      </c>
      <c r="K987" s="36">
        <v>0.82149305555555552</v>
      </c>
      <c r="L987" s="2">
        <v>779</v>
      </c>
      <c r="M987" s="12">
        <f>Causas[[#This Row],[parada_duracion (SEG)]]/60</f>
        <v>12.983333333333333</v>
      </c>
      <c r="O987" s="13">
        <f>Causas[[#This Row],[min]]-Causas[[#This Row],[min reales]]</f>
        <v>12.983333333333333</v>
      </c>
      <c r="P987" s="2" t="s">
        <v>764</v>
      </c>
      <c r="Q987" s="2" t="s">
        <v>807</v>
      </c>
      <c r="R987" s="30"/>
    </row>
    <row r="988" spans="1:18" ht="30" x14ac:dyDescent="0.25">
      <c r="A988" s="2">
        <v>38550</v>
      </c>
      <c r="B988" s="2" t="s">
        <v>40</v>
      </c>
      <c r="C988" s="2" t="s">
        <v>254</v>
      </c>
      <c r="D988" s="2" t="s">
        <v>17</v>
      </c>
      <c r="E988" s="4">
        <v>43405</v>
      </c>
      <c r="F988" s="2" t="s">
        <v>255</v>
      </c>
      <c r="G988" s="2" t="s">
        <v>9</v>
      </c>
      <c r="H988" s="4">
        <v>44104</v>
      </c>
      <c r="I988" s="36">
        <v>0.9415162037037037</v>
      </c>
      <c r="J988" s="4">
        <v>44104</v>
      </c>
      <c r="K988" s="36">
        <v>0.953125</v>
      </c>
      <c r="L988" s="2">
        <v>1003</v>
      </c>
      <c r="M988" s="12">
        <f>Causas[[#This Row],[parada_duracion (SEG)]]/60</f>
        <v>16.716666666666665</v>
      </c>
      <c r="O988" s="13">
        <f>Causas[[#This Row],[min]]-Causas[[#This Row],[min reales]]</f>
        <v>16.716666666666665</v>
      </c>
      <c r="P988" s="2" t="s">
        <v>763</v>
      </c>
      <c r="Q988" s="2" t="s">
        <v>806</v>
      </c>
      <c r="R988" s="30"/>
    </row>
    <row r="989" spans="1:18" ht="30" x14ac:dyDescent="0.25">
      <c r="A989" s="2">
        <v>38555</v>
      </c>
      <c r="B989" s="2" t="s">
        <v>20</v>
      </c>
      <c r="C989" s="2" t="s">
        <v>254</v>
      </c>
      <c r="D989" s="2" t="s">
        <v>17</v>
      </c>
      <c r="E989" s="4">
        <v>43405</v>
      </c>
      <c r="F989" s="2" t="s">
        <v>255</v>
      </c>
      <c r="G989" s="2" t="s">
        <v>19</v>
      </c>
      <c r="H989" s="4">
        <v>44105</v>
      </c>
      <c r="I989" s="36">
        <v>2.4768518518518516E-3</v>
      </c>
      <c r="J989" s="4">
        <v>44105</v>
      </c>
      <c r="K989" s="36">
        <v>1.8888888888888889E-2</v>
      </c>
      <c r="L989" s="2">
        <v>1418</v>
      </c>
      <c r="M989" s="12">
        <f>Causas[[#This Row],[parada_duracion (SEG)]]/60</f>
        <v>23.633333333333333</v>
      </c>
      <c r="O989" s="13">
        <f>Causas[[#This Row],[min]]-Causas[[#This Row],[min reales]]</f>
        <v>23.633333333333333</v>
      </c>
      <c r="P989" s="2" t="s">
        <v>763</v>
      </c>
      <c r="Q989" s="2" t="s">
        <v>806</v>
      </c>
      <c r="R989" s="30"/>
    </row>
    <row r="990" spans="1:18" x14ac:dyDescent="0.25">
      <c r="A990" s="2">
        <v>38558</v>
      </c>
      <c r="B990" s="2" t="s">
        <v>31</v>
      </c>
      <c r="C990" s="2" t="s">
        <v>254</v>
      </c>
      <c r="D990" s="2" t="s">
        <v>4</v>
      </c>
      <c r="E990" s="4">
        <v>43405</v>
      </c>
      <c r="F990" s="2" t="s">
        <v>255</v>
      </c>
      <c r="G990" s="2" t="s">
        <v>9</v>
      </c>
      <c r="H990" s="4">
        <v>44105</v>
      </c>
      <c r="I990" s="36">
        <v>3.5462962962962967E-2</v>
      </c>
      <c r="J990" s="4">
        <v>44105</v>
      </c>
      <c r="K990" s="36">
        <v>6.0023148148148152E-2</v>
      </c>
      <c r="L990" s="2">
        <v>2122</v>
      </c>
      <c r="M990" s="12">
        <f>Causas[[#This Row],[parada_duracion (SEG)]]/60</f>
        <v>35.366666666666667</v>
      </c>
      <c r="O990" s="13">
        <f>Causas[[#This Row],[min]]-Causas[[#This Row],[min reales]]</f>
        <v>35.366666666666667</v>
      </c>
      <c r="P990" s="2" t="s">
        <v>767</v>
      </c>
      <c r="Q990" s="2" t="s">
        <v>807</v>
      </c>
      <c r="R990" s="30"/>
    </row>
    <row r="991" spans="1:18" ht="30" x14ac:dyDescent="0.25">
      <c r="A991" s="2">
        <v>38563</v>
      </c>
      <c r="B991" s="2" t="s">
        <v>20</v>
      </c>
      <c r="C991" s="2" t="s">
        <v>254</v>
      </c>
      <c r="D991" s="2" t="s">
        <v>17</v>
      </c>
      <c r="E991" s="4">
        <v>43405</v>
      </c>
      <c r="F991" s="2" t="s">
        <v>255</v>
      </c>
      <c r="G991" s="2" t="s">
        <v>19</v>
      </c>
      <c r="H991" s="4">
        <v>44105</v>
      </c>
      <c r="I991" s="36">
        <v>0.14736111111111111</v>
      </c>
      <c r="J991" s="4">
        <v>44105</v>
      </c>
      <c r="K991" s="36">
        <v>0.20118055555555556</v>
      </c>
      <c r="L991" s="2">
        <v>4650</v>
      </c>
      <c r="M991" s="12">
        <f>Causas[[#This Row],[parada_duracion (SEG)]]/60</f>
        <v>77.5</v>
      </c>
      <c r="O991" s="13">
        <f>Causas[[#This Row],[min]]-Causas[[#This Row],[min reales]]</f>
        <v>77.5</v>
      </c>
      <c r="P991" s="2" t="s">
        <v>763</v>
      </c>
      <c r="Q991" s="2" t="s">
        <v>806</v>
      </c>
      <c r="R991" s="30"/>
    </row>
    <row r="992" spans="1:18" x14ac:dyDescent="0.25">
      <c r="A992" s="2">
        <v>38572</v>
      </c>
      <c r="B992" s="2" t="s">
        <v>30</v>
      </c>
      <c r="C992" s="2" t="s">
        <v>254</v>
      </c>
      <c r="D992" s="2" t="s">
        <v>35</v>
      </c>
      <c r="E992" s="4">
        <v>43405</v>
      </c>
      <c r="F992" s="2" t="s">
        <v>255</v>
      </c>
      <c r="G992" s="2" t="s">
        <v>19</v>
      </c>
      <c r="H992" s="4">
        <v>44105</v>
      </c>
      <c r="I992" s="36">
        <v>0.26689814814814816</v>
      </c>
      <c r="J992" s="4">
        <v>44105</v>
      </c>
      <c r="K992" s="36">
        <v>0.31010416666666668</v>
      </c>
      <c r="L992" s="2">
        <v>3733</v>
      </c>
      <c r="M992" s="12">
        <f>Causas[[#This Row],[parada_duracion (SEG)]]/60</f>
        <v>62.216666666666669</v>
      </c>
      <c r="O992" s="13">
        <f>Causas[[#This Row],[min]]-Causas[[#This Row],[min reales]]</f>
        <v>62.216666666666669</v>
      </c>
      <c r="P992" s="2" t="s">
        <v>769</v>
      </c>
      <c r="Q992" s="2" t="s">
        <v>807</v>
      </c>
      <c r="R992" s="30"/>
    </row>
    <row r="993" spans="1:18" x14ac:dyDescent="0.25">
      <c r="A993" s="2">
        <v>38573</v>
      </c>
      <c r="B993" s="2" t="s">
        <v>7</v>
      </c>
      <c r="C993" s="2" t="s">
        <v>254</v>
      </c>
      <c r="D993" s="2" t="s">
        <v>8</v>
      </c>
      <c r="E993" s="4">
        <v>43405</v>
      </c>
      <c r="F993" s="2" t="s">
        <v>255</v>
      </c>
      <c r="G993" s="2" t="s">
        <v>9</v>
      </c>
      <c r="H993" s="4">
        <v>44105</v>
      </c>
      <c r="I993" s="36">
        <v>0.27098379629629626</v>
      </c>
      <c r="J993" s="4">
        <v>44105</v>
      </c>
      <c r="K993" s="36">
        <v>0.28180555555555559</v>
      </c>
      <c r="L993" s="2">
        <v>935</v>
      </c>
      <c r="M993" s="12">
        <f>Causas[[#This Row],[parada_duracion (SEG)]]/60</f>
        <v>15.583333333333334</v>
      </c>
      <c r="O993" s="13">
        <f>Causas[[#This Row],[min]]-Causas[[#This Row],[min reales]]</f>
        <v>15.583333333333334</v>
      </c>
      <c r="P993" s="2" t="s">
        <v>163</v>
      </c>
      <c r="Q993" s="2" t="s">
        <v>807</v>
      </c>
      <c r="R993" s="30"/>
    </row>
    <row r="994" spans="1:18" x14ac:dyDescent="0.25">
      <c r="A994" s="2">
        <v>38579</v>
      </c>
      <c r="B994" s="2" t="s">
        <v>5</v>
      </c>
      <c r="C994" s="2" t="s">
        <v>254</v>
      </c>
      <c r="D994" s="2" t="s">
        <v>4</v>
      </c>
      <c r="E994" s="4">
        <v>43405</v>
      </c>
      <c r="F994" s="2" t="s">
        <v>255</v>
      </c>
      <c r="G994" s="2" t="s">
        <v>9</v>
      </c>
      <c r="H994" s="4">
        <v>44105</v>
      </c>
      <c r="I994" s="36">
        <v>0.28856481481481483</v>
      </c>
      <c r="J994" s="4">
        <v>44105</v>
      </c>
      <c r="K994" s="36">
        <v>0.29722222222222222</v>
      </c>
      <c r="L994" s="2">
        <v>748</v>
      </c>
      <c r="M994" s="12">
        <f>Causas[[#This Row],[parada_duracion (SEG)]]/60</f>
        <v>12.466666666666667</v>
      </c>
      <c r="O994" s="13">
        <f>Causas[[#This Row],[min]]-Causas[[#This Row],[min reales]]</f>
        <v>12.466666666666667</v>
      </c>
      <c r="P994" s="2" t="s">
        <v>868</v>
      </c>
      <c r="Q994" s="2" t="s">
        <v>807</v>
      </c>
      <c r="R994" s="30"/>
    </row>
    <row r="995" spans="1:18" x14ac:dyDescent="0.25">
      <c r="A995" s="2">
        <v>38589</v>
      </c>
      <c r="B995" s="2" t="s">
        <v>30</v>
      </c>
      <c r="C995" s="2" t="s">
        <v>254</v>
      </c>
      <c r="D995" s="2" t="s">
        <v>11</v>
      </c>
      <c r="E995" s="4">
        <v>43405</v>
      </c>
      <c r="F995" s="2" t="s">
        <v>255</v>
      </c>
      <c r="G995" s="2" t="s">
        <v>19</v>
      </c>
      <c r="H995" s="4">
        <v>44105</v>
      </c>
      <c r="I995" s="36">
        <v>0.31819444444444445</v>
      </c>
      <c r="J995" s="4">
        <v>44105</v>
      </c>
      <c r="K995" s="36">
        <v>0.32745370370370369</v>
      </c>
      <c r="L995" s="2">
        <v>800</v>
      </c>
      <c r="M995" s="12">
        <f>Causas[[#This Row],[parada_duracion (SEG)]]/60</f>
        <v>13.333333333333334</v>
      </c>
      <c r="O995" s="13">
        <f>Causas[[#This Row],[min]]-Causas[[#This Row],[min reales]]</f>
        <v>13.333333333333334</v>
      </c>
      <c r="P995" s="2" t="s">
        <v>869</v>
      </c>
      <c r="Q995" s="2" t="s">
        <v>806</v>
      </c>
      <c r="R995" s="30"/>
    </row>
    <row r="996" spans="1:18" x14ac:dyDescent="0.25">
      <c r="A996" s="2">
        <v>38593</v>
      </c>
      <c r="B996" s="2" t="s">
        <v>54</v>
      </c>
      <c r="C996" s="2" t="s">
        <v>254</v>
      </c>
      <c r="D996" s="2" t="s">
        <v>10</v>
      </c>
      <c r="E996" s="4">
        <v>43405</v>
      </c>
      <c r="F996" s="2" t="s">
        <v>255</v>
      </c>
      <c r="G996" s="2" t="s">
        <v>19</v>
      </c>
      <c r="H996" s="4">
        <v>44105</v>
      </c>
      <c r="I996" s="36">
        <v>0.33228009259259261</v>
      </c>
      <c r="J996" s="4">
        <v>44105</v>
      </c>
      <c r="K996" s="36">
        <v>0.34961805555555553</v>
      </c>
      <c r="L996" s="2">
        <v>1498</v>
      </c>
      <c r="M996" s="12">
        <f>Causas[[#This Row],[parada_duracion (SEG)]]/60</f>
        <v>24.966666666666665</v>
      </c>
      <c r="O996" s="13">
        <f>Causas[[#This Row],[min]]-Causas[[#This Row],[min reales]]</f>
        <v>24.966666666666665</v>
      </c>
      <c r="P996" s="2" t="s">
        <v>770</v>
      </c>
      <c r="Q996" s="2" t="s">
        <v>807</v>
      </c>
      <c r="R996" s="30"/>
    </row>
    <row r="997" spans="1:18" x14ac:dyDescent="0.25">
      <c r="A997" s="2">
        <v>38605</v>
      </c>
      <c r="B997" s="2" t="s">
        <v>54</v>
      </c>
      <c r="C997" s="2" t="s">
        <v>254</v>
      </c>
      <c r="D997" s="2" t="s">
        <v>10</v>
      </c>
      <c r="E997" s="4">
        <v>43405</v>
      </c>
      <c r="F997" s="2" t="s">
        <v>255</v>
      </c>
      <c r="G997" s="2" t="s">
        <v>19</v>
      </c>
      <c r="H997" s="4">
        <v>44105</v>
      </c>
      <c r="I997" s="36">
        <v>0.36511574074074077</v>
      </c>
      <c r="J997" s="4">
        <v>44105</v>
      </c>
      <c r="K997" s="36">
        <v>0.48108796296296297</v>
      </c>
      <c r="L997" s="2">
        <v>10020</v>
      </c>
      <c r="M997" s="12">
        <f>Causas[[#This Row],[parada_duracion (SEG)]]/60</f>
        <v>167</v>
      </c>
      <c r="O997" s="13">
        <f>Causas[[#This Row],[min]]-Causas[[#This Row],[min reales]]</f>
        <v>167</v>
      </c>
      <c r="P997" s="2" t="s">
        <v>771</v>
      </c>
      <c r="Q997" s="2" t="s">
        <v>807</v>
      </c>
      <c r="R997" s="30"/>
    </row>
    <row r="998" spans="1:18" x14ac:dyDescent="0.25">
      <c r="A998" s="2">
        <v>38619</v>
      </c>
      <c r="B998" s="2" t="s">
        <v>22</v>
      </c>
      <c r="C998" s="2" t="s">
        <v>254</v>
      </c>
      <c r="D998" s="2" t="s">
        <v>39</v>
      </c>
      <c r="E998" s="4">
        <v>43405</v>
      </c>
      <c r="F998" s="2" t="s">
        <v>255</v>
      </c>
      <c r="G998" s="2" t="s">
        <v>19</v>
      </c>
      <c r="H998" s="4">
        <v>44105</v>
      </c>
      <c r="I998" s="36">
        <v>0.40219907407407413</v>
      </c>
      <c r="J998" s="4">
        <v>44105</v>
      </c>
      <c r="K998" s="36">
        <v>0.41728009259259258</v>
      </c>
      <c r="L998" s="2">
        <v>1303</v>
      </c>
      <c r="M998" s="12">
        <f>Causas[[#This Row],[parada_duracion (SEG)]]/60</f>
        <v>21.716666666666665</v>
      </c>
      <c r="O998" s="13">
        <f>Causas[[#This Row],[min]]-Causas[[#This Row],[min reales]]</f>
        <v>21.716666666666665</v>
      </c>
      <c r="P998" s="2" t="s">
        <v>775</v>
      </c>
      <c r="Q998" s="2" t="s">
        <v>806</v>
      </c>
      <c r="R998" s="30"/>
    </row>
    <row r="999" spans="1:18" x14ac:dyDescent="0.25">
      <c r="A999" s="2">
        <v>38636</v>
      </c>
      <c r="B999" s="2" t="s">
        <v>22</v>
      </c>
      <c r="C999" s="2" t="s">
        <v>254</v>
      </c>
      <c r="D999" s="2" t="s">
        <v>39</v>
      </c>
      <c r="E999" s="4">
        <v>43405</v>
      </c>
      <c r="F999" s="2" t="s">
        <v>255</v>
      </c>
      <c r="G999" s="2" t="s">
        <v>19</v>
      </c>
      <c r="H999" s="4">
        <v>44105</v>
      </c>
      <c r="I999" s="36">
        <v>0.45593750000000005</v>
      </c>
      <c r="J999" s="4">
        <v>44105</v>
      </c>
      <c r="K999" s="36">
        <v>0.55193287037037042</v>
      </c>
      <c r="L999" s="2">
        <v>8294</v>
      </c>
      <c r="M999" s="12">
        <f>Causas[[#This Row],[parada_duracion (SEG)]]/60</f>
        <v>138.23333333333332</v>
      </c>
      <c r="O999" s="13">
        <f>Causas[[#This Row],[min]]-Causas[[#This Row],[min reales]]</f>
        <v>138.23333333333332</v>
      </c>
      <c r="P999" s="2" t="s">
        <v>774</v>
      </c>
      <c r="Q999" s="2" t="s">
        <v>806</v>
      </c>
      <c r="R999" s="30"/>
    </row>
    <row r="1000" spans="1:18" x14ac:dyDescent="0.25">
      <c r="A1000" s="2">
        <v>38641</v>
      </c>
      <c r="B1000" s="2" t="s">
        <v>48</v>
      </c>
      <c r="C1000" s="2" t="s">
        <v>254</v>
      </c>
      <c r="D1000" s="2" t="s">
        <v>33</v>
      </c>
      <c r="E1000" s="4">
        <v>43746</v>
      </c>
      <c r="F1000" s="2" t="s">
        <v>276</v>
      </c>
      <c r="G1000" s="2" t="s">
        <v>19</v>
      </c>
      <c r="H1000" s="4">
        <v>44105</v>
      </c>
      <c r="I1000" s="36">
        <v>0.47886574074074079</v>
      </c>
      <c r="J1000" s="4">
        <v>44105</v>
      </c>
      <c r="K1000" s="36">
        <v>0.51378472222222216</v>
      </c>
      <c r="L1000" s="2">
        <v>3017</v>
      </c>
      <c r="M1000" s="12">
        <f>Causas[[#This Row],[parada_duracion (SEG)]]/60</f>
        <v>50.283333333333331</v>
      </c>
      <c r="O1000" s="13">
        <f>Causas[[#This Row],[min]]-Causas[[#This Row],[min reales]]</f>
        <v>50.283333333333331</v>
      </c>
      <c r="P1000" s="2" t="s">
        <v>811</v>
      </c>
      <c r="Q1000" s="2" t="s">
        <v>808</v>
      </c>
      <c r="R1000" s="30"/>
    </row>
    <row r="1001" spans="1:18" x14ac:dyDescent="0.25">
      <c r="A1001" s="2">
        <v>38650</v>
      </c>
      <c r="B1001" s="2" t="s">
        <v>54</v>
      </c>
      <c r="C1001" s="2" t="s">
        <v>254</v>
      </c>
      <c r="D1001" s="2" t="s">
        <v>10</v>
      </c>
      <c r="E1001" s="4">
        <v>43405</v>
      </c>
      <c r="F1001" s="2" t="s">
        <v>255</v>
      </c>
      <c r="G1001" s="2" t="s">
        <v>9</v>
      </c>
      <c r="H1001" s="4">
        <v>44105</v>
      </c>
      <c r="I1001" s="36">
        <v>0.51140046296296293</v>
      </c>
      <c r="J1001" s="4">
        <v>44105</v>
      </c>
      <c r="K1001" s="36">
        <v>0.53732638888888895</v>
      </c>
      <c r="L1001" s="2">
        <v>2240</v>
      </c>
      <c r="M1001" s="12">
        <f>Causas[[#This Row],[parada_duracion (SEG)]]/60</f>
        <v>37.333333333333336</v>
      </c>
      <c r="O1001" s="13">
        <f>Causas[[#This Row],[min]]-Causas[[#This Row],[min reales]]</f>
        <v>37.333333333333336</v>
      </c>
      <c r="P1001" s="2" t="s">
        <v>772</v>
      </c>
      <c r="Q1001" s="2" t="s">
        <v>806</v>
      </c>
      <c r="R1001" s="30"/>
    </row>
    <row r="1002" spans="1:18" x14ac:dyDescent="0.25">
      <c r="A1002" s="2">
        <v>38651</v>
      </c>
      <c r="B1002" s="2" t="s">
        <v>54</v>
      </c>
      <c r="C1002" s="2" t="s">
        <v>254</v>
      </c>
      <c r="D1002" s="2" t="s">
        <v>10</v>
      </c>
      <c r="E1002" s="4">
        <v>43405</v>
      </c>
      <c r="F1002" s="2" t="s">
        <v>255</v>
      </c>
      <c r="G1002" s="2" t="s">
        <v>9</v>
      </c>
      <c r="H1002" s="4">
        <v>44105</v>
      </c>
      <c r="I1002" s="36">
        <v>0.53740740740740744</v>
      </c>
      <c r="J1002" s="4">
        <v>44105</v>
      </c>
      <c r="K1002" s="36">
        <v>0.66347222222222224</v>
      </c>
      <c r="L1002" s="2">
        <v>10892</v>
      </c>
      <c r="M1002" s="12">
        <f>Causas[[#This Row],[parada_duracion (SEG)]]/60</f>
        <v>181.53333333333333</v>
      </c>
      <c r="O1002" s="13">
        <f>Causas[[#This Row],[min]]-Causas[[#This Row],[min reales]]</f>
        <v>181.53333333333333</v>
      </c>
      <c r="P1002" s="2" t="s">
        <v>773</v>
      </c>
      <c r="Q1002" s="2" t="s">
        <v>806</v>
      </c>
      <c r="R1002" s="30"/>
    </row>
    <row r="1003" spans="1:18" x14ac:dyDescent="0.25">
      <c r="A1003" s="2">
        <v>38665</v>
      </c>
      <c r="B1003" s="2" t="s">
        <v>22</v>
      </c>
      <c r="C1003" s="2" t="s">
        <v>254</v>
      </c>
      <c r="D1003" s="2" t="s">
        <v>39</v>
      </c>
      <c r="E1003" s="4">
        <v>43405</v>
      </c>
      <c r="F1003" s="2" t="s">
        <v>255</v>
      </c>
      <c r="G1003" s="2" t="s">
        <v>9</v>
      </c>
      <c r="H1003" s="4">
        <v>44105</v>
      </c>
      <c r="I1003" s="36">
        <v>0.63908564814814817</v>
      </c>
      <c r="J1003" s="4">
        <v>44105</v>
      </c>
      <c r="K1003" s="36">
        <v>0.74417824074074079</v>
      </c>
      <c r="L1003" s="2">
        <v>9080</v>
      </c>
      <c r="M1003" s="12">
        <f>Causas[[#This Row],[parada_duracion (SEG)]]/60</f>
        <v>151.33333333333334</v>
      </c>
      <c r="O1003" s="13">
        <f>Causas[[#This Row],[min]]-Causas[[#This Row],[min reales]]</f>
        <v>151.33333333333334</v>
      </c>
      <c r="P1003" s="2" t="s">
        <v>812</v>
      </c>
      <c r="Q1003" s="2" t="s">
        <v>807</v>
      </c>
      <c r="R1003" s="30"/>
    </row>
    <row r="1004" spans="1:18" x14ac:dyDescent="0.25">
      <c r="A1004" s="2">
        <v>38666</v>
      </c>
      <c r="B1004" s="2" t="s">
        <v>48</v>
      </c>
      <c r="C1004" s="2" t="s">
        <v>254</v>
      </c>
      <c r="D1004" s="2" t="s">
        <v>33</v>
      </c>
      <c r="E1004" s="4">
        <v>43746</v>
      </c>
      <c r="F1004" s="2" t="s">
        <v>276</v>
      </c>
      <c r="G1004" s="2" t="s">
        <v>9</v>
      </c>
      <c r="H1004" s="4">
        <v>44105</v>
      </c>
      <c r="I1004" s="36">
        <v>0.63910879629629636</v>
      </c>
      <c r="J1004" s="4">
        <v>44105</v>
      </c>
      <c r="K1004" s="36">
        <v>0.86555555555555552</v>
      </c>
      <c r="L1004" s="2">
        <v>19565</v>
      </c>
      <c r="M1004" s="12">
        <f>Causas[[#This Row],[parada_duracion (SEG)]]/60</f>
        <v>326.08333333333331</v>
      </c>
      <c r="O1004" s="13">
        <f>Causas[[#This Row],[min]]-Causas[[#This Row],[min reales]]</f>
        <v>326.08333333333331</v>
      </c>
      <c r="P1004" s="2" t="s">
        <v>811</v>
      </c>
      <c r="Q1004" s="2" t="s">
        <v>808</v>
      </c>
      <c r="R1004" s="30"/>
    </row>
    <row r="1005" spans="1:18" x14ac:dyDescent="0.25">
      <c r="A1005" s="2">
        <v>38684</v>
      </c>
      <c r="B1005" s="2" t="s">
        <v>21</v>
      </c>
      <c r="C1005" s="2" t="s">
        <v>254</v>
      </c>
      <c r="D1005" s="2" t="s">
        <v>11</v>
      </c>
      <c r="E1005" s="4">
        <v>43405</v>
      </c>
      <c r="F1005" s="2" t="s">
        <v>255</v>
      </c>
      <c r="G1005" s="2" t="s">
        <v>19</v>
      </c>
      <c r="H1005" s="4">
        <v>44105</v>
      </c>
      <c r="I1005" s="36">
        <v>0.71256944444444448</v>
      </c>
      <c r="J1005" s="4">
        <v>44105</v>
      </c>
      <c r="K1005" s="36">
        <v>0.72758101851851853</v>
      </c>
      <c r="L1005" s="2">
        <v>1297</v>
      </c>
      <c r="M1005" s="12">
        <f>Causas[[#This Row],[parada_duracion (SEG)]]/60</f>
        <v>21.616666666666667</v>
      </c>
      <c r="O1005" s="13">
        <f>Causas[[#This Row],[min]]-Causas[[#This Row],[min reales]]</f>
        <v>21.616666666666667</v>
      </c>
      <c r="P1005" s="2" t="s">
        <v>601</v>
      </c>
      <c r="Q1005" s="2" t="s">
        <v>806</v>
      </c>
      <c r="R1005" s="30"/>
    </row>
    <row r="1006" spans="1:18" x14ac:dyDescent="0.25">
      <c r="A1006" s="2">
        <v>38712</v>
      </c>
      <c r="B1006" s="2" t="s">
        <v>54</v>
      </c>
      <c r="C1006" s="2" t="s">
        <v>254</v>
      </c>
      <c r="D1006" s="2" t="s">
        <v>10</v>
      </c>
      <c r="E1006" s="4">
        <v>43405</v>
      </c>
      <c r="F1006" s="2" t="s">
        <v>255</v>
      </c>
      <c r="G1006" s="2" t="s">
        <v>19</v>
      </c>
      <c r="H1006" s="4">
        <v>44106</v>
      </c>
      <c r="I1006" s="36">
        <v>1.2627314814814815E-2</v>
      </c>
      <c r="J1006" s="4">
        <v>44106</v>
      </c>
      <c r="K1006" s="36">
        <v>4.2534722222222217E-2</v>
      </c>
      <c r="L1006" s="2">
        <v>2584</v>
      </c>
      <c r="M1006" s="12">
        <f>Causas[[#This Row],[parada_duracion (SEG)]]/60</f>
        <v>43.06666666666667</v>
      </c>
      <c r="O1006" s="13">
        <f>Causas[[#This Row],[min]]-Causas[[#This Row],[min reales]]</f>
        <v>43.06666666666667</v>
      </c>
      <c r="P1006" s="2" t="s">
        <v>870</v>
      </c>
      <c r="Q1006" s="2" t="s">
        <v>806</v>
      </c>
      <c r="R1006" s="30"/>
    </row>
    <row r="1007" spans="1:18" x14ac:dyDescent="0.25">
      <c r="A1007" s="2">
        <v>38729</v>
      </c>
      <c r="B1007" s="2" t="s">
        <v>20</v>
      </c>
      <c r="C1007" s="2" t="s">
        <v>254</v>
      </c>
      <c r="D1007" s="2" t="s">
        <v>33</v>
      </c>
      <c r="E1007" s="4">
        <v>43405</v>
      </c>
      <c r="F1007" s="2" t="s">
        <v>255</v>
      </c>
      <c r="G1007" s="2" t="s">
        <v>19</v>
      </c>
      <c r="H1007" s="4">
        <v>44106</v>
      </c>
      <c r="I1007" s="36">
        <v>0.27643518518518517</v>
      </c>
      <c r="J1007" s="4">
        <v>44106</v>
      </c>
      <c r="K1007" s="36">
        <v>0.29931712962962964</v>
      </c>
      <c r="L1007" s="2">
        <v>1977</v>
      </c>
      <c r="M1007" s="12">
        <f>Causas[[#This Row],[parada_duracion (SEG)]]/60</f>
        <v>32.950000000000003</v>
      </c>
      <c r="O1007" s="13">
        <f>Causas[[#This Row],[min]]-Causas[[#This Row],[min reales]]</f>
        <v>32.950000000000003</v>
      </c>
      <c r="P1007" s="2" t="s">
        <v>871</v>
      </c>
      <c r="Q1007" s="2" t="s">
        <v>807</v>
      </c>
      <c r="R1007" s="30"/>
    </row>
    <row r="1008" spans="1:18" x14ac:dyDescent="0.25">
      <c r="A1008" s="2">
        <v>38732</v>
      </c>
      <c r="B1008" s="2" t="s">
        <v>289</v>
      </c>
      <c r="C1008" s="2" t="s">
        <v>254</v>
      </c>
      <c r="D1008" s="2" t="s">
        <v>35</v>
      </c>
      <c r="E1008" s="4">
        <v>43405</v>
      </c>
      <c r="F1008" s="2" t="s">
        <v>255</v>
      </c>
      <c r="G1008" s="2" t="s">
        <v>19</v>
      </c>
      <c r="H1008" s="4">
        <v>44106</v>
      </c>
      <c r="I1008" s="36">
        <v>0.27989583333333334</v>
      </c>
      <c r="J1008" s="4">
        <v>44106</v>
      </c>
      <c r="K1008" s="36">
        <v>0.28722222222222221</v>
      </c>
      <c r="L1008" s="2">
        <v>633</v>
      </c>
      <c r="M1008" s="12">
        <f>Causas[[#This Row],[parada_duracion (SEG)]]/60</f>
        <v>10.55</v>
      </c>
      <c r="O1008" s="13">
        <f>Causas[[#This Row],[min]]-Causas[[#This Row],[min reales]]</f>
        <v>10.55</v>
      </c>
      <c r="P1008" s="2" t="s">
        <v>814</v>
      </c>
      <c r="Q1008" s="2" t="s">
        <v>807</v>
      </c>
      <c r="R1008" s="30"/>
    </row>
    <row r="1009" spans="1:18" x14ac:dyDescent="0.25">
      <c r="A1009" s="2">
        <v>38740</v>
      </c>
      <c r="B1009" s="2" t="s">
        <v>22</v>
      </c>
      <c r="C1009" s="2" t="s">
        <v>254</v>
      </c>
      <c r="D1009" s="2" t="s">
        <v>39</v>
      </c>
      <c r="E1009" s="4">
        <v>43405</v>
      </c>
      <c r="F1009" s="2" t="s">
        <v>255</v>
      </c>
      <c r="G1009" s="2" t="s">
        <v>9</v>
      </c>
      <c r="H1009" s="4">
        <v>44106</v>
      </c>
      <c r="I1009" s="36">
        <v>0.29744212962962963</v>
      </c>
      <c r="J1009" s="4">
        <v>44106</v>
      </c>
      <c r="K1009" s="36">
        <v>0.31432870370370369</v>
      </c>
      <c r="L1009" s="2">
        <v>1459</v>
      </c>
      <c r="M1009" s="12">
        <f>Causas[[#This Row],[parada_duracion (SEG)]]/60</f>
        <v>24.316666666666666</v>
      </c>
      <c r="O1009" s="13">
        <f>Causas[[#This Row],[min]]-Causas[[#This Row],[min reales]]</f>
        <v>24.316666666666666</v>
      </c>
      <c r="P1009" s="2" t="s">
        <v>815</v>
      </c>
      <c r="Q1009" s="2" t="s">
        <v>807</v>
      </c>
      <c r="R1009" s="30"/>
    </row>
    <row r="1010" spans="1:18" x14ac:dyDescent="0.25">
      <c r="A1010" s="2">
        <v>38778</v>
      </c>
      <c r="B1010" s="2" t="s">
        <v>29</v>
      </c>
      <c r="C1010" s="2" t="s">
        <v>254</v>
      </c>
      <c r="D1010" s="2" t="s">
        <v>32</v>
      </c>
      <c r="E1010" s="4">
        <v>43881</v>
      </c>
      <c r="F1010" s="2" t="s">
        <v>276</v>
      </c>
      <c r="G1010" s="2" t="s">
        <v>19</v>
      </c>
      <c r="H1010" s="4">
        <v>44106</v>
      </c>
      <c r="I1010" s="36">
        <v>0.39674768518518522</v>
      </c>
      <c r="J1010" s="4">
        <v>44106</v>
      </c>
      <c r="K1010" s="36">
        <v>0.40901620370370373</v>
      </c>
      <c r="L1010" s="2">
        <v>1060</v>
      </c>
      <c r="M1010" s="12">
        <f>Causas[[#This Row],[parada_duracion (SEG)]]/60</f>
        <v>17.666666666666668</v>
      </c>
      <c r="O1010" s="13">
        <f>Causas[[#This Row],[min]]-Causas[[#This Row],[min reales]]</f>
        <v>17.666666666666668</v>
      </c>
      <c r="P1010" s="2" t="s">
        <v>872</v>
      </c>
      <c r="Q1010" s="2" t="s">
        <v>806</v>
      </c>
      <c r="R1010" s="30"/>
    </row>
    <row r="1011" spans="1:18" x14ac:dyDescent="0.25">
      <c r="A1011" s="2">
        <v>38798</v>
      </c>
      <c r="B1011" s="2" t="s">
        <v>22</v>
      </c>
      <c r="C1011" s="2" t="s">
        <v>254</v>
      </c>
      <c r="D1011" s="2" t="s">
        <v>39</v>
      </c>
      <c r="E1011" s="4">
        <v>43405</v>
      </c>
      <c r="F1011" s="2" t="s">
        <v>255</v>
      </c>
      <c r="G1011" s="2" t="s">
        <v>9</v>
      </c>
      <c r="H1011" s="4">
        <v>44106</v>
      </c>
      <c r="I1011" s="36">
        <v>0.45035879629629627</v>
      </c>
      <c r="J1011" s="4">
        <v>44106</v>
      </c>
      <c r="K1011" s="36">
        <v>0.45615740740740746</v>
      </c>
      <c r="L1011" s="2">
        <v>501</v>
      </c>
      <c r="M1011" s="12">
        <f>Causas[[#This Row],[parada_duracion (SEG)]]/60</f>
        <v>8.35</v>
      </c>
      <c r="O1011" s="13">
        <f>Causas[[#This Row],[min]]-Causas[[#This Row],[min reales]]</f>
        <v>8.35</v>
      </c>
      <c r="P1011" s="2" t="s">
        <v>816</v>
      </c>
      <c r="Q1011" s="2" t="s">
        <v>807</v>
      </c>
      <c r="R1011" s="30"/>
    </row>
    <row r="1012" spans="1:18" x14ac:dyDescent="0.25">
      <c r="A1012" s="2">
        <v>38799</v>
      </c>
      <c r="B1012" s="2" t="s">
        <v>29</v>
      </c>
      <c r="C1012" s="2" t="s">
        <v>254</v>
      </c>
      <c r="D1012" s="2" t="s">
        <v>32</v>
      </c>
      <c r="E1012" s="4">
        <v>43881</v>
      </c>
      <c r="F1012" s="2" t="s">
        <v>276</v>
      </c>
      <c r="G1012" s="2" t="s">
        <v>19</v>
      </c>
      <c r="H1012" s="4">
        <v>44106</v>
      </c>
      <c r="I1012" s="36">
        <v>0.45077546296296295</v>
      </c>
      <c r="J1012" s="4">
        <v>44106</v>
      </c>
      <c r="K1012" s="36">
        <v>0.53358796296296296</v>
      </c>
      <c r="L1012" s="2">
        <v>7155</v>
      </c>
      <c r="M1012" s="12">
        <f>Causas[[#This Row],[parada_duracion (SEG)]]/60</f>
        <v>119.25</v>
      </c>
      <c r="O1012" s="13">
        <f>Causas[[#This Row],[min]]-Causas[[#This Row],[min reales]]</f>
        <v>119.25</v>
      </c>
      <c r="P1012" s="2" t="s">
        <v>872</v>
      </c>
      <c r="Q1012" s="2" t="s">
        <v>806</v>
      </c>
      <c r="R1012" s="30"/>
    </row>
    <row r="1013" spans="1:18" x14ac:dyDescent="0.25">
      <c r="A1013" s="2">
        <v>38803</v>
      </c>
      <c r="B1013" s="2" t="s">
        <v>289</v>
      </c>
      <c r="C1013" s="2" t="s">
        <v>254</v>
      </c>
      <c r="D1013" s="2" t="s">
        <v>12</v>
      </c>
      <c r="E1013" s="4">
        <v>43405</v>
      </c>
      <c r="F1013" s="2" t="s">
        <v>255</v>
      </c>
      <c r="G1013" s="2" t="s">
        <v>19</v>
      </c>
      <c r="H1013" s="4">
        <v>44106</v>
      </c>
      <c r="I1013" s="36">
        <v>0.45893518518518522</v>
      </c>
      <c r="J1013" s="4">
        <v>44106</v>
      </c>
      <c r="K1013" s="36">
        <v>0.46709490740740739</v>
      </c>
      <c r="L1013" s="2">
        <v>705</v>
      </c>
      <c r="M1013" s="12">
        <f>Causas[[#This Row],[parada_duracion (SEG)]]/60</f>
        <v>11.75</v>
      </c>
      <c r="O1013" s="13">
        <f>Causas[[#This Row],[min]]-Causas[[#This Row],[min reales]]</f>
        <v>11.75</v>
      </c>
      <c r="P1013" s="2" t="s">
        <v>873</v>
      </c>
      <c r="Q1013" s="2" t="s">
        <v>806</v>
      </c>
      <c r="R1013" s="30"/>
    </row>
    <row r="1014" spans="1:18" x14ac:dyDescent="0.25">
      <c r="A1014" s="2">
        <v>38823</v>
      </c>
      <c r="B1014" s="2" t="s">
        <v>20</v>
      </c>
      <c r="C1014" s="2" t="s">
        <v>254</v>
      </c>
      <c r="D1014" s="2" t="s">
        <v>35</v>
      </c>
      <c r="E1014" s="4">
        <v>43405</v>
      </c>
      <c r="F1014" s="2" t="s">
        <v>255</v>
      </c>
      <c r="G1014" s="2" t="s">
        <v>19</v>
      </c>
      <c r="H1014" s="4">
        <v>44106</v>
      </c>
      <c r="I1014" s="36">
        <v>0.52913194444444445</v>
      </c>
      <c r="J1014" s="4">
        <v>44106</v>
      </c>
      <c r="K1014" s="36">
        <v>0.73040509259259256</v>
      </c>
      <c r="L1014" s="2">
        <v>17390</v>
      </c>
      <c r="M1014" s="12">
        <f>Causas[[#This Row],[parada_duracion (SEG)]]/60</f>
        <v>289.83333333333331</v>
      </c>
      <c r="O1014" s="13">
        <f>Causas[[#This Row],[min]]-Causas[[#This Row],[min reales]]</f>
        <v>289.83333333333331</v>
      </c>
      <c r="P1014" s="2" t="s">
        <v>874</v>
      </c>
      <c r="Q1014" s="2" t="s">
        <v>808</v>
      </c>
      <c r="R1014" s="30"/>
    </row>
    <row r="1015" spans="1:18" x14ac:dyDescent="0.25">
      <c r="A1015" s="2">
        <v>38855</v>
      </c>
      <c r="B1015" s="2" t="s">
        <v>54</v>
      </c>
      <c r="C1015" s="2" t="s">
        <v>254</v>
      </c>
      <c r="D1015" s="2" t="s">
        <v>10</v>
      </c>
      <c r="E1015" s="4">
        <v>43405</v>
      </c>
      <c r="F1015" s="2" t="s">
        <v>255</v>
      </c>
      <c r="G1015" s="2" t="s">
        <v>19</v>
      </c>
      <c r="H1015" s="4">
        <v>44106</v>
      </c>
      <c r="I1015" s="36">
        <v>0.65642361111111114</v>
      </c>
      <c r="J1015" s="4">
        <v>44106</v>
      </c>
      <c r="K1015" s="36">
        <v>0.75152777777777768</v>
      </c>
      <c r="L1015" s="2">
        <v>8217</v>
      </c>
      <c r="M1015" s="12">
        <f>Causas[[#This Row],[parada_duracion (SEG)]]/60</f>
        <v>136.94999999999999</v>
      </c>
      <c r="O1015" s="13">
        <f>Causas[[#This Row],[min]]-Causas[[#This Row],[min reales]]</f>
        <v>136.94999999999999</v>
      </c>
      <c r="P1015" s="2" t="s">
        <v>875</v>
      </c>
      <c r="Q1015" s="2" t="s">
        <v>806</v>
      </c>
      <c r="R1015" s="30"/>
    </row>
    <row r="1016" spans="1:18" x14ac:dyDescent="0.25">
      <c r="A1016" s="2">
        <v>38862</v>
      </c>
      <c r="B1016" s="2" t="s">
        <v>22</v>
      </c>
      <c r="C1016" s="2" t="s">
        <v>254</v>
      </c>
      <c r="D1016" s="2" t="s">
        <v>32</v>
      </c>
      <c r="E1016" s="4">
        <v>43405</v>
      </c>
      <c r="F1016" s="2" t="s">
        <v>255</v>
      </c>
      <c r="G1016" s="2" t="s">
        <v>9</v>
      </c>
      <c r="H1016" s="4">
        <v>44106</v>
      </c>
      <c r="I1016" s="36">
        <v>0.6865162037037037</v>
      </c>
      <c r="J1016" s="4">
        <v>44106</v>
      </c>
      <c r="K1016" s="36">
        <v>0.70509259259259249</v>
      </c>
      <c r="L1016" s="2">
        <v>1605</v>
      </c>
      <c r="M1016" s="12">
        <f>Causas[[#This Row],[parada_duracion (SEG)]]/60</f>
        <v>26.75</v>
      </c>
      <c r="O1016" s="13">
        <f>Causas[[#This Row],[min]]-Causas[[#This Row],[min reales]]</f>
        <v>26.75</v>
      </c>
      <c r="P1016" s="2" t="s">
        <v>876</v>
      </c>
      <c r="Q1016" s="2" t="s">
        <v>807</v>
      </c>
      <c r="R1016" s="30"/>
    </row>
    <row r="1017" spans="1:18" x14ac:dyDescent="0.25">
      <c r="A1017" s="2">
        <v>38869</v>
      </c>
      <c r="B1017" s="2" t="s">
        <v>22</v>
      </c>
      <c r="C1017" s="2" t="s">
        <v>254</v>
      </c>
      <c r="D1017" s="2" t="s">
        <v>32</v>
      </c>
      <c r="E1017" s="4">
        <v>43405</v>
      </c>
      <c r="F1017" s="2" t="s">
        <v>255</v>
      </c>
      <c r="G1017" s="2" t="s">
        <v>19</v>
      </c>
      <c r="H1017" s="4">
        <v>44106</v>
      </c>
      <c r="I1017" s="36">
        <v>0.72343750000000007</v>
      </c>
      <c r="J1017" s="4">
        <v>44106</v>
      </c>
      <c r="K1017" s="36">
        <v>0.74616898148148147</v>
      </c>
      <c r="L1017" s="2">
        <v>1964</v>
      </c>
      <c r="M1017" s="12">
        <f>Causas[[#This Row],[parada_duracion (SEG)]]/60</f>
        <v>32.733333333333334</v>
      </c>
      <c r="O1017" s="13">
        <f>Causas[[#This Row],[min]]-Causas[[#This Row],[min reales]]</f>
        <v>32.733333333333334</v>
      </c>
      <c r="P1017" s="2" t="s">
        <v>876</v>
      </c>
      <c r="Q1017" s="2" t="s">
        <v>807</v>
      </c>
      <c r="R1017" s="30"/>
    </row>
    <row r="1018" spans="1:18" x14ac:dyDescent="0.25">
      <c r="A1018" s="2">
        <v>38872</v>
      </c>
      <c r="B1018" s="2" t="s">
        <v>22</v>
      </c>
      <c r="C1018" s="2" t="s">
        <v>254</v>
      </c>
      <c r="D1018" s="2" t="s">
        <v>32</v>
      </c>
      <c r="E1018" s="4">
        <v>43405</v>
      </c>
      <c r="F1018" s="2" t="s">
        <v>255</v>
      </c>
      <c r="G1018" s="2" t="s">
        <v>19</v>
      </c>
      <c r="H1018" s="4">
        <v>44106</v>
      </c>
      <c r="I1018" s="36">
        <v>0.76018518518518519</v>
      </c>
      <c r="J1018" s="4">
        <v>44106</v>
      </c>
      <c r="K1018" s="36">
        <v>0.76826388888888886</v>
      </c>
      <c r="L1018" s="2">
        <v>698</v>
      </c>
      <c r="M1018" s="12">
        <f>Causas[[#This Row],[parada_duracion (SEG)]]/60</f>
        <v>11.633333333333333</v>
      </c>
      <c r="O1018" s="13">
        <f>Causas[[#This Row],[min]]-Causas[[#This Row],[min reales]]</f>
        <v>11.633333333333333</v>
      </c>
      <c r="P1018" s="2" t="s">
        <v>876</v>
      </c>
      <c r="Q1018" s="2" t="s">
        <v>807</v>
      </c>
      <c r="R1018" s="30"/>
    </row>
    <row r="1019" spans="1:18" x14ac:dyDescent="0.25">
      <c r="A1019" s="2">
        <v>38876</v>
      </c>
      <c r="B1019" s="2" t="s">
        <v>20</v>
      </c>
      <c r="C1019" s="2" t="s">
        <v>254</v>
      </c>
      <c r="D1019" s="2" t="s">
        <v>17</v>
      </c>
      <c r="E1019" s="4">
        <v>43405</v>
      </c>
      <c r="F1019" s="2" t="s">
        <v>255</v>
      </c>
      <c r="G1019" s="2" t="s">
        <v>19</v>
      </c>
      <c r="H1019" s="4">
        <v>44106</v>
      </c>
      <c r="I1019" s="36">
        <v>0.77740740740740744</v>
      </c>
      <c r="J1019" s="4">
        <v>44106</v>
      </c>
      <c r="K1019" s="36">
        <v>0.78570601851851851</v>
      </c>
      <c r="L1019" s="2">
        <v>717</v>
      </c>
      <c r="M1019" s="12">
        <f>Causas[[#This Row],[parada_duracion (SEG)]]/60</f>
        <v>11.95</v>
      </c>
      <c r="O1019" s="13">
        <f>Causas[[#This Row],[min]]-Causas[[#This Row],[min reales]]</f>
        <v>11.95</v>
      </c>
      <c r="P1019" s="2" t="s">
        <v>877</v>
      </c>
      <c r="Q1019" s="2" t="s">
        <v>807</v>
      </c>
      <c r="R1019" s="30"/>
    </row>
    <row r="1020" spans="1:18" x14ac:dyDescent="0.25">
      <c r="A1020" s="2">
        <v>38880</v>
      </c>
      <c r="B1020" s="2" t="s">
        <v>21</v>
      </c>
      <c r="C1020" s="2" t="s">
        <v>254</v>
      </c>
      <c r="D1020" s="2" t="s">
        <v>11</v>
      </c>
      <c r="E1020" s="4">
        <v>43405</v>
      </c>
      <c r="F1020" s="2" t="s">
        <v>255</v>
      </c>
      <c r="G1020" s="2" t="s">
        <v>19</v>
      </c>
      <c r="H1020" s="4">
        <v>44106</v>
      </c>
      <c r="I1020" s="36">
        <v>0.78825231481481473</v>
      </c>
      <c r="J1020" s="4">
        <v>44106</v>
      </c>
      <c r="K1020" s="36">
        <v>0.88443287037037033</v>
      </c>
      <c r="L1020" s="2">
        <v>8310</v>
      </c>
      <c r="M1020" s="12">
        <f>Causas[[#This Row],[parada_duracion (SEG)]]/60</f>
        <v>138.5</v>
      </c>
      <c r="O1020" s="13">
        <f>Causas[[#This Row],[min]]-Causas[[#This Row],[min reales]]</f>
        <v>138.5</v>
      </c>
      <c r="P1020" s="2" t="s">
        <v>878</v>
      </c>
      <c r="Q1020" s="2" t="s">
        <v>806</v>
      </c>
      <c r="R1020" s="30"/>
    </row>
    <row r="1021" spans="1:18" x14ac:dyDescent="0.25">
      <c r="A1021" s="2">
        <v>38978</v>
      </c>
      <c r="B1021" s="2" t="s">
        <v>20</v>
      </c>
      <c r="C1021" s="2" t="s">
        <v>254</v>
      </c>
      <c r="D1021" s="2" t="s">
        <v>35</v>
      </c>
      <c r="E1021" s="4">
        <v>43405</v>
      </c>
      <c r="F1021" s="2" t="s">
        <v>255</v>
      </c>
      <c r="G1021" s="2" t="s">
        <v>19</v>
      </c>
      <c r="H1021" s="4">
        <v>44109</v>
      </c>
      <c r="I1021" s="36">
        <v>0.35840277777777779</v>
      </c>
      <c r="J1021" s="4">
        <v>44109</v>
      </c>
      <c r="K1021" s="36">
        <v>0.36520833333333336</v>
      </c>
      <c r="L1021" s="2">
        <v>588</v>
      </c>
      <c r="M1021" s="12">
        <f>Causas[[#This Row],[parada_duracion (SEG)]]/60</f>
        <v>9.8000000000000007</v>
      </c>
      <c r="O1021" s="13">
        <f>Causas[[#This Row],[min]]-Causas[[#This Row],[min reales]]</f>
        <v>9.8000000000000007</v>
      </c>
      <c r="P1021" s="2" t="s">
        <v>819</v>
      </c>
      <c r="Q1021" s="2" t="s">
        <v>807</v>
      </c>
      <c r="R1021" s="30"/>
    </row>
    <row r="1022" spans="1:18" x14ac:dyDescent="0.25">
      <c r="A1022" s="2">
        <v>38983</v>
      </c>
      <c r="B1022" s="2" t="s">
        <v>289</v>
      </c>
      <c r="C1022" s="2" t="s">
        <v>254</v>
      </c>
      <c r="D1022" s="2" t="s">
        <v>35</v>
      </c>
      <c r="E1022" s="4">
        <v>43405</v>
      </c>
      <c r="F1022" s="2" t="s">
        <v>255</v>
      </c>
      <c r="G1022" s="2" t="s">
        <v>19</v>
      </c>
      <c r="H1022" s="4">
        <v>44109</v>
      </c>
      <c r="I1022" s="36">
        <v>0.40165509259259258</v>
      </c>
      <c r="J1022" s="4">
        <v>44109</v>
      </c>
      <c r="K1022" s="36">
        <v>0.42950231481481477</v>
      </c>
      <c r="L1022" s="2">
        <v>2406</v>
      </c>
      <c r="M1022" s="12">
        <f>Causas[[#This Row],[parada_duracion (SEG)]]/60</f>
        <v>40.1</v>
      </c>
      <c r="O1022" s="13">
        <f>Causas[[#This Row],[min]]-Causas[[#This Row],[min reales]]</f>
        <v>40.1</v>
      </c>
      <c r="P1022" s="2" t="s">
        <v>820</v>
      </c>
      <c r="Q1022" s="2" t="s">
        <v>807</v>
      </c>
      <c r="R1022" s="30"/>
    </row>
    <row r="1023" spans="1:18" x14ac:dyDescent="0.25">
      <c r="A1023" s="2">
        <v>38985</v>
      </c>
      <c r="B1023" s="2" t="s">
        <v>817</v>
      </c>
      <c r="C1023" s="2" t="s">
        <v>254</v>
      </c>
      <c r="D1023" s="2" t="s">
        <v>17</v>
      </c>
      <c r="E1023" s="4">
        <v>43405</v>
      </c>
      <c r="F1023" s="2" t="s">
        <v>255</v>
      </c>
      <c r="G1023" s="2" t="s">
        <v>9</v>
      </c>
      <c r="H1023" s="4">
        <v>44109</v>
      </c>
      <c r="I1023" s="36">
        <v>0.41402777777777783</v>
      </c>
      <c r="J1023" s="4">
        <v>44109</v>
      </c>
      <c r="K1023" s="36">
        <v>0.4594212962962963</v>
      </c>
      <c r="L1023" s="2">
        <v>3922</v>
      </c>
      <c r="M1023" s="12">
        <f>Causas[[#This Row],[parada_duracion (SEG)]]/60</f>
        <v>65.36666666666666</v>
      </c>
      <c r="O1023" s="13">
        <f>Causas[[#This Row],[min]]-Causas[[#This Row],[min reales]]</f>
        <v>65.36666666666666</v>
      </c>
      <c r="P1023" s="2" t="s">
        <v>821</v>
      </c>
      <c r="Q1023" s="2" t="s">
        <v>807</v>
      </c>
      <c r="R1023" s="30"/>
    </row>
    <row r="1024" spans="1:18" x14ac:dyDescent="0.25">
      <c r="A1024" s="2">
        <v>39012</v>
      </c>
      <c r="B1024" s="2" t="s">
        <v>20</v>
      </c>
      <c r="C1024" s="2" t="s">
        <v>254</v>
      </c>
      <c r="D1024" s="2" t="s">
        <v>8</v>
      </c>
      <c r="E1024" s="4">
        <v>43405</v>
      </c>
      <c r="F1024" s="2" t="s">
        <v>255</v>
      </c>
      <c r="G1024" s="2" t="s">
        <v>19</v>
      </c>
      <c r="H1024" s="4">
        <v>44109</v>
      </c>
      <c r="I1024" s="36">
        <v>0.50828703703703704</v>
      </c>
      <c r="J1024" s="4">
        <v>44109</v>
      </c>
      <c r="K1024" s="36">
        <v>0.52082175925925933</v>
      </c>
      <c r="L1024" s="2">
        <v>1083</v>
      </c>
      <c r="M1024" s="12">
        <f>Causas[[#This Row],[parada_duracion (SEG)]]/60</f>
        <v>18.05</v>
      </c>
      <c r="O1024" s="13">
        <f>Causas[[#This Row],[min]]-Causas[[#This Row],[min reales]]</f>
        <v>18.05</v>
      </c>
      <c r="P1024" s="2" t="s">
        <v>822</v>
      </c>
      <c r="Q1024" s="2" t="s">
        <v>807</v>
      </c>
      <c r="R1024" s="30"/>
    </row>
    <row r="1025" spans="1:18" x14ac:dyDescent="0.25">
      <c r="A1025" s="2">
        <v>39018</v>
      </c>
      <c r="B1025" s="2" t="s">
        <v>289</v>
      </c>
      <c r="C1025" s="2" t="s">
        <v>254</v>
      </c>
      <c r="D1025" s="2" t="s">
        <v>35</v>
      </c>
      <c r="E1025" s="4">
        <v>43405</v>
      </c>
      <c r="F1025" s="2" t="s">
        <v>255</v>
      </c>
      <c r="G1025" s="2" t="s">
        <v>19</v>
      </c>
      <c r="H1025" s="4">
        <v>44109</v>
      </c>
      <c r="I1025" s="36">
        <v>0.5470949074074074</v>
      </c>
      <c r="J1025" s="4">
        <v>44109</v>
      </c>
      <c r="K1025" s="36">
        <v>0.56144675925925924</v>
      </c>
      <c r="L1025" s="2">
        <v>1240</v>
      </c>
      <c r="M1025" s="12">
        <f>Causas[[#This Row],[parada_duracion (SEG)]]/60</f>
        <v>20.666666666666668</v>
      </c>
      <c r="O1025" s="13">
        <f>Causas[[#This Row],[min]]-Causas[[#This Row],[min reales]]</f>
        <v>20.666666666666668</v>
      </c>
      <c r="P1025" s="2" t="s">
        <v>818</v>
      </c>
      <c r="Q1025" s="2" t="s">
        <v>806</v>
      </c>
      <c r="R1025" s="30"/>
    </row>
    <row r="1026" spans="1:18" x14ac:dyDescent="0.25">
      <c r="A1026" s="2">
        <v>39037</v>
      </c>
      <c r="B1026" s="2" t="s">
        <v>20</v>
      </c>
      <c r="C1026" s="30" t="s">
        <v>254</v>
      </c>
      <c r="D1026" s="2" t="s">
        <v>8</v>
      </c>
      <c r="E1026" s="29">
        <v>43405</v>
      </c>
      <c r="F1026" s="30" t="s">
        <v>255</v>
      </c>
      <c r="G1026" s="2" t="s">
        <v>9</v>
      </c>
      <c r="H1026" s="4">
        <v>44109</v>
      </c>
      <c r="I1026" s="36">
        <v>0.65311342592592592</v>
      </c>
      <c r="J1026" s="4">
        <v>44109</v>
      </c>
      <c r="K1026" s="36">
        <v>0.67914351851851851</v>
      </c>
      <c r="L1026" s="2">
        <v>2249</v>
      </c>
      <c r="M1026" s="12">
        <f>Causas[[#This Row],[parada_duracion (SEG)]]/60</f>
        <v>37.483333333333334</v>
      </c>
      <c r="O1026" s="13">
        <f>Causas[[#This Row],[min]]-Causas[[#This Row],[min reales]]</f>
        <v>37.483333333333334</v>
      </c>
      <c r="P1026" s="2" t="s">
        <v>823</v>
      </c>
      <c r="Q1026" s="2" t="s">
        <v>907</v>
      </c>
      <c r="R1026" s="30"/>
    </row>
    <row r="1027" spans="1:18" x14ac:dyDescent="0.25">
      <c r="A1027" s="2">
        <v>39038</v>
      </c>
      <c r="B1027" s="2" t="s">
        <v>20</v>
      </c>
      <c r="C1027" s="30" t="s">
        <v>254</v>
      </c>
      <c r="D1027" s="2" t="s">
        <v>43</v>
      </c>
      <c r="E1027" s="29">
        <v>43405</v>
      </c>
      <c r="F1027" s="30" t="s">
        <v>255</v>
      </c>
      <c r="G1027" s="2" t="s">
        <v>19</v>
      </c>
      <c r="H1027" s="4">
        <v>44109</v>
      </c>
      <c r="I1027" s="36">
        <v>0.65660879629629632</v>
      </c>
      <c r="J1027" s="4">
        <v>44109</v>
      </c>
      <c r="K1027" s="36">
        <v>0.67075231481481479</v>
      </c>
      <c r="L1027" s="2">
        <v>1222</v>
      </c>
      <c r="M1027" s="12">
        <f>Causas[[#This Row],[parada_duracion (SEG)]]/60</f>
        <v>20.366666666666667</v>
      </c>
      <c r="O1027" s="13">
        <f>Causas[[#This Row],[min]]-Causas[[#This Row],[min reales]]</f>
        <v>20.366666666666667</v>
      </c>
      <c r="P1027" s="2" t="s">
        <v>823</v>
      </c>
      <c r="Q1027" s="2" t="s">
        <v>907</v>
      </c>
      <c r="R1027" s="30"/>
    </row>
    <row r="1028" spans="1:18" x14ac:dyDescent="0.25">
      <c r="A1028" s="2">
        <v>39045</v>
      </c>
      <c r="B1028" s="2" t="s">
        <v>20</v>
      </c>
      <c r="C1028" s="30" t="s">
        <v>254</v>
      </c>
      <c r="D1028" s="2" t="s">
        <v>43</v>
      </c>
      <c r="E1028" s="29">
        <v>43405</v>
      </c>
      <c r="F1028" s="30" t="s">
        <v>255</v>
      </c>
      <c r="G1028" s="2" t="s">
        <v>19</v>
      </c>
      <c r="H1028" s="4">
        <v>44109</v>
      </c>
      <c r="I1028" s="36">
        <v>0.68164351851851857</v>
      </c>
      <c r="J1028" s="4">
        <v>44109</v>
      </c>
      <c r="K1028" s="36">
        <v>0.84018518518518526</v>
      </c>
      <c r="L1028" s="2">
        <v>13698</v>
      </c>
      <c r="M1028" s="12">
        <f>Causas[[#This Row],[parada_duracion (SEG)]]/60</f>
        <v>228.3</v>
      </c>
      <c r="O1028" s="13">
        <f>Causas[[#This Row],[min]]-Causas[[#This Row],[min reales]]</f>
        <v>228.3</v>
      </c>
      <c r="P1028" s="2" t="s">
        <v>823</v>
      </c>
      <c r="Q1028" s="2" t="s">
        <v>907</v>
      </c>
      <c r="R1028" s="30"/>
    </row>
    <row r="1029" spans="1:18" x14ac:dyDescent="0.25">
      <c r="A1029" s="2">
        <v>39051</v>
      </c>
      <c r="B1029" s="2" t="s">
        <v>20</v>
      </c>
      <c r="C1029" s="30" t="s">
        <v>254</v>
      </c>
      <c r="D1029" s="2" t="s">
        <v>33</v>
      </c>
      <c r="E1029" s="29">
        <v>43405</v>
      </c>
      <c r="F1029" s="30" t="s">
        <v>255</v>
      </c>
      <c r="G1029" s="2" t="s">
        <v>9</v>
      </c>
      <c r="H1029" s="4">
        <v>44109</v>
      </c>
      <c r="I1029" s="36">
        <v>0.70004629629629633</v>
      </c>
      <c r="J1029" s="4">
        <v>44109</v>
      </c>
      <c r="K1029" s="36">
        <v>0.76028935185185187</v>
      </c>
      <c r="L1029" s="2">
        <v>5205</v>
      </c>
      <c r="M1029" s="12">
        <f>Causas[[#This Row],[parada_duracion (SEG)]]/60</f>
        <v>86.75</v>
      </c>
      <c r="O1029" s="13">
        <f>Causas[[#This Row],[min]]-Causas[[#This Row],[min reales]]</f>
        <v>86.75</v>
      </c>
      <c r="P1029" s="2" t="s">
        <v>827</v>
      </c>
      <c r="Q1029" s="2" t="s">
        <v>807</v>
      </c>
      <c r="R1029" s="30"/>
    </row>
    <row r="1030" spans="1:18" x14ac:dyDescent="0.25">
      <c r="A1030" s="2">
        <v>39057</v>
      </c>
      <c r="B1030" s="2" t="s">
        <v>22</v>
      </c>
      <c r="C1030" s="30" t="s">
        <v>254</v>
      </c>
      <c r="D1030" s="2" t="s">
        <v>32</v>
      </c>
      <c r="E1030" s="29">
        <v>43405</v>
      </c>
      <c r="F1030" s="30" t="s">
        <v>255</v>
      </c>
      <c r="G1030" s="2" t="s">
        <v>19</v>
      </c>
      <c r="H1030" s="4">
        <v>44109</v>
      </c>
      <c r="I1030" s="36">
        <v>0.71469907407407407</v>
      </c>
      <c r="J1030" s="4">
        <v>44109</v>
      </c>
      <c r="K1030" s="36">
        <v>0.75159722222222225</v>
      </c>
      <c r="L1030" s="2">
        <v>3188</v>
      </c>
      <c r="M1030" s="12">
        <f>Causas[[#This Row],[parada_duracion (SEG)]]/60</f>
        <v>53.133333333333333</v>
      </c>
      <c r="O1030" s="13">
        <f>Causas[[#This Row],[min]]-Causas[[#This Row],[min reales]]</f>
        <v>53.133333333333333</v>
      </c>
      <c r="P1030" s="2" t="s">
        <v>879</v>
      </c>
      <c r="Q1030" s="2" t="s">
        <v>807</v>
      </c>
      <c r="R1030" s="30"/>
    </row>
    <row r="1031" spans="1:18" x14ac:dyDescent="0.25">
      <c r="A1031" s="2">
        <v>39060</v>
      </c>
      <c r="B1031" s="2" t="s">
        <v>52</v>
      </c>
      <c r="C1031" s="30" t="s">
        <v>254</v>
      </c>
      <c r="D1031" s="2" t="s">
        <v>14</v>
      </c>
      <c r="E1031" s="29">
        <v>43405</v>
      </c>
      <c r="F1031" s="30" t="s">
        <v>255</v>
      </c>
      <c r="G1031" s="2" t="s">
        <v>19</v>
      </c>
      <c r="H1031" s="4">
        <v>44109</v>
      </c>
      <c r="I1031" s="36">
        <v>0.73520833333333335</v>
      </c>
      <c r="J1031" s="4">
        <v>44109</v>
      </c>
      <c r="K1031" s="36">
        <v>0.83040509259259254</v>
      </c>
      <c r="L1031" s="2">
        <v>8225</v>
      </c>
      <c r="M1031" s="12">
        <f>Causas[[#This Row],[parada_duracion (SEG)]]/60</f>
        <v>137.08333333333334</v>
      </c>
      <c r="O1031" s="13">
        <f>Causas[[#This Row],[min]]-Causas[[#This Row],[min reales]]</f>
        <v>137.08333333333334</v>
      </c>
      <c r="P1031" s="2" t="s">
        <v>829</v>
      </c>
      <c r="Q1031" s="2" t="s">
        <v>806</v>
      </c>
      <c r="R1031" s="30"/>
    </row>
    <row r="1032" spans="1:18" x14ac:dyDescent="0.25">
      <c r="A1032" s="2">
        <v>39065</v>
      </c>
      <c r="B1032" s="2" t="s">
        <v>31</v>
      </c>
      <c r="C1032" s="30" t="s">
        <v>254</v>
      </c>
      <c r="D1032" s="2" t="s">
        <v>33</v>
      </c>
      <c r="E1032" s="29">
        <v>43405</v>
      </c>
      <c r="F1032" s="30" t="s">
        <v>255</v>
      </c>
      <c r="G1032" s="2" t="s">
        <v>9</v>
      </c>
      <c r="H1032" s="4">
        <v>44109</v>
      </c>
      <c r="I1032" s="36">
        <v>0.76035879629629621</v>
      </c>
      <c r="J1032" s="4">
        <v>44109</v>
      </c>
      <c r="K1032" s="36">
        <v>0.80406250000000001</v>
      </c>
      <c r="L1032" s="2">
        <v>3776</v>
      </c>
      <c r="M1032" s="12">
        <f>Causas[[#This Row],[parada_duracion (SEG)]]/60</f>
        <v>62.93333333333333</v>
      </c>
      <c r="O1032" s="13">
        <f>Causas[[#This Row],[min]]-Causas[[#This Row],[min reales]]</f>
        <v>62.93333333333333</v>
      </c>
      <c r="P1032" s="2" t="s">
        <v>825</v>
      </c>
      <c r="Q1032" s="2" t="s">
        <v>807</v>
      </c>
      <c r="R1032" s="30"/>
    </row>
    <row r="1033" spans="1:18" x14ac:dyDescent="0.25">
      <c r="A1033" s="2">
        <v>39068</v>
      </c>
      <c r="B1033" s="2" t="s">
        <v>7</v>
      </c>
      <c r="C1033" s="30" t="s">
        <v>254</v>
      </c>
      <c r="D1033" s="2" t="s">
        <v>8</v>
      </c>
      <c r="E1033" s="29">
        <v>43405</v>
      </c>
      <c r="F1033" s="30" t="s">
        <v>255</v>
      </c>
      <c r="G1033" s="2" t="s">
        <v>9</v>
      </c>
      <c r="H1033" s="4">
        <v>44109</v>
      </c>
      <c r="I1033" s="36">
        <v>0.79364583333333327</v>
      </c>
      <c r="J1033" s="4">
        <v>44109</v>
      </c>
      <c r="K1033" s="36">
        <v>0.81027777777777776</v>
      </c>
      <c r="L1033" s="2">
        <v>1437</v>
      </c>
      <c r="M1033" s="12">
        <f>Causas[[#This Row],[parada_duracion (SEG)]]/60</f>
        <v>23.95</v>
      </c>
      <c r="O1033" s="13">
        <f>Causas[[#This Row],[min]]-Causas[[#This Row],[min reales]]</f>
        <v>23.95</v>
      </c>
      <c r="P1033" s="2" t="s">
        <v>163</v>
      </c>
      <c r="Q1033" s="2" t="s">
        <v>807</v>
      </c>
      <c r="R1033" s="30"/>
    </row>
    <row r="1034" spans="1:18" x14ac:dyDescent="0.25">
      <c r="A1034" s="2">
        <v>39072</v>
      </c>
      <c r="B1034" s="2" t="s">
        <v>22</v>
      </c>
      <c r="C1034" s="2" t="s">
        <v>254</v>
      </c>
      <c r="D1034" s="2" t="s">
        <v>32</v>
      </c>
      <c r="E1034" s="4">
        <v>43405</v>
      </c>
      <c r="F1034" s="2" t="s">
        <v>255</v>
      </c>
      <c r="G1034" s="2" t="s">
        <v>19</v>
      </c>
      <c r="H1034" s="4">
        <v>44109</v>
      </c>
      <c r="I1034" s="36">
        <v>0.80684027777777778</v>
      </c>
      <c r="J1034" s="4">
        <v>44109</v>
      </c>
      <c r="K1034" s="36">
        <v>0.81251157407407415</v>
      </c>
      <c r="L1034" s="2">
        <v>490</v>
      </c>
      <c r="M1034" s="12">
        <f>Causas[[#This Row],[parada_duracion (SEG)]]/60</f>
        <v>8.1666666666666661</v>
      </c>
      <c r="O1034" s="13">
        <f>Causas[[#This Row],[min]]-Causas[[#This Row],[min reales]]</f>
        <v>8.1666666666666661</v>
      </c>
      <c r="P1034" s="2" t="s">
        <v>880</v>
      </c>
      <c r="Q1034" s="2" t="s">
        <v>908</v>
      </c>
      <c r="R1034" s="30"/>
    </row>
    <row r="1035" spans="1:18" x14ac:dyDescent="0.25">
      <c r="A1035" s="2">
        <v>39078</v>
      </c>
      <c r="B1035" s="2" t="s">
        <v>48</v>
      </c>
      <c r="C1035" s="2" t="s">
        <v>254</v>
      </c>
      <c r="D1035" s="2" t="s">
        <v>33</v>
      </c>
      <c r="E1035" s="4">
        <v>43746</v>
      </c>
      <c r="F1035" s="2" t="s">
        <v>276</v>
      </c>
      <c r="G1035" s="2" t="s">
        <v>9</v>
      </c>
      <c r="H1035" s="4">
        <v>44109</v>
      </c>
      <c r="I1035" s="36">
        <v>0.81916666666666671</v>
      </c>
      <c r="J1035" s="4">
        <v>44109</v>
      </c>
      <c r="K1035" s="36">
        <v>0.8432291666666667</v>
      </c>
      <c r="L1035" s="2">
        <v>2079</v>
      </c>
      <c r="M1035" s="12">
        <f>Causas[[#This Row],[parada_duracion (SEG)]]/60</f>
        <v>34.65</v>
      </c>
      <c r="O1035" s="13">
        <f>Causas[[#This Row],[min]]-Causas[[#This Row],[min reales]]</f>
        <v>34.65</v>
      </c>
      <c r="P1035" s="2" t="s">
        <v>826</v>
      </c>
      <c r="Q1035" s="2" t="s">
        <v>806</v>
      </c>
      <c r="R1035" s="30"/>
    </row>
    <row r="1036" spans="1:18" x14ac:dyDescent="0.25">
      <c r="A1036" s="2">
        <v>39080</v>
      </c>
      <c r="B1036" s="2" t="s">
        <v>29</v>
      </c>
      <c r="C1036" s="2" t="s">
        <v>254</v>
      </c>
      <c r="D1036" s="2" t="s">
        <v>39</v>
      </c>
      <c r="E1036" s="4">
        <v>43881</v>
      </c>
      <c r="F1036" s="2" t="s">
        <v>276</v>
      </c>
      <c r="G1036" s="2" t="s">
        <v>19</v>
      </c>
      <c r="H1036" s="4">
        <v>44109</v>
      </c>
      <c r="I1036" s="36">
        <v>0.8431481481481482</v>
      </c>
      <c r="J1036" s="4">
        <v>44109</v>
      </c>
      <c r="K1036" s="36">
        <v>0.85291666666666666</v>
      </c>
      <c r="L1036" s="2">
        <v>844</v>
      </c>
      <c r="M1036" s="12">
        <f>Causas[[#This Row],[parada_duracion (SEG)]]/60</f>
        <v>14.066666666666666</v>
      </c>
      <c r="O1036" s="13">
        <f>Causas[[#This Row],[min]]-Causas[[#This Row],[min reales]]</f>
        <v>14.066666666666666</v>
      </c>
      <c r="P1036" s="2" t="s">
        <v>828</v>
      </c>
      <c r="Q1036" s="2" t="s">
        <v>807</v>
      </c>
      <c r="R1036" s="30"/>
    </row>
    <row r="1037" spans="1:18" x14ac:dyDescent="0.25">
      <c r="A1037" s="2">
        <v>39082</v>
      </c>
      <c r="B1037" s="2" t="s">
        <v>50</v>
      </c>
      <c r="C1037" s="2" t="s">
        <v>254</v>
      </c>
      <c r="D1037" s="2" t="s">
        <v>33</v>
      </c>
      <c r="E1037" s="4">
        <v>43746</v>
      </c>
      <c r="F1037" s="2" t="s">
        <v>276</v>
      </c>
      <c r="G1037" s="2" t="s">
        <v>19</v>
      </c>
      <c r="H1037" s="4">
        <v>44109</v>
      </c>
      <c r="I1037" s="36">
        <v>0.84343749999999995</v>
      </c>
      <c r="J1037" s="4">
        <v>44109</v>
      </c>
      <c r="K1037" s="36">
        <v>0.87201388888888898</v>
      </c>
      <c r="L1037" s="2">
        <v>2469</v>
      </c>
      <c r="M1037" s="12">
        <f>Causas[[#This Row],[parada_duracion (SEG)]]/60</f>
        <v>41.15</v>
      </c>
      <c r="O1037" s="13">
        <f>Causas[[#This Row],[min]]-Causas[[#This Row],[min reales]]</f>
        <v>41.15</v>
      </c>
      <c r="P1037" s="2" t="s">
        <v>833</v>
      </c>
      <c r="Q1037" s="2" t="s">
        <v>807</v>
      </c>
      <c r="R1037" s="30"/>
    </row>
    <row r="1038" spans="1:18" x14ac:dyDescent="0.25">
      <c r="A1038" s="2">
        <v>39085</v>
      </c>
      <c r="B1038" s="2" t="s">
        <v>40</v>
      </c>
      <c r="C1038" s="2" t="s">
        <v>254</v>
      </c>
      <c r="D1038" s="2" t="s">
        <v>17</v>
      </c>
      <c r="E1038" s="4">
        <v>43405</v>
      </c>
      <c r="F1038" s="2" t="s">
        <v>255</v>
      </c>
      <c r="G1038" s="2" t="s">
        <v>9</v>
      </c>
      <c r="H1038" s="4">
        <v>44109</v>
      </c>
      <c r="I1038" s="36">
        <v>0.84752314814814822</v>
      </c>
      <c r="J1038" s="4">
        <v>44109</v>
      </c>
      <c r="K1038" s="36">
        <v>0.86108796296296297</v>
      </c>
      <c r="L1038" s="2">
        <v>1172</v>
      </c>
      <c r="M1038" s="12">
        <f>Causas[[#This Row],[parada_duracion (SEG)]]/60</f>
        <v>19.533333333333335</v>
      </c>
      <c r="O1038" s="13">
        <f>Causas[[#This Row],[min]]-Causas[[#This Row],[min reales]]</f>
        <v>19.533333333333335</v>
      </c>
      <c r="P1038" s="2" t="s">
        <v>824</v>
      </c>
      <c r="Q1038" s="2" t="s">
        <v>806</v>
      </c>
      <c r="R1038" s="30"/>
    </row>
    <row r="1039" spans="1:18" x14ac:dyDescent="0.25">
      <c r="A1039" s="2">
        <v>39088</v>
      </c>
      <c r="B1039" s="2" t="s">
        <v>29</v>
      </c>
      <c r="C1039" s="2" t="s">
        <v>254</v>
      </c>
      <c r="D1039" s="2" t="s">
        <v>39</v>
      </c>
      <c r="E1039" s="4">
        <v>43881</v>
      </c>
      <c r="F1039" s="2" t="s">
        <v>276</v>
      </c>
      <c r="G1039" s="2" t="s">
        <v>9</v>
      </c>
      <c r="H1039" s="4">
        <v>44109</v>
      </c>
      <c r="I1039" s="36">
        <v>0.85298611111111111</v>
      </c>
      <c r="J1039" s="4">
        <v>44109</v>
      </c>
      <c r="K1039" s="36">
        <v>0.88929398148148142</v>
      </c>
      <c r="L1039" s="2">
        <v>3137</v>
      </c>
      <c r="M1039" s="12">
        <f>Causas[[#This Row],[parada_duracion (SEG)]]/60</f>
        <v>52.283333333333331</v>
      </c>
      <c r="O1039" s="13">
        <f>Causas[[#This Row],[min]]-Causas[[#This Row],[min reales]]</f>
        <v>52.283333333333331</v>
      </c>
      <c r="P1039" s="2" t="s">
        <v>828</v>
      </c>
      <c r="Q1039" s="2" t="s">
        <v>807</v>
      </c>
      <c r="R1039" s="30"/>
    </row>
    <row r="1040" spans="1:18" x14ac:dyDescent="0.25">
      <c r="A1040" s="2">
        <v>39103</v>
      </c>
      <c r="B1040" s="2" t="s">
        <v>40</v>
      </c>
      <c r="C1040" s="2" t="s">
        <v>254</v>
      </c>
      <c r="D1040" s="2" t="s">
        <v>17</v>
      </c>
      <c r="E1040" s="4">
        <v>43405</v>
      </c>
      <c r="F1040" s="2" t="s">
        <v>255</v>
      </c>
      <c r="G1040" s="2" t="s">
        <v>9</v>
      </c>
      <c r="H1040" s="4">
        <v>44109</v>
      </c>
      <c r="I1040" s="36">
        <v>0.99827546296296299</v>
      </c>
      <c r="J1040" s="4">
        <v>44110</v>
      </c>
      <c r="K1040" s="36">
        <v>3.1608796296296295E-2</v>
      </c>
      <c r="L1040" s="2">
        <v>2880</v>
      </c>
      <c r="M1040" s="12">
        <f>Causas[[#This Row],[parada_duracion (SEG)]]/60</f>
        <v>48</v>
      </c>
      <c r="O1040" s="13">
        <f>Causas[[#This Row],[min]]-Causas[[#This Row],[min reales]]</f>
        <v>48</v>
      </c>
      <c r="P1040" s="2" t="s">
        <v>834</v>
      </c>
      <c r="Q1040" s="2" t="s">
        <v>807</v>
      </c>
      <c r="R1040" s="30"/>
    </row>
    <row r="1041" spans="1:18" x14ac:dyDescent="0.25">
      <c r="A1041" s="2">
        <v>39108</v>
      </c>
      <c r="B1041" s="2" t="s">
        <v>16</v>
      </c>
      <c r="C1041" s="2" t="s">
        <v>254</v>
      </c>
      <c r="D1041" s="2" t="s">
        <v>17</v>
      </c>
      <c r="E1041" s="4">
        <v>43405</v>
      </c>
      <c r="F1041" s="2" t="s">
        <v>255</v>
      </c>
      <c r="G1041" s="2" t="s">
        <v>19</v>
      </c>
      <c r="H1041" s="4">
        <v>44110</v>
      </c>
      <c r="I1041" s="36">
        <v>6.368055555555556E-2</v>
      </c>
      <c r="J1041" s="4">
        <v>44110</v>
      </c>
      <c r="K1041" s="36">
        <v>0.2986111111111111</v>
      </c>
      <c r="L1041" s="2">
        <v>24953</v>
      </c>
      <c r="M1041" s="12">
        <f>Causas[[#This Row],[parada_duracion (SEG)]]/60</f>
        <v>415.88333333333333</v>
      </c>
      <c r="O1041" s="13">
        <f>Causas[[#This Row],[min]]-Causas[[#This Row],[min reales]]</f>
        <v>415.88333333333333</v>
      </c>
      <c r="P1041" s="2" t="s">
        <v>830</v>
      </c>
      <c r="Q1041" s="2" t="s">
        <v>806</v>
      </c>
      <c r="R1041" s="30"/>
    </row>
    <row r="1042" spans="1:18" x14ac:dyDescent="0.25">
      <c r="A1042" s="2">
        <v>39108</v>
      </c>
      <c r="B1042" s="2" t="s">
        <v>16</v>
      </c>
      <c r="C1042" s="2" t="s">
        <v>254</v>
      </c>
      <c r="D1042" s="2" t="s">
        <v>17</v>
      </c>
      <c r="E1042" s="4">
        <v>43405</v>
      </c>
      <c r="F1042" s="2" t="s">
        <v>255</v>
      </c>
      <c r="G1042" s="2" t="s">
        <v>19</v>
      </c>
      <c r="H1042" s="4">
        <v>44110</v>
      </c>
      <c r="I1042" s="36">
        <v>6.368055555555556E-2</v>
      </c>
      <c r="J1042" s="4">
        <v>44110</v>
      </c>
      <c r="K1042" s="36">
        <v>0.40667824074074077</v>
      </c>
      <c r="L1042" s="2">
        <v>29635</v>
      </c>
      <c r="M1042" s="12">
        <f>Causas[[#This Row],[parada_duracion (SEG)]]/60</f>
        <v>493.91666666666669</v>
      </c>
      <c r="O1042" s="13">
        <f>Causas[[#This Row],[min]]-Causas[[#This Row],[min reales]]</f>
        <v>493.91666666666669</v>
      </c>
      <c r="P1042" s="2" t="s">
        <v>837</v>
      </c>
      <c r="Q1042" s="2" t="s">
        <v>806</v>
      </c>
      <c r="R1042" s="30"/>
    </row>
    <row r="1043" spans="1:18" x14ac:dyDescent="0.25">
      <c r="A1043" s="2">
        <v>39112</v>
      </c>
      <c r="B1043" s="2" t="s">
        <v>20</v>
      </c>
      <c r="C1043" s="2" t="s">
        <v>254</v>
      </c>
      <c r="D1043" s="2" t="s">
        <v>4</v>
      </c>
      <c r="E1043" s="4">
        <v>43405</v>
      </c>
      <c r="F1043" s="2" t="s">
        <v>255</v>
      </c>
      <c r="G1043" s="2" t="s">
        <v>19</v>
      </c>
      <c r="H1043" s="4">
        <v>44110</v>
      </c>
      <c r="I1043" s="36">
        <v>0.12108796296296297</v>
      </c>
      <c r="J1043" s="4">
        <v>44110</v>
      </c>
      <c r="K1043" s="36">
        <v>0.17766203703703706</v>
      </c>
      <c r="L1043" s="2">
        <v>4888</v>
      </c>
      <c r="M1043" s="12">
        <f>Causas[[#This Row],[parada_duracion (SEG)]]/60</f>
        <v>81.466666666666669</v>
      </c>
      <c r="O1043" s="13">
        <f>Causas[[#This Row],[min]]-Causas[[#This Row],[min reales]]</f>
        <v>81.466666666666669</v>
      </c>
      <c r="P1043" s="2" t="s">
        <v>832</v>
      </c>
      <c r="Q1043" s="2" t="s">
        <v>807</v>
      </c>
      <c r="R1043" s="30"/>
    </row>
    <row r="1044" spans="1:18" x14ac:dyDescent="0.25">
      <c r="A1044" s="2">
        <v>39114</v>
      </c>
      <c r="B1044" s="2" t="s">
        <v>21</v>
      </c>
      <c r="C1044" s="2" t="s">
        <v>254</v>
      </c>
      <c r="D1044" s="2" t="s">
        <v>10</v>
      </c>
      <c r="E1044" s="4">
        <v>43882</v>
      </c>
      <c r="F1044" s="2" t="s">
        <v>276</v>
      </c>
      <c r="G1044" s="2" t="s">
        <v>9</v>
      </c>
      <c r="H1044" s="4">
        <v>44110</v>
      </c>
      <c r="I1044" s="36">
        <v>0.18887731481481482</v>
      </c>
      <c r="J1044" s="4">
        <v>44110</v>
      </c>
      <c r="K1044" s="36">
        <v>0.20989583333333331</v>
      </c>
      <c r="L1044" s="2">
        <v>1816</v>
      </c>
      <c r="M1044" s="12">
        <f>Causas[[#This Row],[parada_duracion (SEG)]]/60</f>
        <v>30.266666666666666</v>
      </c>
      <c r="O1044" s="13">
        <f>Causas[[#This Row],[min]]-Causas[[#This Row],[min reales]]</f>
        <v>30.266666666666666</v>
      </c>
      <c r="P1044" s="2" t="s">
        <v>831</v>
      </c>
      <c r="Q1044" s="2" t="s">
        <v>806</v>
      </c>
      <c r="R1044" s="30"/>
    </row>
    <row r="1045" spans="1:18" x14ac:dyDescent="0.25">
      <c r="A1045" s="2">
        <v>39128</v>
      </c>
      <c r="B1045" s="2" t="s">
        <v>30</v>
      </c>
      <c r="C1045" s="2" t="s">
        <v>254</v>
      </c>
      <c r="D1045" s="2" t="s">
        <v>35</v>
      </c>
      <c r="E1045" s="4">
        <v>43405</v>
      </c>
      <c r="F1045" s="2" t="s">
        <v>255</v>
      </c>
      <c r="G1045" s="2" t="s">
        <v>19</v>
      </c>
      <c r="H1045" s="4">
        <v>44110</v>
      </c>
      <c r="I1045" s="36">
        <v>0.28969907407407408</v>
      </c>
      <c r="J1045" s="4">
        <v>44110</v>
      </c>
      <c r="K1045" s="36">
        <v>0.29605324074074074</v>
      </c>
      <c r="L1045" s="2">
        <v>549</v>
      </c>
      <c r="M1045" s="12">
        <f>Causas[[#This Row],[parada_duracion (SEG)]]/60</f>
        <v>9.15</v>
      </c>
      <c r="O1045" s="13">
        <f>Causas[[#This Row],[min]]-Causas[[#This Row],[min reales]]</f>
        <v>9.15</v>
      </c>
      <c r="P1045" s="2" t="s">
        <v>836</v>
      </c>
      <c r="Q1045" s="2" t="s">
        <v>806</v>
      </c>
      <c r="R1045" s="30"/>
    </row>
    <row r="1046" spans="1:18" x14ac:dyDescent="0.25">
      <c r="A1046" s="2">
        <v>39130</v>
      </c>
      <c r="B1046" s="2" t="s">
        <v>20</v>
      </c>
      <c r="C1046" s="2" t="s">
        <v>254</v>
      </c>
      <c r="D1046" s="2" t="s">
        <v>8</v>
      </c>
      <c r="E1046" s="4">
        <v>43405</v>
      </c>
      <c r="F1046" s="2" t="s">
        <v>255</v>
      </c>
      <c r="G1046" s="2" t="s">
        <v>19</v>
      </c>
      <c r="H1046" s="4">
        <v>44110</v>
      </c>
      <c r="I1046" s="36">
        <v>0.29714120370370373</v>
      </c>
      <c r="J1046" s="4">
        <v>44110</v>
      </c>
      <c r="K1046" s="36">
        <v>0.30499999999999999</v>
      </c>
      <c r="L1046" s="2">
        <v>679</v>
      </c>
      <c r="M1046" s="12">
        <f>Causas[[#This Row],[parada_duracion (SEG)]]/60</f>
        <v>11.316666666666666</v>
      </c>
      <c r="O1046" s="13">
        <f>Causas[[#This Row],[min]]-Causas[[#This Row],[min reales]]</f>
        <v>11.316666666666666</v>
      </c>
      <c r="P1046" s="2" t="s">
        <v>839</v>
      </c>
      <c r="Q1046" s="2" t="s">
        <v>806</v>
      </c>
      <c r="R1046" s="30"/>
    </row>
    <row r="1047" spans="1:18" x14ac:dyDescent="0.25">
      <c r="A1047" s="2">
        <v>39134</v>
      </c>
      <c r="B1047" s="2" t="s">
        <v>30</v>
      </c>
      <c r="C1047" s="2" t="s">
        <v>254</v>
      </c>
      <c r="D1047" s="2" t="s">
        <v>35</v>
      </c>
      <c r="E1047" s="4">
        <v>43405</v>
      </c>
      <c r="F1047" s="2" t="s">
        <v>255</v>
      </c>
      <c r="G1047" s="2" t="s">
        <v>19</v>
      </c>
      <c r="H1047" s="4">
        <v>44110</v>
      </c>
      <c r="I1047" s="36">
        <v>0.30631944444444442</v>
      </c>
      <c r="J1047" s="4">
        <v>44110</v>
      </c>
      <c r="K1047" s="36">
        <v>0.33517361111111116</v>
      </c>
      <c r="L1047" s="2">
        <v>2493</v>
      </c>
      <c r="M1047" s="12">
        <f>Causas[[#This Row],[parada_duracion (SEG)]]/60</f>
        <v>41.55</v>
      </c>
      <c r="O1047" s="13">
        <f>Causas[[#This Row],[min]]-Causas[[#This Row],[min reales]]</f>
        <v>41.55</v>
      </c>
      <c r="P1047" s="2" t="s">
        <v>836</v>
      </c>
      <c r="Q1047" s="2" t="s">
        <v>806</v>
      </c>
      <c r="R1047" s="30"/>
    </row>
    <row r="1048" spans="1:18" x14ac:dyDescent="0.25">
      <c r="A1048" s="2">
        <v>39147</v>
      </c>
      <c r="B1048" s="2" t="s">
        <v>50</v>
      </c>
      <c r="C1048" s="2" t="s">
        <v>254</v>
      </c>
      <c r="D1048" s="2" t="s">
        <v>33</v>
      </c>
      <c r="E1048" s="4">
        <v>43746</v>
      </c>
      <c r="F1048" s="2" t="s">
        <v>276</v>
      </c>
      <c r="G1048" s="2" t="s">
        <v>19</v>
      </c>
      <c r="H1048" s="4">
        <v>44110</v>
      </c>
      <c r="I1048" s="36">
        <v>0.33400462962962968</v>
      </c>
      <c r="J1048" s="4">
        <v>44110</v>
      </c>
      <c r="K1048" s="36">
        <v>0.3444444444444445</v>
      </c>
      <c r="L1048" s="2">
        <v>902</v>
      </c>
      <c r="M1048" s="12">
        <f>Causas[[#This Row],[parada_duracion (SEG)]]/60</f>
        <v>15.033333333333333</v>
      </c>
      <c r="O1048" s="13">
        <f>Causas[[#This Row],[min]]-Causas[[#This Row],[min reales]]</f>
        <v>15.033333333333333</v>
      </c>
      <c r="P1048" s="2" t="s">
        <v>835</v>
      </c>
      <c r="Q1048" s="2" t="s">
        <v>806</v>
      </c>
      <c r="R1048" s="30"/>
    </row>
    <row r="1049" spans="1:18" x14ac:dyDescent="0.25">
      <c r="A1049" s="2">
        <v>39155</v>
      </c>
      <c r="B1049" s="2" t="s">
        <v>30</v>
      </c>
      <c r="C1049" s="2" t="s">
        <v>254</v>
      </c>
      <c r="D1049" s="2" t="s">
        <v>35</v>
      </c>
      <c r="E1049" s="4">
        <v>43405</v>
      </c>
      <c r="F1049" s="2" t="s">
        <v>255</v>
      </c>
      <c r="G1049" s="2" t="s">
        <v>19</v>
      </c>
      <c r="H1049" s="4">
        <v>44110</v>
      </c>
      <c r="I1049" s="36">
        <v>0.3508101851851852</v>
      </c>
      <c r="J1049" s="4">
        <v>44110</v>
      </c>
      <c r="K1049" s="36">
        <v>0.35887731481481483</v>
      </c>
      <c r="L1049" s="2">
        <v>697</v>
      </c>
      <c r="M1049" s="12">
        <f>Causas[[#This Row],[parada_duracion (SEG)]]/60</f>
        <v>11.616666666666667</v>
      </c>
      <c r="O1049" s="13">
        <f>Causas[[#This Row],[min]]-Causas[[#This Row],[min reales]]</f>
        <v>11.616666666666667</v>
      </c>
      <c r="P1049" s="2" t="s">
        <v>836</v>
      </c>
      <c r="Q1049" s="2" t="s">
        <v>806</v>
      </c>
      <c r="R1049" s="30"/>
    </row>
    <row r="1050" spans="1:18" x14ac:dyDescent="0.25">
      <c r="A1050" s="2">
        <v>39162</v>
      </c>
      <c r="B1050" s="2" t="s">
        <v>22</v>
      </c>
      <c r="C1050" s="2" t="s">
        <v>254</v>
      </c>
      <c r="D1050" s="2" t="s">
        <v>33</v>
      </c>
      <c r="E1050" s="4">
        <v>43405</v>
      </c>
      <c r="F1050" s="2" t="s">
        <v>255</v>
      </c>
      <c r="G1050" s="2" t="s">
        <v>19</v>
      </c>
      <c r="H1050" s="4">
        <v>44110</v>
      </c>
      <c r="I1050" s="36">
        <v>0.37393518518518515</v>
      </c>
      <c r="J1050" s="4">
        <v>44110</v>
      </c>
      <c r="K1050" s="36">
        <v>0.39509259259259261</v>
      </c>
      <c r="L1050" s="2">
        <v>1828</v>
      </c>
      <c r="M1050" s="12">
        <f>Causas[[#This Row],[parada_duracion (SEG)]]/60</f>
        <v>30.466666666666665</v>
      </c>
      <c r="O1050" s="13">
        <f>Causas[[#This Row],[min]]-Causas[[#This Row],[min reales]]</f>
        <v>30.466666666666665</v>
      </c>
      <c r="P1050" s="2" t="s">
        <v>835</v>
      </c>
      <c r="Q1050" s="2" t="s">
        <v>806</v>
      </c>
      <c r="R1050" s="30"/>
    </row>
    <row r="1051" spans="1:18" x14ac:dyDescent="0.25">
      <c r="A1051" s="2">
        <v>39190</v>
      </c>
      <c r="B1051" s="2" t="s">
        <v>20</v>
      </c>
      <c r="C1051" s="2" t="s">
        <v>254</v>
      </c>
      <c r="D1051" s="2" t="s">
        <v>28</v>
      </c>
      <c r="E1051" s="4">
        <v>43405</v>
      </c>
      <c r="F1051" s="2" t="s">
        <v>255</v>
      </c>
      <c r="G1051" s="2" t="s">
        <v>19</v>
      </c>
      <c r="H1051" s="4">
        <v>44110</v>
      </c>
      <c r="I1051" s="36">
        <v>0.46549768518518514</v>
      </c>
      <c r="J1051" s="4">
        <v>44110</v>
      </c>
      <c r="K1051" s="36">
        <v>0.50690972222222219</v>
      </c>
      <c r="L1051" s="2">
        <v>3578</v>
      </c>
      <c r="M1051" s="12">
        <f>Causas[[#This Row],[parada_duracion (SEG)]]/60</f>
        <v>59.633333333333333</v>
      </c>
      <c r="O1051" s="13">
        <f>Causas[[#This Row],[min]]-Causas[[#This Row],[min reales]]</f>
        <v>59.633333333333333</v>
      </c>
      <c r="P1051" s="2" t="s">
        <v>838</v>
      </c>
      <c r="Q1051" s="2" t="s">
        <v>806</v>
      </c>
      <c r="R1051" s="30"/>
    </row>
    <row r="1052" spans="1:18" x14ac:dyDescent="0.25">
      <c r="A1052" s="2">
        <v>39209</v>
      </c>
      <c r="B1052" s="2" t="s">
        <v>49</v>
      </c>
      <c r="C1052" s="2" t="s">
        <v>254</v>
      </c>
      <c r="D1052" s="2" t="s">
        <v>14</v>
      </c>
      <c r="E1052" s="4">
        <v>43405</v>
      </c>
      <c r="F1052" s="2" t="s">
        <v>255</v>
      </c>
      <c r="G1052" s="2" t="s">
        <v>19</v>
      </c>
      <c r="H1052" s="4">
        <v>44110</v>
      </c>
      <c r="I1052" s="36">
        <v>0.61973379629629632</v>
      </c>
      <c r="J1052" s="4">
        <v>44110</v>
      </c>
      <c r="K1052" s="36">
        <v>0.63916666666666666</v>
      </c>
      <c r="L1052" s="2">
        <v>1679</v>
      </c>
      <c r="M1052" s="12">
        <f>Causas[[#This Row],[parada_duracion (SEG)]]/60</f>
        <v>27.983333333333334</v>
      </c>
      <c r="O1052" s="13">
        <f>Causas[[#This Row],[min]]-Causas[[#This Row],[min reales]]</f>
        <v>27.983333333333334</v>
      </c>
      <c r="P1052" s="2" t="s">
        <v>881</v>
      </c>
      <c r="Q1052" s="2" t="s">
        <v>806</v>
      </c>
      <c r="R1052" s="30"/>
    </row>
    <row r="1053" spans="1:18" x14ac:dyDescent="0.25">
      <c r="A1053" s="2">
        <v>39286</v>
      </c>
      <c r="B1053" s="2" t="s">
        <v>21</v>
      </c>
      <c r="C1053" s="2" t="s">
        <v>254</v>
      </c>
      <c r="D1053" s="2" t="s">
        <v>35</v>
      </c>
      <c r="E1053" s="4">
        <v>43405</v>
      </c>
      <c r="F1053" s="2" t="s">
        <v>255</v>
      </c>
      <c r="G1053" s="2" t="s">
        <v>9</v>
      </c>
      <c r="H1053" s="4">
        <v>44110</v>
      </c>
      <c r="I1053" s="36">
        <v>0.8265162037037036</v>
      </c>
      <c r="J1053" s="4">
        <v>44110</v>
      </c>
      <c r="K1053" s="36">
        <v>0.88818287037037036</v>
      </c>
      <c r="L1053" s="2">
        <v>5328</v>
      </c>
      <c r="M1053" s="12">
        <f>Causas[[#This Row],[parada_duracion (SEG)]]/60</f>
        <v>88.8</v>
      </c>
      <c r="O1053" s="13">
        <f>Causas[[#This Row],[min]]-Causas[[#This Row],[min reales]]</f>
        <v>88.8</v>
      </c>
      <c r="P1053" s="2" t="s">
        <v>840</v>
      </c>
      <c r="Q1053" s="2" t="s">
        <v>807</v>
      </c>
      <c r="R1053" s="30"/>
    </row>
    <row r="1054" spans="1:18" x14ac:dyDescent="0.25">
      <c r="A1054" s="2">
        <v>39320</v>
      </c>
      <c r="B1054" s="2" t="s">
        <v>53</v>
      </c>
      <c r="C1054" s="2" t="s">
        <v>254</v>
      </c>
      <c r="D1054" s="2" t="s">
        <v>4</v>
      </c>
      <c r="E1054" s="4">
        <v>43731</v>
      </c>
      <c r="F1054" s="2" t="s">
        <v>276</v>
      </c>
      <c r="G1054" s="2" t="s">
        <v>9</v>
      </c>
      <c r="H1054" s="4">
        <v>44111</v>
      </c>
      <c r="I1054" s="36">
        <v>0.27915509259259258</v>
      </c>
      <c r="J1054" s="4">
        <v>44111</v>
      </c>
      <c r="K1054" s="36">
        <v>0.29753472222222221</v>
      </c>
      <c r="L1054" s="2">
        <v>1588</v>
      </c>
      <c r="M1054" s="12">
        <f>Causas[[#This Row],[parada_duracion (SEG)]]/60</f>
        <v>26.466666666666665</v>
      </c>
      <c r="O1054" s="13">
        <f>Causas[[#This Row],[min]]-Causas[[#This Row],[min reales]]</f>
        <v>26.466666666666665</v>
      </c>
      <c r="P1054" s="2" t="s">
        <v>843</v>
      </c>
      <c r="Q1054" s="2" t="s">
        <v>807</v>
      </c>
      <c r="R1054" s="30"/>
    </row>
    <row r="1055" spans="1:18" x14ac:dyDescent="0.25">
      <c r="A1055" s="2">
        <v>39326</v>
      </c>
      <c r="B1055" s="2" t="s">
        <v>53</v>
      </c>
      <c r="C1055" s="2" t="s">
        <v>254</v>
      </c>
      <c r="D1055" s="2" t="s">
        <v>4</v>
      </c>
      <c r="E1055" s="4">
        <v>43731</v>
      </c>
      <c r="F1055" s="2" t="s">
        <v>276</v>
      </c>
      <c r="G1055" s="2" t="s">
        <v>19</v>
      </c>
      <c r="H1055" s="4">
        <v>44111</v>
      </c>
      <c r="I1055" s="36">
        <v>0.29761574074074076</v>
      </c>
      <c r="J1055" s="4">
        <v>44111</v>
      </c>
      <c r="K1055" s="36">
        <v>0.30697916666666664</v>
      </c>
      <c r="L1055" s="2">
        <v>809</v>
      </c>
      <c r="M1055" s="12">
        <f>Causas[[#This Row],[parada_duracion (SEG)]]/60</f>
        <v>13.483333333333333</v>
      </c>
      <c r="O1055" s="13">
        <f>Causas[[#This Row],[min]]-Causas[[#This Row],[min reales]]</f>
        <v>13.483333333333333</v>
      </c>
      <c r="P1055" s="2" t="s">
        <v>844</v>
      </c>
      <c r="Q1055" s="2" t="s">
        <v>807</v>
      </c>
      <c r="R1055" s="30"/>
    </row>
    <row r="1056" spans="1:18" x14ac:dyDescent="0.25">
      <c r="A1056" s="2">
        <v>39345</v>
      </c>
      <c r="B1056" s="2" t="s">
        <v>841</v>
      </c>
      <c r="C1056" s="2" t="s">
        <v>254</v>
      </c>
      <c r="D1056" s="2" t="s">
        <v>34</v>
      </c>
      <c r="E1056" s="4">
        <v>44104</v>
      </c>
      <c r="F1056" s="2" t="s">
        <v>276</v>
      </c>
      <c r="G1056" s="2" t="s">
        <v>9</v>
      </c>
      <c r="H1056" s="4">
        <v>44111</v>
      </c>
      <c r="I1056" s="36">
        <v>0.36253472222222222</v>
      </c>
      <c r="J1056" s="4">
        <v>44111</v>
      </c>
      <c r="K1056" s="36">
        <v>0.37623842592592593</v>
      </c>
      <c r="L1056" s="2">
        <v>1184</v>
      </c>
      <c r="M1056" s="12">
        <f>Causas[[#This Row],[parada_duracion (SEG)]]/60</f>
        <v>19.733333333333334</v>
      </c>
      <c r="O1056" s="13">
        <f>Causas[[#This Row],[min]]-Causas[[#This Row],[min reales]]</f>
        <v>19.733333333333334</v>
      </c>
      <c r="P1056" s="2" t="s">
        <v>842</v>
      </c>
      <c r="Q1056" s="2" t="s">
        <v>807</v>
      </c>
      <c r="R1056" s="30"/>
    </row>
    <row r="1057" spans="1:18" x14ac:dyDescent="0.25">
      <c r="A1057" s="2">
        <v>39349</v>
      </c>
      <c r="B1057" s="2" t="s">
        <v>841</v>
      </c>
      <c r="C1057" s="2" t="s">
        <v>254</v>
      </c>
      <c r="D1057" s="2" t="s">
        <v>34</v>
      </c>
      <c r="E1057" s="4">
        <v>44104</v>
      </c>
      <c r="F1057" s="2" t="s">
        <v>276</v>
      </c>
      <c r="G1057" s="2" t="s">
        <v>9</v>
      </c>
      <c r="H1057" s="4">
        <v>44111</v>
      </c>
      <c r="I1057" s="36">
        <v>0.3762962962962963</v>
      </c>
      <c r="J1057" s="4">
        <v>44111</v>
      </c>
      <c r="K1057" s="36">
        <v>0.38615740740740739</v>
      </c>
      <c r="L1057" s="2">
        <v>852</v>
      </c>
      <c r="M1057" s="12">
        <f>Causas[[#This Row],[parada_duracion (SEG)]]/60</f>
        <v>14.2</v>
      </c>
      <c r="O1057" s="13">
        <f>Causas[[#This Row],[min]]-Causas[[#This Row],[min reales]]</f>
        <v>14.2</v>
      </c>
      <c r="P1057" s="2" t="s">
        <v>842</v>
      </c>
      <c r="Q1057" s="2" t="s">
        <v>807</v>
      </c>
      <c r="R1057" s="30"/>
    </row>
    <row r="1058" spans="1:18" x14ac:dyDescent="0.25">
      <c r="A1058" s="2">
        <v>39436</v>
      </c>
      <c r="B1058" s="2" t="s">
        <v>13</v>
      </c>
      <c r="C1058" s="2" t="s">
        <v>254</v>
      </c>
      <c r="D1058" s="2" t="s">
        <v>43</v>
      </c>
      <c r="E1058" s="4">
        <v>43405</v>
      </c>
      <c r="F1058" s="2" t="s">
        <v>255</v>
      </c>
      <c r="G1058" s="2" t="s">
        <v>19</v>
      </c>
      <c r="H1058" s="4">
        <v>44111</v>
      </c>
      <c r="I1058" s="36">
        <v>0.72298611111111111</v>
      </c>
      <c r="J1058" s="4">
        <v>44111</v>
      </c>
      <c r="K1058" s="36">
        <v>0.72855324074074079</v>
      </c>
      <c r="L1058" s="2">
        <v>481</v>
      </c>
      <c r="M1058" s="12">
        <f>Causas[[#This Row],[parada_duracion (SEG)]]/60</f>
        <v>8.0166666666666675</v>
      </c>
      <c r="O1058" s="13">
        <f>Causas[[#This Row],[min]]-Causas[[#This Row],[min reales]]</f>
        <v>8.0166666666666675</v>
      </c>
      <c r="P1058" s="2" t="s">
        <v>807</v>
      </c>
      <c r="Q1058" s="2" t="s">
        <v>807</v>
      </c>
      <c r="R1058" s="30"/>
    </row>
    <row r="1059" spans="1:18" x14ac:dyDescent="0.25">
      <c r="A1059" s="2">
        <v>39437</v>
      </c>
      <c r="B1059" s="2" t="s">
        <v>36</v>
      </c>
      <c r="C1059" s="2" t="s">
        <v>254</v>
      </c>
      <c r="D1059" s="2" t="s">
        <v>18</v>
      </c>
      <c r="E1059" s="4">
        <v>43405</v>
      </c>
      <c r="F1059" s="2" t="s">
        <v>255</v>
      </c>
      <c r="G1059" s="2" t="s">
        <v>19</v>
      </c>
      <c r="H1059" s="4">
        <v>44111</v>
      </c>
      <c r="I1059" s="36">
        <v>0.72797453703703707</v>
      </c>
      <c r="J1059" s="4">
        <v>44111</v>
      </c>
      <c r="K1059" s="36">
        <v>0.75054398148148149</v>
      </c>
      <c r="L1059" s="2">
        <v>1950</v>
      </c>
      <c r="M1059" s="12">
        <f>Causas[[#This Row],[parada_duracion (SEG)]]/60</f>
        <v>32.5</v>
      </c>
      <c r="O1059" s="13">
        <f>Causas[[#This Row],[min]]-Causas[[#This Row],[min reales]]</f>
        <v>32.5</v>
      </c>
      <c r="P1059" s="2" t="s">
        <v>845</v>
      </c>
      <c r="Q1059" s="2" t="s">
        <v>807</v>
      </c>
      <c r="R1059" s="30"/>
    </row>
    <row r="1060" spans="1:18" x14ac:dyDescent="0.25">
      <c r="A1060" s="2">
        <v>39440</v>
      </c>
      <c r="B1060" s="2" t="s">
        <v>13</v>
      </c>
      <c r="C1060" s="2" t="s">
        <v>254</v>
      </c>
      <c r="D1060" s="2" t="s">
        <v>43</v>
      </c>
      <c r="E1060" s="4">
        <v>43405</v>
      </c>
      <c r="F1060" s="2" t="s">
        <v>255</v>
      </c>
      <c r="G1060" s="2" t="s">
        <v>19</v>
      </c>
      <c r="H1060" s="4">
        <v>44111</v>
      </c>
      <c r="I1060" s="36">
        <v>0.73956018518518529</v>
      </c>
      <c r="J1060" s="4">
        <v>44111</v>
      </c>
      <c r="K1060" s="36">
        <v>0.74513888888888891</v>
      </c>
      <c r="L1060" s="2">
        <v>482</v>
      </c>
      <c r="M1060" s="12">
        <f>Causas[[#This Row],[parada_duracion (SEG)]]/60</f>
        <v>8.0333333333333332</v>
      </c>
      <c r="O1060" s="13">
        <f>Causas[[#This Row],[min]]-Causas[[#This Row],[min reales]]</f>
        <v>8.0333333333333332</v>
      </c>
      <c r="P1060" s="2" t="s">
        <v>807</v>
      </c>
      <c r="Q1060" s="2" t="s">
        <v>807</v>
      </c>
      <c r="R1060" s="30"/>
    </row>
    <row r="1061" spans="1:18" x14ac:dyDescent="0.25">
      <c r="A1061" s="2">
        <v>39442</v>
      </c>
      <c r="B1061" s="2" t="s">
        <v>13</v>
      </c>
      <c r="C1061" s="2" t="s">
        <v>254</v>
      </c>
      <c r="D1061" s="2" t="s">
        <v>43</v>
      </c>
      <c r="E1061" s="4">
        <v>43405</v>
      </c>
      <c r="F1061" s="2" t="s">
        <v>255</v>
      </c>
      <c r="G1061" s="2" t="s">
        <v>19</v>
      </c>
      <c r="H1061" s="4">
        <v>44111</v>
      </c>
      <c r="I1061" s="36">
        <v>0.75369212962962961</v>
      </c>
      <c r="J1061" s="4">
        <v>44111</v>
      </c>
      <c r="K1061" s="36">
        <v>0.77179398148148148</v>
      </c>
      <c r="L1061" s="2">
        <v>1564</v>
      </c>
      <c r="M1061" s="12">
        <f>Causas[[#This Row],[parada_duracion (SEG)]]/60</f>
        <v>26.066666666666666</v>
      </c>
      <c r="O1061" s="13">
        <f>Causas[[#This Row],[min]]-Causas[[#This Row],[min reales]]</f>
        <v>26.066666666666666</v>
      </c>
      <c r="P1061" s="2" t="s">
        <v>909</v>
      </c>
      <c r="Q1061" s="2" t="s">
        <v>807</v>
      </c>
      <c r="R1061" s="30"/>
    </row>
    <row r="1062" spans="1:18" x14ac:dyDescent="0.25">
      <c r="A1062" s="2">
        <v>39449</v>
      </c>
      <c r="B1062" s="2" t="s">
        <v>20</v>
      </c>
      <c r="C1062" s="2" t="s">
        <v>254</v>
      </c>
      <c r="D1062" s="2" t="s">
        <v>35</v>
      </c>
      <c r="E1062" s="4">
        <v>43405</v>
      </c>
      <c r="F1062" s="2" t="s">
        <v>255</v>
      </c>
      <c r="G1062" s="2" t="s">
        <v>9</v>
      </c>
      <c r="H1062" s="4">
        <v>44111</v>
      </c>
      <c r="I1062" s="36">
        <v>0.77458333333333329</v>
      </c>
      <c r="J1062" s="4">
        <v>44111</v>
      </c>
      <c r="K1062" s="36">
        <v>0.78179398148148149</v>
      </c>
      <c r="L1062" s="2">
        <v>623</v>
      </c>
      <c r="M1062" s="12">
        <f>Causas[[#This Row],[parada_duracion (SEG)]]/60</f>
        <v>10.383333333333333</v>
      </c>
      <c r="O1062" s="13">
        <f>Causas[[#This Row],[min]]-Causas[[#This Row],[min reales]]</f>
        <v>10.383333333333333</v>
      </c>
      <c r="P1062" s="2" t="s">
        <v>847</v>
      </c>
      <c r="Q1062" s="2" t="s">
        <v>806</v>
      </c>
      <c r="R1062" s="30"/>
    </row>
    <row r="1063" spans="1:18" x14ac:dyDescent="0.25">
      <c r="A1063" s="2">
        <v>39452</v>
      </c>
      <c r="B1063" s="2" t="s">
        <v>30</v>
      </c>
      <c r="C1063" s="2" t="s">
        <v>254</v>
      </c>
      <c r="D1063" s="2" t="s">
        <v>6</v>
      </c>
      <c r="E1063" s="4">
        <v>43405</v>
      </c>
      <c r="F1063" s="2" t="s">
        <v>255</v>
      </c>
      <c r="G1063" s="2" t="s">
        <v>19</v>
      </c>
      <c r="H1063" s="4">
        <v>44111</v>
      </c>
      <c r="I1063" s="36">
        <v>0.77832175925925917</v>
      </c>
      <c r="J1063" s="4">
        <v>44111</v>
      </c>
      <c r="K1063" s="36">
        <v>0.87378472222222225</v>
      </c>
      <c r="L1063" s="2">
        <v>8248</v>
      </c>
      <c r="M1063" s="12">
        <f>Causas[[#This Row],[parada_duracion (SEG)]]/60</f>
        <v>137.46666666666667</v>
      </c>
      <c r="O1063" s="13">
        <f>Causas[[#This Row],[min]]-Causas[[#This Row],[min reales]]</f>
        <v>137.46666666666667</v>
      </c>
      <c r="P1063" s="2" t="s">
        <v>846</v>
      </c>
      <c r="Q1063" s="2" t="s">
        <v>807</v>
      </c>
      <c r="R1063" s="30"/>
    </row>
    <row r="1064" spans="1:18" x14ac:dyDescent="0.25">
      <c r="A1064" s="2">
        <v>39473</v>
      </c>
      <c r="B1064" s="2" t="s">
        <v>53</v>
      </c>
      <c r="C1064" s="2" t="s">
        <v>254</v>
      </c>
      <c r="D1064" s="2" t="s">
        <v>4</v>
      </c>
      <c r="E1064" s="4">
        <v>43731</v>
      </c>
      <c r="F1064" s="2" t="s">
        <v>276</v>
      </c>
      <c r="G1064" s="2" t="s">
        <v>19</v>
      </c>
      <c r="H1064" s="4">
        <v>44111</v>
      </c>
      <c r="I1064" s="36">
        <v>0.95906249999999993</v>
      </c>
      <c r="J1064" s="4">
        <v>44111</v>
      </c>
      <c r="K1064" s="36">
        <v>0.97289351851851846</v>
      </c>
      <c r="L1064" s="2">
        <v>1195</v>
      </c>
      <c r="M1064" s="12">
        <f>Causas[[#This Row],[parada_duracion (SEG)]]/60</f>
        <v>19.916666666666668</v>
      </c>
      <c r="O1064" s="13">
        <f>Causas[[#This Row],[min]]-Causas[[#This Row],[min reales]]</f>
        <v>19.916666666666668</v>
      </c>
      <c r="P1064" s="2" t="s">
        <v>848</v>
      </c>
      <c r="Q1064" s="2" t="s">
        <v>807</v>
      </c>
      <c r="R1064" s="30"/>
    </row>
    <row r="1065" spans="1:18" ht="30" x14ac:dyDescent="0.25">
      <c r="A1065" s="2">
        <v>39476</v>
      </c>
      <c r="B1065" s="2" t="s">
        <v>53</v>
      </c>
      <c r="C1065" s="2" t="s">
        <v>254</v>
      </c>
      <c r="D1065" s="2" t="s">
        <v>4</v>
      </c>
      <c r="E1065" s="4">
        <v>43731</v>
      </c>
      <c r="F1065" s="2" t="s">
        <v>276</v>
      </c>
      <c r="G1065" s="2" t="s">
        <v>19</v>
      </c>
      <c r="H1065" s="4">
        <v>44111</v>
      </c>
      <c r="I1065" s="36">
        <v>0.98032407407407407</v>
      </c>
      <c r="J1065" s="4">
        <v>44111</v>
      </c>
      <c r="K1065" s="36">
        <v>0.98918981481481483</v>
      </c>
      <c r="L1065" s="2">
        <v>766</v>
      </c>
      <c r="M1065" s="12">
        <f>Causas[[#This Row],[parada_duracion (SEG)]]/60</f>
        <v>12.766666666666667</v>
      </c>
      <c r="O1065" s="13">
        <f>Causas[[#This Row],[min]]-Causas[[#This Row],[min reales]]</f>
        <v>12.766666666666667</v>
      </c>
      <c r="P1065" s="2" t="s">
        <v>849</v>
      </c>
      <c r="Q1065" s="2" t="s">
        <v>807</v>
      </c>
      <c r="R1065" s="30"/>
    </row>
    <row r="1066" spans="1:18" x14ac:dyDescent="0.25">
      <c r="A1066" s="2">
        <v>39481</v>
      </c>
      <c r="B1066" s="2" t="s">
        <v>50</v>
      </c>
      <c r="C1066" s="2" t="s">
        <v>254</v>
      </c>
      <c r="D1066" s="2" t="s">
        <v>18</v>
      </c>
      <c r="E1066" s="4">
        <v>43746</v>
      </c>
      <c r="F1066" s="2" t="s">
        <v>276</v>
      </c>
      <c r="G1066" s="2" t="s">
        <v>19</v>
      </c>
      <c r="H1066" s="4">
        <v>44112</v>
      </c>
      <c r="I1066" s="36">
        <v>1.6273148148148148E-2</v>
      </c>
      <c r="J1066" s="4">
        <v>44112</v>
      </c>
      <c r="K1066" s="36">
        <v>5.0601851851851849E-2</v>
      </c>
      <c r="L1066" s="2">
        <v>2966</v>
      </c>
      <c r="M1066" s="12">
        <f>Causas[[#This Row],[parada_duracion (SEG)]]/60</f>
        <v>49.43333333333333</v>
      </c>
      <c r="O1066" s="13">
        <f>Causas[[#This Row],[min]]-Causas[[#This Row],[min reales]]</f>
        <v>49.43333333333333</v>
      </c>
      <c r="P1066" s="2" t="s">
        <v>882</v>
      </c>
      <c r="Q1066" s="2" t="s">
        <v>806</v>
      </c>
      <c r="R1066" s="30"/>
    </row>
    <row r="1067" spans="1:18" x14ac:dyDescent="0.25">
      <c r="A1067" s="2">
        <v>39491</v>
      </c>
      <c r="B1067" s="2" t="s">
        <v>21</v>
      </c>
      <c r="C1067" s="2" t="s">
        <v>254</v>
      </c>
      <c r="D1067" s="2" t="s">
        <v>35</v>
      </c>
      <c r="E1067" s="4">
        <v>43405</v>
      </c>
      <c r="F1067" s="2" t="s">
        <v>255</v>
      </c>
      <c r="G1067" s="2" t="s">
        <v>19</v>
      </c>
      <c r="H1067" s="4">
        <v>44112</v>
      </c>
      <c r="I1067" s="36">
        <v>0.21357638888888889</v>
      </c>
      <c r="J1067" s="4">
        <v>44112</v>
      </c>
      <c r="K1067" s="36">
        <v>0.26740740740740737</v>
      </c>
      <c r="L1067" s="2">
        <v>4651</v>
      </c>
      <c r="M1067" s="12">
        <f>Causas[[#This Row],[parada_duracion (SEG)]]/60</f>
        <v>77.516666666666666</v>
      </c>
      <c r="O1067" s="13">
        <f>Causas[[#This Row],[min]]-Causas[[#This Row],[min reales]]</f>
        <v>77.516666666666666</v>
      </c>
      <c r="P1067" s="2" t="s">
        <v>883</v>
      </c>
      <c r="Q1067" s="2" t="s">
        <v>806</v>
      </c>
      <c r="R1067" s="30"/>
    </row>
    <row r="1068" spans="1:18" x14ac:dyDescent="0.25">
      <c r="A1068" s="2">
        <v>39522</v>
      </c>
      <c r="B1068" s="2" t="s">
        <v>20</v>
      </c>
      <c r="C1068" s="2" t="s">
        <v>254</v>
      </c>
      <c r="D1068" s="2" t="s">
        <v>8</v>
      </c>
      <c r="E1068" s="4">
        <v>43405</v>
      </c>
      <c r="F1068" s="2" t="s">
        <v>255</v>
      </c>
      <c r="G1068" s="2" t="s">
        <v>19</v>
      </c>
      <c r="H1068" s="4">
        <v>44112</v>
      </c>
      <c r="I1068" s="36">
        <v>0.33773148148148152</v>
      </c>
      <c r="J1068" s="4">
        <v>44112</v>
      </c>
      <c r="K1068" s="36">
        <v>0.34892361111111114</v>
      </c>
      <c r="L1068" s="2">
        <v>967</v>
      </c>
      <c r="M1068" s="12">
        <f>Causas[[#This Row],[parada_duracion (SEG)]]/60</f>
        <v>16.116666666666667</v>
      </c>
      <c r="O1068" s="13">
        <f>Causas[[#This Row],[min]]-Causas[[#This Row],[min reales]]</f>
        <v>16.116666666666667</v>
      </c>
      <c r="P1068" s="2" t="s">
        <v>858</v>
      </c>
      <c r="Q1068" s="2" t="s">
        <v>806</v>
      </c>
      <c r="R1068" s="30"/>
    </row>
    <row r="1069" spans="1:18" x14ac:dyDescent="0.25">
      <c r="A1069" s="2">
        <v>39535</v>
      </c>
      <c r="B1069" s="2" t="s">
        <v>20</v>
      </c>
      <c r="C1069" s="2" t="s">
        <v>254</v>
      </c>
      <c r="D1069" s="2" t="s">
        <v>8</v>
      </c>
      <c r="E1069" s="4">
        <v>43405</v>
      </c>
      <c r="F1069" s="2" t="s">
        <v>255</v>
      </c>
      <c r="G1069" s="2" t="s">
        <v>19</v>
      </c>
      <c r="H1069" s="4">
        <v>44112</v>
      </c>
      <c r="I1069" s="36">
        <v>0.36086805555555551</v>
      </c>
      <c r="J1069" s="4">
        <v>44112</v>
      </c>
      <c r="K1069" s="36">
        <v>0.39773148148148146</v>
      </c>
      <c r="L1069" s="2">
        <v>3185</v>
      </c>
      <c r="M1069" s="12">
        <f>Causas[[#This Row],[parada_duracion (SEG)]]/60</f>
        <v>53.083333333333336</v>
      </c>
      <c r="O1069" s="13">
        <f>Causas[[#This Row],[min]]-Causas[[#This Row],[min reales]]</f>
        <v>53.083333333333336</v>
      </c>
      <c r="P1069" s="2" t="s">
        <v>884</v>
      </c>
      <c r="Q1069" s="2" t="s">
        <v>807</v>
      </c>
      <c r="R1069" s="30"/>
    </row>
    <row r="1070" spans="1:18" x14ac:dyDescent="0.25">
      <c r="A1070" s="2">
        <v>39583</v>
      </c>
      <c r="B1070" s="2" t="s">
        <v>36</v>
      </c>
      <c r="C1070" s="2" t="s">
        <v>254</v>
      </c>
      <c r="D1070" s="2" t="s">
        <v>39</v>
      </c>
      <c r="E1070" s="4">
        <v>43405</v>
      </c>
      <c r="F1070" s="2" t="s">
        <v>255</v>
      </c>
      <c r="G1070" s="2" t="s">
        <v>9</v>
      </c>
      <c r="H1070" s="4">
        <v>44112</v>
      </c>
      <c r="I1070" s="36">
        <v>0.47828703703703707</v>
      </c>
      <c r="J1070" s="4">
        <v>44112</v>
      </c>
      <c r="K1070" s="36">
        <v>0.48487268518518517</v>
      </c>
      <c r="L1070" s="2">
        <v>569</v>
      </c>
      <c r="M1070" s="12">
        <f>Causas[[#This Row],[parada_duracion (SEG)]]/60</f>
        <v>9.4833333333333325</v>
      </c>
      <c r="O1070" s="13">
        <f>Causas[[#This Row],[min]]-Causas[[#This Row],[min reales]]</f>
        <v>9.4833333333333325</v>
      </c>
      <c r="P1070" s="2" t="s">
        <v>885</v>
      </c>
      <c r="Q1070" s="2" t="s">
        <v>807</v>
      </c>
      <c r="R1070" s="30"/>
    </row>
    <row r="1071" spans="1:18" x14ac:dyDescent="0.25">
      <c r="A1071" s="2">
        <v>39598</v>
      </c>
      <c r="B1071" s="2" t="s">
        <v>30</v>
      </c>
      <c r="C1071" s="2" t="s">
        <v>254</v>
      </c>
      <c r="D1071" s="2" t="s">
        <v>11</v>
      </c>
      <c r="E1071" s="4">
        <v>43405</v>
      </c>
      <c r="F1071" s="2" t="s">
        <v>255</v>
      </c>
      <c r="G1071" s="2" t="s">
        <v>19</v>
      </c>
      <c r="H1071" s="4">
        <v>44112</v>
      </c>
      <c r="I1071" s="36">
        <v>0.50768518518518524</v>
      </c>
      <c r="J1071" s="4">
        <v>44112</v>
      </c>
      <c r="K1071" s="36">
        <v>0.52236111111111116</v>
      </c>
      <c r="L1071" s="2">
        <v>1268</v>
      </c>
      <c r="M1071" s="12">
        <f>Causas[[#This Row],[parada_duracion (SEG)]]/60</f>
        <v>21.133333333333333</v>
      </c>
      <c r="O1071" s="13">
        <f>Causas[[#This Row],[min]]-Causas[[#This Row],[min reales]]</f>
        <v>21.133333333333333</v>
      </c>
      <c r="P1071" s="2" t="s">
        <v>861</v>
      </c>
      <c r="Q1071" s="2" t="s">
        <v>807</v>
      </c>
      <c r="R1071" s="30"/>
    </row>
    <row r="1072" spans="1:18" x14ac:dyDescent="0.25">
      <c r="A1072" s="2">
        <v>39611</v>
      </c>
      <c r="B1072" s="2" t="s">
        <v>20</v>
      </c>
      <c r="C1072" s="2" t="s">
        <v>254</v>
      </c>
      <c r="D1072" s="2" t="s">
        <v>8</v>
      </c>
      <c r="E1072" s="4">
        <v>43405</v>
      </c>
      <c r="F1072" s="2" t="s">
        <v>255</v>
      </c>
      <c r="G1072" s="2" t="s">
        <v>19</v>
      </c>
      <c r="H1072" s="4">
        <v>44112</v>
      </c>
      <c r="I1072" s="36">
        <v>0.53708333333333336</v>
      </c>
      <c r="J1072" s="4">
        <v>44113</v>
      </c>
      <c r="K1072" s="36">
        <v>0.27906249999999999</v>
      </c>
      <c r="L1072" s="2">
        <v>64107</v>
      </c>
      <c r="M1072" s="12">
        <f>Causas[[#This Row],[parada_duracion (SEG)]]/60</f>
        <v>1068.45</v>
      </c>
      <c r="O1072" s="13">
        <f>Causas[[#This Row],[min]]-Causas[[#This Row],[min reales]]</f>
        <v>1068.45</v>
      </c>
      <c r="P1072" s="2" t="s">
        <v>859</v>
      </c>
      <c r="Q1072" s="2" t="s">
        <v>908</v>
      </c>
      <c r="R1072" s="30"/>
    </row>
    <row r="1073" spans="1:18" x14ac:dyDescent="0.25">
      <c r="A1073" s="2">
        <v>39616</v>
      </c>
      <c r="B1073" s="2" t="s">
        <v>48</v>
      </c>
      <c r="C1073" s="2" t="s">
        <v>254</v>
      </c>
      <c r="D1073" s="2" t="s">
        <v>33</v>
      </c>
      <c r="E1073" s="4">
        <v>43746</v>
      </c>
      <c r="F1073" s="2" t="s">
        <v>276</v>
      </c>
      <c r="G1073" s="2" t="s">
        <v>19</v>
      </c>
      <c r="H1073" s="4">
        <v>44112</v>
      </c>
      <c r="I1073" s="36">
        <v>0.56033564814814818</v>
      </c>
      <c r="J1073" s="4">
        <v>44112</v>
      </c>
      <c r="K1073" s="36">
        <v>0.57525462962962959</v>
      </c>
      <c r="L1073" s="2">
        <v>1289</v>
      </c>
      <c r="M1073" s="12">
        <f>Causas[[#This Row],[parada_duracion (SEG)]]/60</f>
        <v>21.483333333333334</v>
      </c>
      <c r="O1073" s="13">
        <f>Causas[[#This Row],[min]]-Causas[[#This Row],[min reales]]</f>
        <v>21.483333333333334</v>
      </c>
      <c r="P1073" s="2" t="s">
        <v>886</v>
      </c>
      <c r="Q1073" s="2" t="s">
        <v>806</v>
      </c>
      <c r="R1073" s="30"/>
    </row>
    <row r="1074" spans="1:18" x14ac:dyDescent="0.25">
      <c r="A1074" s="2">
        <v>39619</v>
      </c>
      <c r="B1074" s="2" t="s">
        <v>48</v>
      </c>
      <c r="C1074" s="2" t="s">
        <v>254</v>
      </c>
      <c r="D1074" s="2" t="s">
        <v>33</v>
      </c>
      <c r="E1074" s="4">
        <v>43746</v>
      </c>
      <c r="F1074" s="2" t="s">
        <v>276</v>
      </c>
      <c r="G1074" s="2" t="s">
        <v>9</v>
      </c>
      <c r="H1074" s="4">
        <v>44112</v>
      </c>
      <c r="I1074" s="36">
        <v>0.57532407407407404</v>
      </c>
      <c r="J1074" s="4">
        <v>44112</v>
      </c>
      <c r="K1074" s="36">
        <v>0.59140046296296289</v>
      </c>
      <c r="L1074" s="2">
        <v>1389</v>
      </c>
      <c r="M1074" s="12">
        <f>Causas[[#This Row],[parada_duracion (SEG)]]/60</f>
        <v>23.15</v>
      </c>
      <c r="O1074" s="13">
        <f>Causas[[#This Row],[min]]-Causas[[#This Row],[min reales]]</f>
        <v>23.15</v>
      </c>
      <c r="P1074" s="2" t="s">
        <v>887</v>
      </c>
      <c r="Q1074" s="2" t="s">
        <v>807</v>
      </c>
      <c r="R1074" s="30"/>
    </row>
    <row r="1075" spans="1:18" x14ac:dyDescent="0.25">
      <c r="A1075" s="2">
        <v>39622</v>
      </c>
      <c r="B1075" s="2" t="s">
        <v>45</v>
      </c>
      <c r="C1075" s="2" t="s">
        <v>254</v>
      </c>
      <c r="D1075" s="2" t="s">
        <v>34</v>
      </c>
      <c r="E1075" s="4">
        <v>43405</v>
      </c>
      <c r="F1075" s="2" t="s">
        <v>255</v>
      </c>
      <c r="G1075" s="2" t="s">
        <v>19</v>
      </c>
      <c r="H1075" s="4">
        <v>44112</v>
      </c>
      <c r="I1075" s="36">
        <v>0.6169675925925926</v>
      </c>
      <c r="J1075" s="4">
        <v>44112</v>
      </c>
      <c r="K1075" s="36">
        <v>0.63951388888888883</v>
      </c>
      <c r="L1075" s="2">
        <v>1948</v>
      </c>
      <c r="M1075" s="12">
        <f>Causas[[#This Row],[parada_duracion (SEG)]]/60</f>
        <v>32.466666666666669</v>
      </c>
      <c r="O1075" s="13">
        <f>Causas[[#This Row],[min]]-Causas[[#This Row],[min reales]]</f>
        <v>32.466666666666669</v>
      </c>
      <c r="P1075" s="2" t="s">
        <v>853</v>
      </c>
      <c r="Q1075" s="2" t="s">
        <v>806</v>
      </c>
      <c r="R1075" s="30"/>
    </row>
    <row r="1076" spans="1:18" x14ac:dyDescent="0.25">
      <c r="A1076" s="2">
        <v>39635</v>
      </c>
      <c r="B1076" s="2" t="s">
        <v>22</v>
      </c>
      <c r="C1076" s="2" t="s">
        <v>254</v>
      </c>
      <c r="D1076" s="2" t="s">
        <v>39</v>
      </c>
      <c r="E1076" s="4">
        <v>43405</v>
      </c>
      <c r="F1076" s="2" t="s">
        <v>255</v>
      </c>
      <c r="G1076" s="2" t="s">
        <v>19</v>
      </c>
      <c r="H1076" s="4">
        <v>44112</v>
      </c>
      <c r="I1076" s="36">
        <v>0.65464120370370371</v>
      </c>
      <c r="J1076" s="4">
        <v>44112</v>
      </c>
      <c r="K1076" s="36">
        <v>0.66306712962962966</v>
      </c>
      <c r="L1076" s="2">
        <v>728</v>
      </c>
      <c r="M1076" s="12">
        <f>Causas[[#This Row],[parada_duracion (SEG)]]/60</f>
        <v>12.133333333333333</v>
      </c>
      <c r="O1076" s="13">
        <f>Causas[[#This Row],[min]]-Causas[[#This Row],[min reales]]</f>
        <v>12.133333333333333</v>
      </c>
      <c r="P1076" s="2" t="s">
        <v>888</v>
      </c>
      <c r="Q1076" s="2" t="s">
        <v>807</v>
      </c>
      <c r="R1076" s="30"/>
    </row>
    <row r="1077" spans="1:18" ht="30" x14ac:dyDescent="0.25">
      <c r="A1077" s="33">
        <v>39640</v>
      </c>
      <c r="B1077" s="22" t="s">
        <v>20</v>
      </c>
      <c r="C1077" s="22" t="s">
        <v>254</v>
      </c>
      <c r="D1077" s="22" t="s">
        <v>35</v>
      </c>
      <c r="E1077" s="25">
        <v>43405</v>
      </c>
      <c r="F1077" s="22" t="s">
        <v>255</v>
      </c>
      <c r="G1077" s="22" t="s">
        <v>9</v>
      </c>
      <c r="H1077" s="25">
        <v>44112</v>
      </c>
      <c r="I1077" s="39">
        <v>0.67151620370370368</v>
      </c>
      <c r="J1077" s="25">
        <v>44112</v>
      </c>
      <c r="K1077" s="39">
        <v>0.79143518518518519</v>
      </c>
      <c r="L1077" s="22">
        <v>10361</v>
      </c>
      <c r="M1077" s="12">
        <f>Causas[[#This Row],[parada_duracion (SEG)]]/60</f>
        <v>172.68333333333334</v>
      </c>
      <c r="O1077" s="13">
        <f>Causas[[#This Row],[min]]-Causas[[#This Row],[min reales]]</f>
        <v>172.68333333333334</v>
      </c>
      <c r="P1077" s="34" t="s">
        <v>910</v>
      </c>
      <c r="Q1077" s="2" t="s">
        <v>807</v>
      </c>
      <c r="R1077" s="30"/>
    </row>
    <row r="1078" spans="1:18" x14ac:dyDescent="0.25">
      <c r="A1078" s="33">
        <v>39642</v>
      </c>
      <c r="B1078" s="22" t="s">
        <v>24</v>
      </c>
      <c r="C1078" s="22" t="s">
        <v>254</v>
      </c>
      <c r="D1078" s="22" t="s">
        <v>10</v>
      </c>
      <c r="E1078" s="25">
        <v>43405</v>
      </c>
      <c r="F1078" s="22" t="s">
        <v>255</v>
      </c>
      <c r="G1078" s="22" t="s">
        <v>9</v>
      </c>
      <c r="H1078" s="25">
        <v>44112</v>
      </c>
      <c r="I1078" s="39">
        <v>0.6772569444444444</v>
      </c>
      <c r="J1078" s="25">
        <v>44112</v>
      </c>
      <c r="K1078" s="39">
        <v>0.70784722222222218</v>
      </c>
      <c r="L1078" s="22">
        <v>2643</v>
      </c>
      <c r="M1078" s="12">
        <f>Causas[[#This Row],[parada_duracion (SEG)]]/60</f>
        <v>44.05</v>
      </c>
      <c r="O1078" s="13">
        <f>Causas[[#This Row],[min]]-Causas[[#This Row],[min reales]]</f>
        <v>44.05</v>
      </c>
      <c r="P1078" s="34" t="s">
        <v>857</v>
      </c>
      <c r="Q1078" s="2" t="s">
        <v>908</v>
      </c>
      <c r="R1078" s="30"/>
    </row>
    <row r="1079" spans="1:18" x14ac:dyDescent="0.25">
      <c r="A1079" s="33">
        <v>39653</v>
      </c>
      <c r="B1079" s="22" t="s">
        <v>54</v>
      </c>
      <c r="C1079" s="22" t="s">
        <v>254</v>
      </c>
      <c r="D1079" s="22" t="s">
        <v>34</v>
      </c>
      <c r="E1079" s="25">
        <v>43900</v>
      </c>
      <c r="F1079" s="22" t="s">
        <v>276</v>
      </c>
      <c r="G1079" s="22" t="s">
        <v>19</v>
      </c>
      <c r="H1079" s="25">
        <v>44112</v>
      </c>
      <c r="I1079" s="39">
        <v>0.74388888888888882</v>
      </c>
      <c r="J1079" s="25">
        <v>44112</v>
      </c>
      <c r="K1079" s="39">
        <v>0.86260416666666673</v>
      </c>
      <c r="L1079" s="22">
        <v>10257</v>
      </c>
      <c r="M1079" s="12">
        <f>Causas[[#This Row],[parada_duracion (SEG)]]/60</f>
        <v>170.95</v>
      </c>
      <c r="O1079" s="13">
        <f>Causas[[#This Row],[min]]-Causas[[#This Row],[min reales]]</f>
        <v>170.95</v>
      </c>
      <c r="P1079" s="34" t="s">
        <v>852</v>
      </c>
      <c r="Q1079" s="2" t="s">
        <v>806</v>
      </c>
      <c r="R1079" s="30"/>
    </row>
    <row r="1080" spans="1:18" x14ac:dyDescent="0.25">
      <c r="A1080" s="33">
        <v>39662</v>
      </c>
      <c r="B1080" s="22" t="s">
        <v>21</v>
      </c>
      <c r="C1080" s="22" t="s">
        <v>254</v>
      </c>
      <c r="D1080" s="22" t="s">
        <v>6</v>
      </c>
      <c r="E1080" s="25">
        <v>43405</v>
      </c>
      <c r="F1080" s="22" t="s">
        <v>255</v>
      </c>
      <c r="G1080" s="22" t="s">
        <v>9</v>
      </c>
      <c r="H1080" s="25">
        <v>44112</v>
      </c>
      <c r="I1080" s="39">
        <v>0.79690972222222223</v>
      </c>
      <c r="J1080" s="25">
        <v>44112</v>
      </c>
      <c r="K1080" s="39">
        <v>0.81554398148148144</v>
      </c>
      <c r="L1080" s="22">
        <v>1610</v>
      </c>
      <c r="M1080" s="12">
        <f>Causas[[#This Row],[parada_duracion (SEG)]]/60</f>
        <v>26.833333333333332</v>
      </c>
      <c r="O1080" s="13">
        <f>Causas[[#This Row],[min]]-Causas[[#This Row],[min reales]]</f>
        <v>26.833333333333332</v>
      </c>
      <c r="P1080" s="34" t="s">
        <v>856</v>
      </c>
      <c r="Q1080" s="2" t="s">
        <v>807</v>
      </c>
      <c r="R1080" s="30"/>
    </row>
    <row r="1081" spans="1:18" x14ac:dyDescent="0.25">
      <c r="A1081" s="33">
        <v>39675</v>
      </c>
      <c r="B1081" s="22" t="s">
        <v>20</v>
      </c>
      <c r="C1081" s="22" t="s">
        <v>254</v>
      </c>
      <c r="D1081" s="22" t="s">
        <v>35</v>
      </c>
      <c r="E1081" s="25">
        <v>43405</v>
      </c>
      <c r="F1081" s="22" t="s">
        <v>255</v>
      </c>
      <c r="G1081" s="22" t="s">
        <v>9</v>
      </c>
      <c r="H1081" s="25">
        <v>44112</v>
      </c>
      <c r="I1081" s="39">
        <v>0.84706018518518522</v>
      </c>
      <c r="J1081" s="25">
        <v>44112</v>
      </c>
      <c r="K1081" s="39">
        <v>0.89069444444444434</v>
      </c>
      <c r="L1081" s="22">
        <v>3770</v>
      </c>
      <c r="M1081" s="12">
        <f>Causas[[#This Row],[parada_duracion (SEG)]]/60</f>
        <v>62.833333333333336</v>
      </c>
      <c r="O1081" s="13">
        <f>Causas[[#This Row],[min]]-Causas[[#This Row],[min reales]]</f>
        <v>62.833333333333336</v>
      </c>
      <c r="P1081" s="34" t="s">
        <v>855</v>
      </c>
      <c r="Q1081" s="2" t="s">
        <v>807</v>
      </c>
      <c r="R1081" s="30"/>
    </row>
    <row r="1082" spans="1:18" x14ac:dyDescent="0.25">
      <c r="A1082" s="33">
        <v>39677</v>
      </c>
      <c r="B1082" s="22" t="s">
        <v>45</v>
      </c>
      <c r="C1082" s="22" t="s">
        <v>254</v>
      </c>
      <c r="D1082" s="22" t="s">
        <v>34</v>
      </c>
      <c r="E1082" s="25">
        <v>43405</v>
      </c>
      <c r="F1082" s="22" t="s">
        <v>255</v>
      </c>
      <c r="G1082" s="22" t="s">
        <v>19</v>
      </c>
      <c r="H1082" s="25">
        <v>44112</v>
      </c>
      <c r="I1082" s="39">
        <v>0.86266203703703714</v>
      </c>
      <c r="J1082" s="25">
        <v>44112</v>
      </c>
      <c r="K1082" s="39">
        <v>0.86964120370370368</v>
      </c>
      <c r="L1082" s="22">
        <v>603</v>
      </c>
      <c r="M1082" s="12">
        <f>Causas[[#This Row],[parada_duracion (SEG)]]/60</f>
        <v>10.050000000000001</v>
      </c>
      <c r="O1082" s="13">
        <f>Causas[[#This Row],[min]]-Causas[[#This Row],[min reales]]</f>
        <v>10.050000000000001</v>
      </c>
      <c r="P1082" s="34" t="s">
        <v>854</v>
      </c>
      <c r="Q1082" s="2" t="s">
        <v>807</v>
      </c>
      <c r="R1082" s="30"/>
    </row>
    <row r="1083" spans="1:18" x14ac:dyDescent="0.25">
      <c r="A1083" s="2">
        <v>39689</v>
      </c>
      <c r="B1083" s="2" t="s">
        <v>30</v>
      </c>
      <c r="C1083" s="2" t="s">
        <v>254</v>
      </c>
      <c r="D1083" s="2" t="s">
        <v>10</v>
      </c>
      <c r="E1083" s="4">
        <v>43882</v>
      </c>
      <c r="F1083" s="2" t="s">
        <v>276</v>
      </c>
      <c r="G1083" s="2" t="s">
        <v>9</v>
      </c>
      <c r="H1083" s="4">
        <v>44113</v>
      </c>
      <c r="I1083" s="36">
        <v>0.27401620370370372</v>
      </c>
      <c r="J1083" s="4">
        <v>44113</v>
      </c>
      <c r="K1083" s="36">
        <v>0.34600694444444446</v>
      </c>
      <c r="L1083" s="2">
        <v>6220</v>
      </c>
      <c r="M1083" s="12">
        <f>Causas[[#This Row],[parada_duracion (SEG)]]/60</f>
        <v>103.66666666666667</v>
      </c>
      <c r="O1083" s="13">
        <f>Causas[[#This Row],[min]]-Causas[[#This Row],[min reales]]</f>
        <v>103.66666666666667</v>
      </c>
      <c r="P1083" s="2" t="s">
        <v>889</v>
      </c>
      <c r="Q1083" s="2" t="s">
        <v>807</v>
      </c>
      <c r="R1083" s="30"/>
    </row>
    <row r="1084" spans="1:18" x14ac:dyDescent="0.25">
      <c r="A1084" s="2">
        <v>39718</v>
      </c>
      <c r="B1084" s="2" t="s">
        <v>20</v>
      </c>
      <c r="C1084" s="2" t="s">
        <v>254</v>
      </c>
      <c r="D1084" s="2" t="s">
        <v>33</v>
      </c>
      <c r="E1084" s="4">
        <v>43405</v>
      </c>
      <c r="F1084" s="2" t="s">
        <v>255</v>
      </c>
      <c r="G1084" s="2" t="s">
        <v>9</v>
      </c>
      <c r="H1084" s="4">
        <v>44113</v>
      </c>
      <c r="I1084" s="36">
        <v>0.34810185185185188</v>
      </c>
      <c r="J1084" s="4">
        <v>44113</v>
      </c>
      <c r="K1084" s="36">
        <v>0.37059027777777781</v>
      </c>
      <c r="L1084" s="2">
        <v>1943</v>
      </c>
      <c r="M1084" s="12">
        <f>Causas[[#This Row],[parada_duracion (SEG)]]/60</f>
        <v>32.383333333333333</v>
      </c>
      <c r="O1084" s="13">
        <f>Causas[[#This Row],[min]]-Causas[[#This Row],[min reales]]</f>
        <v>32.383333333333333</v>
      </c>
      <c r="P1084" s="2" t="s">
        <v>860</v>
      </c>
      <c r="Q1084" s="2" t="s">
        <v>807</v>
      </c>
      <c r="R1084" s="30"/>
    </row>
    <row r="1085" spans="1:18" x14ac:dyDescent="0.25">
      <c r="A1085" s="2">
        <v>39723</v>
      </c>
      <c r="B1085" s="2" t="s">
        <v>21</v>
      </c>
      <c r="C1085" s="2" t="s">
        <v>254</v>
      </c>
      <c r="D1085" s="2" t="s">
        <v>35</v>
      </c>
      <c r="E1085" s="4">
        <v>43405</v>
      </c>
      <c r="F1085" s="2" t="s">
        <v>255</v>
      </c>
      <c r="G1085" s="2" t="s">
        <v>9</v>
      </c>
      <c r="H1085" s="4">
        <v>44113</v>
      </c>
      <c r="I1085" s="36">
        <v>0.35494212962962962</v>
      </c>
      <c r="J1085" s="4">
        <v>44113</v>
      </c>
      <c r="K1085" s="36">
        <v>0.36910879629629628</v>
      </c>
      <c r="L1085" s="2">
        <v>1224</v>
      </c>
      <c r="M1085" s="12">
        <f>Causas[[#This Row],[parada_duracion (SEG)]]/60</f>
        <v>20.399999999999999</v>
      </c>
      <c r="O1085" s="13">
        <f>Causas[[#This Row],[min]]-Causas[[#This Row],[min reales]]</f>
        <v>20.399999999999999</v>
      </c>
      <c r="P1085" s="2" t="s">
        <v>890</v>
      </c>
      <c r="Q1085" s="2" t="s">
        <v>806</v>
      </c>
      <c r="R1085" s="30"/>
    </row>
    <row r="1086" spans="1:18" x14ac:dyDescent="0.25">
      <c r="A1086" s="2">
        <v>39730</v>
      </c>
      <c r="B1086" s="2" t="s">
        <v>30</v>
      </c>
      <c r="C1086" s="2" t="s">
        <v>254</v>
      </c>
      <c r="D1086" s="2" t="s">
        <v>10</v>
      </c>
      <c r="E1086" s="4">
        <v>43882</v>
      </c>
      <c r="F1086" s="2" t="s">
        <v>276</v>
      </c>
      <c r="G1086" s="2" t="s">
        <v>19</v>
      </c>
      <c r="H1086" s="4">
        <v>44113</v>
      </c>
      <c r="I1086" s="36">
        <v>0.37224537037037037</v>
      </c>
      <c r="J1086" s="4">
        <v>44113</v>
      </c>
      <c r="K1086" s="36">
        <v>0.41660879629629632</v>
      </c>
      <c r="L1086" s="2">
        <v>3833</v>
      </c>
      <c r="M1086" s="12">
        <f>Causas[[#This Row],[parada_duracion (SEG)]]/60</f>
        <v>63.883333333333333</v>
      </c>
      <c r="O1086" s="13">
        <f>Causas[[#This Row],[min]]-Causas[[#This Row],[min reales]]</f>
        <v>63.883333333333333</v>
      </c>
      <c r="P1086" s="2" t="s">
        <v>891</v>
      </c>
      <c r="Q1086" s="2" t="s">
        <v>807</v>
      </c>
      <c r="R1086" s="30"/>
    </row>
    <row r="1087" spans="1:18" x14ac:dyDescent="0.25">
      <c r="A1087" s="2">
        <v>39733</v>
      </c>
      <c r="B1087" s="2" t="s">
        <v>45</v>
      </c>
      <c r="C1087" s="2" t="s">
        <v>254</v>
      </c>
      <c r="D1087" s="2" t="s">
        <v>34</v>
      </c>
      <c r="E1087" s="4">
        <v>43405</v>
      </c>
      <c r="F1087" s="2" t="s">
        <v>255</v>
      </c>
      <c r="G1087" s="2" t="s">
        <v>19</v>
      </c>
      <c r="H1087" s="4">
        <v>44113</v>
      </c>
      <c r="I1087" s="36">
        <v>0.37965277777777778</v>
      </c>
      <c r="J1087" s="4">
        <v>44113</v>
      </c>
      <c r="K1087" s="36">
        <v>0.40792824074074074</v>
      </c>
      <c r="L1087" s="2">
        <v>2443</v>
      </c>
      <c r="M1087" s="12">
        <f>Causas[[#This Row],[parada_duracion (SEG)]]/60</f>
        <v>40.716666666666669</v>
      </c>
      <c r="O1087" s="13">
        <f>Causas[[#This Row],[min]]-Causas[[#This Row],[min reales]]</f>
        <v>40.716666666666669</v>
      </c>
      <c r="P1087" s="2" t="s">
        <v>892</v>
      </c>
      <c r="Q1087" s="2" t="s">
        <v>806</v>
      </c>
      <c r="R1087" s="30"/>
    </row>
    <row r="1088" spans="1:18" x14ac:dyDescent="0.25">
      <c r="A1088" s="2">
        <v>39734</v>
      </c>
      <c r="B1088" s="2" t="s">
        <v>13</v>
      </c>
      <c r="C1088" s="2" t="s">
        <v>254</v>
      </c>
      <c r="D1088" s="2" t="s">
        <v>43</v>
      </c>
      <c r="E1088" s="4">
        <v>43405</v>
      </c>
      <c r="F1088" s="2" t="s">
        <v>255</v>
      </c>
      <c r="G1088" s="2" t="s">
        <v>9</v>
      </c>
      <c r="H1088" s="4">
        <v>44113</v>
      </c>
      <c r="I1088" s="36">
        <v>0.38127314814814817</v>
      </c>
      <c r="J1088" s="4">
        <v>44113</v>
      </c>
      <c r="K1088" s="36">
        <v>0.4027662037037037</v>
      </c>
      <c r="L1088" s="2">
        <v>1857</v>
      </c>
      <c r="M1088" s="12">
        <f>Causas[[#This Row],[parada_duracion (SEG)]]/60</f>
        <v>30.95</v>
      </c>
      <c r="O1088" s="13">
        <f>Causas[[#This Row],[min]]-Causas[[#This Row],[min reales]]</f>
        <v>30.95</v>
      </c>
      <c r="P1088" s="2" t="s">
        <v>893</v>
      </c>
      <c r="Q1088" s="2" t="s">
        <v>806</v>
      </c>
      <c r="R1088" s="30"/>
    </row>
    <row r="1089" spans="1:18" x14ac:dyDescent="0.25">
      <c r="A1089" s="2">
        <v>39744</v>
      </c>
      <c r="B1089" s="2" t="s">
        <v>29</v>
      </c>
      <c r="C1089" s="2" t="s">
        <v>254</v>
      </c>
      <c r="D1089" s="2" t="s">
        <v>12</v>
      </c>
      <c r="E1089" s="4">
        <v>43405</v>
      </c>
      <c r="F1089" s="2" t="s">
        <v>255</v>
      </c>
      <c r="G1089" s="2" t="s">
        <v>9</v>
      </c>
      <c r="H1089" s="4">
        <v>44113</v>
      </c>
      <c r="I1089" s="36">
        <v>0.40251157407407406</v>
      </c>
      <c r="J1089" s="4">
        <v>44113</v>
      </c>
      <c r="K1089" s="36">
        <v>0.4221064814814815</v>
      </c>
      <c r="L1089" s="2">
        <v>1693</v>
      </c>
      <c r="M1089" s="12">
        <f>Causas[[#This Row],[parada_duracion (SEG)]]/60</f>
        <v>28.216666666666665</v>
      </c>
      <c r="O1089" s="13">
        <f>Causas[[#This Row],[min]]-Causas[[#This Row],[min reales]]</f>
        <v>28.216666666666665</v>
      </c>
      <c r="P1089" s="2" t="s">
        <v>894</v>
      </c>
      <c r="Q1089" s="2" t="s">
        <v>807</v>
      </c>
      <c r="R1089" s="30"/>
    </row>
    <row r="1090" spans="1:18" x14ac:dyDescent="0.25">
      <c r="A1090" s="2">
        <v>39763</v>
      </c>
      <c r="B1090" s="2" t="s">
        <v>48</v>
      </c>
      <c r="C1090" s="2" t="s">
        <v>254</v>
      </c>
      <c r="D1090" s="2" t="s">
        <v>33</v>
      </c>
      <c r="E1090" s="4">
        <v>43746</v>
      </c>
      <c r="F1090" s="2" t="s">
        <v>276</v>
      </c>
      <c r="G1090" s="2" t="s">
        <v>19</v>
      </c>
      <c r="H1090" s="4">
        <v>44113</v>
      </c>
      <c r="I1090" s="36">
        <v>0.44354166666666667</v>
      </c>
      <c r="J1090" s="4">
        <v>44113</v>
      </c>
      <c r="K1090" s="36">
        <v>0.4574537037037037</v>
      </c>
      <c r="L1090" s="2">
        <v>1202</v>
      </c>
      <c r="M1090" s="12">
        <f>Causas[[#This Row],[parada_duracion (SEG)]]/60</f>
        <v>20.033333333333335</v>
      </c>
      <c r="O1090" s="13">
        <f>Causas[[#This Row],[min]]-Causas[[#This Row],[min reales]]</f>
        <v>20.033333333333335</v>
      </c>
      <c r="P1090" s="2" t="s">
        <v>895</v>
      </c>
      <c r="Q1090" s="2" t="s">
        <v>807</v>
      </c>
      <c r="R1090" s="30"/>
    </row>
    <row r="1091" spans="1:18" x14ac:dyDescent="0.25">
      <c r="A1091" s="2">
        <v>39773</v>
      </c>
      <c r="B1091" s="2" t="s">
        <v>20</v>
      </c>
      <c r="C1091" s="2" t="s">
        <v>254</v>
      </c>
      <c r="D1091" s="2" t="s">
        <v>4</v>
      </c>
      <c r="E1091" s="4">
        <v>43405</v>
      </c>
      <c r="F1091" s="2" t="s">
        <v>255</v>
      </c>
      <c r="G1091" s="2" t="s">
        <v>9</v>
      </c>
      <c r="H1091" s="4">
        <v>44113</v>
      </c>
      <c r="I1091" s="36">
        <v>0.46843750000000001</v>
      </c>
      <c r="J1091" s="4">
        <v>44113</v>
      </c>
      <c r="K1091" s="36">
        <v>0.47839120370370369</v>
      </c>
      <c r="L1091" s="2">
        <v>860</v>
      </c>
      <c r="M1091" s="12">
        <f>Causas[[#This Row],[parada_duracion (SEG)]]/60</f>
        <v>14.333333333333334</v>
      </c>
      <c r="O1091" s="13">
        <f>Causas[[#This Row],[min]]-Causas[[#This Row],[min reales]]</f>
        <v>14.333333333333334</v>
      </c>
      <c r="P1091" s="2" t="s">
        <v>896</v>
      </c>
      <c r="Q1091" s="2" t="s">
        <v>807</v>
      </c>
      <c r="R1091" s="30"/>
    </row>
    <row r="1092" spans="1:18" x14ac:dyDescent="0.25">
      <c r="A1092" s="2">
        <v>39810</v>
      </c>
      <c r="B1092" s="2" t="s">
        <v>20</v>
      </c>
      <c r="C1092" s="2" t="s">
        <v>254</v>
      </c>
      <c r="D1092" s="2" t="s">
        <v>28</v>
      </c>
      <c r="E1092" s="4">
        <v>43405</v>
      </c>
      <c r="F1092" s="2" t="s">
        <v>255</v>
      </c>
      <c r="G1092" s="2" t="s">
        <v>19</v>
      </c>
      <c r="H1092" s="4">
        <v>44113</v>
      </c>
      <c r="I1092" s="36">
        <v>0.65378472222222228</v>
      </c>
      <c r="J1092" s="4">
        <v>44113</v>
      </c>
      <c r="K1092" s="36">
        <v>0.68061342592592589</v>
      </c>
      <c r="L1092" s="2">
        <v>2318</v>
      </c>
      <c r="M1092" s="12">
        <f>Causas[[#This Row],[parada_duracion (SEG)]]/60</f>
        <v>38.633333333333333</v>
      </c>
      <c r="O1092" s="13">
        <f>Causas[[#This Row],[min]]-Causas[[#This Row],[min reales]]</f>
        <v>38.633333333333333</v>
      </c>
      <c r="P1092" s="2" t="s">
        <v>897</v>
      </c>
      <c r="Q1092" s="2" t="s">
        <v>806</v>
      </c>
      <c r="R1092" s="30"/>
    </row>
    <row r="1093" spans="1:18" x14ac:dyDescent="0.25">
      <c r="A1093" s="2">
        <v>39837</v>
      </c>
      <c r="B1093" s="2" t="s">
        <v>23</v>
      </c>
      <c r="C1093" s="2" t="s">
        <v>254</v>
      </c>
      <c r="D1093" s="2" t="s">
        <v>34</v>
      </c>
      <c r="E1093" s="4">
        <v>43405</v>
      </c>
      <c r="F1093" s="2" t="s">
        <v>255</v>
      </c>
      <c r="G1093" s="2" t="s">
        <v>19</v>
      </c>
      <c r="H1093" s="4">
        <v>44113</v>
      </c>
      <c r="I1093" s="36">
        <v>0.75201388888888887</v>
      </c>
      <c r="J1093" s="4">
        <v>44113</v>
      </c>
      <c r="K1093" s="36">
        <v>0.76091435185185186</v>
      </c>
      <c r="L1093" s="2">
        <v>769</v>
      </c>
      <c r="M1093" s="12">
        <f>Causas[[#This Row],[parada_duracion (SEG)]]/60</f>
        <v>12.816666666666666</v>
      </c>
      <c r="O1093" s="13">
        <f>Causas[[#This Row],[min]]-Causas[[#This Row],[min reales]]</f>
        <v>12.816666666666666</v>
      </c>
      <c r="P1093" s="2" t="s">
        <v>850</v>
      </c>
      <c r="Q1093" s="2" t="s">
        <v>807</v>
      </c>
      <c r="R1093" s="30"/>
    </row>
    <row r="1094" spans="1:18" x14ac:dyDescent="0.25">
      <c r="A1094" s="2">
        <v>39848</v>
      </c>
      <c r="B1094" s="2" t="s">
        <v>48</v>
      </c>
      <c r="C1094" s="2" t="s">
        <v>254</v>
      </c>
      <c r="D1094" s="2" t="s">
        <v>33</v>
      </c>
      <c r="E1094" s="4">
        <v>43746</v>
      </c>
      <c r="F1094" s="2" t="s">
        <v>276</v>
      </c>
      <c r="G1094" s="2" t="s">
        <v>19</v>
      </c>
      <c r="H1094" s="4">
        <v>44113</v>
      </c>
      <c r="I1094" s="36">
        <v>0.76736111111111116</v>
      </c>
      <c r="J1094" s="4">
        <v>44113</v>
      </c>
      <c r="K1094" s="36">
        <v>0.78269675925925919</v>
      </c>
      <c r="L1094" s="2">
        <v>1325</v>
      </c>
      <c r="M1094" s="12">
        <f>Causas[[#This Row],[parada_duracion (SEG)]]/60</f>
        <v>22.083333333333332</v>
      </c>
      <c r="O1094" s="13">
        <f>Causas[[#This Row],[min]]-Causas[[#This Row],[min reales]]</f>
        <v>22.083333333333332</v>
      </c>
      <c r="P1094" s="2" t="s">
        <v>899</v>
      </c>
      <c r="Q1094" s="2" t="s">
        <v>807</v>
      </c>
      <c r="R1094" s="30"/>
    </row>
    <row r="1095" spans="1:18" x14ac:dyDescent="0.25">
      <c r="A1095" s="2">
        <v>39861</v>
      </c>
      <c r="B1095" s="2" t="s">
        <v>54</v>
      </c>
      <c r="C1095" s="2" t="s">
        <v>254</v>
      </c>
      <c r="D1095" s="2" t="s">
        <v>34</v>
      </c>
      <c r="E1095" s="4">
        <v>43900</v>
      </c>
      <c r="F1095" s="2" t="s">
        <v>276</v>
      </c>
      <c r="G1095" s="2" t="s">
        <v>9</v>
      </c>
      <c r="H1095" s="4">
        <v>44113</v>
      </c>
      <c r="I1095" s="36">
        <v>0.79886574074074079</v>
      </c>
      <c r="J1095" s="4">
        <v>44113</v>
      </c>
      <c r="K1095" s="36">
        <v>0.82018518518518524</v>
      </c>
      <c r="L1095" s="2">
        <v>1842</v>
      </c>
      <c r="M1095" s="12">
        <f>Causas[[#This Row],[parada_duracion (SEG)]]/60</f>
        <v>30.7</v>
      </c>
      <c r="O1095" s="13">
        <f>Causas[[#This Row],[min]]-Causas[[#This Row],[min reales]]</f>
        <v>30.7</v>
      </c>
      <c r="P1095" s="2" t="s">
        <v>898</v>
      </c>
      <c r="Q1095" s="2" t="s">
        <v>806</v>
      </c>
      <c r="R1095" s="30"/>
    </row>
    <row r="1096" spans="1:18" x14ac:dyDescent="0.25">
      <c r="A1096" s="2">
        <v>39870</v>
      </c>
      <c r="B1096" s="2" t="s">
        <v>48</v>
      </c>
      <c r="C1096" s="2" t="s">
        <v>254</v>
      </c>
      <c r="D1096" s="2" t="s">
        <v>33</v>
      </c>
      <c r="E1096" s="4">
        <v>43746</v>
      </c>
      <c r="F1096" s="2" t="s">
        <v>276</v>
      </c>
      <c r="G1096" s="2" t="s">
        <v>19</v>
      </c>
      <c r="H1096" s="4">
        <v>44113</v>
      </c>
      <c r="I1096" s="36">
        <v>0.83216435185185189</v>
      </c>
      <c r="J1096" s="4">
        <v>44113</v>
      </c>
      <c r="K1096" s="36">
        <v>0.84273148148148147</v>
      </c>
      <c r="L1096" s="2">
        <v>913</v>
      </c>
      <c r="M1096" s="12">
        <f>Causas[[#This Row],[parada_duracion (SEG)]]/60</f>
        <v>15.216666666666667</v>
      </c>
      <c r="O1096" s="13">
        <f>Causas[[#This Row],[min]]-Causas[[#This Row],[min reales]]</f>
        <v>15.216666666666667</v>
      </c>
      <c r="P1096" s="2" t="s">
        <v>900</v>
      </c>
      <c r="Q1096" s="2" t="s">
        <v>806</v>
      </c>
      <c r="R1096" s="30"/>
    </row>
    <row r="1097" spans="1:18" ht="30" x14ac:dyDescent="0.25">
      <c r="A1097" s="2">
        <v>39873</v>
      </c>
      <c r="B1097" s="2" t="s">
        <v>20</v>
      </c>
      <c r="C1097" s="2" t="s">
        <v>254</v>
      </c>
      <c r="D1097" s="2" t="s">
        <v>35</v>
      </c>
      <c r="E1097" s="4">
        <v>43405</v>
      </c>
      <c r="F1097" s="2" t="s">
        <v>255</v>
      </c>
      <c r="G1097" s="2" t="s">
        <v>9</v>
      </c>
      <c r="H1097" s="4">
        <v>44113</v>
      </c>
      <c r="I1097" s="36">
        <v>0.83526620370370364</v>
      </c>
      <c r="J1097" s="4">
        <v>44113</v>
      </c>
      <c r="K1097" s="36">
        <v>0.84583333333333333</v>
      </c>
      <c r="L1097" s="2">
        <v>913</v>
      </c>
      <c r="M1097" s="12">
        <f>Causas[[#This Row],[parada_duracion (SEG)]]/60</f>
        <v>15.216666666666667</v>
      </c>
      <c r="O1097" s="13">
        <f>Causas[[#This Row],[min]]-Causas[[#This Row],[min reales]]</f>
        <v>15.216666666666667</v>
      </c>
      <c r="P1097" s="2" t="s">
        <v>851</v>
      </c>
      <c r="Q1097" s="2" t="s">
        <v>806</v>
      </c>
      <c r="R1097" s="30"/>
    </row>
    <row r="1098" spans="1:18" x14ac:dyDescent="0.25">
      <c r="A1098" s="2">
        <v>40202</v>
      </c>
      <c r="B1098" s="2" t="s">
        <v>54</v>
      </c>
      <c r="C1098" s="2" t="s">
        <v>254</v>
      </c>
      <c r="D1098" s="2" t="s">
        <v>10</v>
      </c>
      <c r="E1098" s="4">
        <v>43405</v>
      </c>
      <c r="F1098" s="2" t="s">
        <v>255</v>
      </c>
      <c r="G1098" s="2" t="s">
        <v>19</v>
      </c>
      <c r="H1098" s="4">
        <v>44117</v>
      </c>
      <c r="I1098" s="36">
        <v>0.36540509259259263</v>
      </c>
      <c r="J1098" s="4">
        <v>44117</v>
      </c>
      <c r="K1098" s="36">
        <v>0.37714120370370369</v>
      </c>
      <c r="L1098" s="2">
        <v>1014</v>
      </c>
      <c r="M1098" s="12">
        <f>Causas[[#This Row],[parada_duracion (SEG)]]/60</f>
        <v>16.899999999999999</v>
      </c>
      <c r="O1098" s="13">
        <f>Causas[[#This Row],[min]]-Causas[[#This Row],[min reales]]</f>
        <v>16.899999999999999</v>
      </c>
      <c r="P1098" s="2" t="s">
        <v>863</v>
      </c>
      <c r="Q1098" s="2" t="s">
        <v>806</v>
      </c>
      <c r="R1098" s="30"/>
    </row>
    <row r="1099" spans="1:18" x14ac:dyDescent="0.25">
      <c r="A1099" s="2">
        <v>40220</v>
      </c>
      <c r="B1099" s="2" t="s">
        <v>30</v>
      </c>
      <c r="C1099" s="2" t="s">
        <v>254</v>
      </c>
      <c r="D1099" s="2" t="s">
        <v>10</v>
      </c>
      <c r="E1099" s="4">
        <v>43882</v>
      </c>
      <c r="F1099" s="2" t="s">
        <v>276</v>
      </c>
      <c r="G1099" s="2" t="s">
        <v>19</v>
      </c>
      <c r="H1099" s="4">
        <v>44117</v>
      </c>
      <c r="I1099" s="36">
        <v>0.41479166666666667</v>
      </c>
      <c r="J1099" s="4">
        <v>44117</v>
      </c>
      <c r="K1099" s="36">
        <v>0.44248842592592591</v>
      </c>
      <c r="L1099" s="2">
        <v>2393</v>
      </c>
      <c r="M1099" s="12">
        <f>Causas[[#This Row],[parada_duracion (SEG)]]/60</f>
        <v>39.883333333333333</v>
      </c>
      <c r="O1099" s="13">
        <f>Causas[[#This Row],[min]]-Causas[[#This Row],[min reales]]</f>
        <v>39.883333333333333</v>
      </c>
      <c r="P1099" s="2" t="s">
        <v>862</v>
      </c>
      <c r="Q1099" s="2" t="s">
        <v>806</v>
      </c>
      <c r="R1099" s="30"/>
    </row>
    <row r="1100" spans="1:18" x14ac:dyDescent="0.25">
      <c r="A1100" s="2">
        <v>40221</v>
      </c>
      <c r="B1100" s="2" t="s">
        <v>20</v>
      </c>
      <c r="C1100" s="2" t="s">
        <v>254</v>
      </c>
      <c r="D1100" s="2" t="s">
        <v>35</v>
      </c>
      <c r="E1100" s="4">
        <v>43405</v>
      </c>
      <c r="F1100" s="2" t="s">
        <v>255</v>
      </c>
      <c r="G1100" s="2" t="s">
        <v>19</v>
      </c>
      <c r="H1100" s="4">
        <v>44117</v>
      </c>
      <c r="I1100" s="36">
        <v>0.41521990740740744</v>
      </c>
      <c r="J1100" s="4">
        <v>44117</v>
      </c>
      <c r="K1100" s="36">
        <v>0.42712962962962964</v>
      </c>
      <c r="L1100" s="2">
        <v>1029</v>
      </c>
      <c r="M1100" s="12">
        <f>Causas[[#This Row],[parada_duracion (SEG)]]/60</f>
        <v>17.149999999999999</v>
      </c>
      <c r="O1100" s="13">
        <f>Causas[[#This Row],[min]]-Causas[[#This Row],[min reales]]</f>
        <v>17.149999999999999</v>
      </c>
      <c r="P1100" s="2" t="s">
        <v>864</v>
      </c>
      <c r="Q1100" s="2" t="s">
        <v>807</v>
      </c>
      <c r="R1100" s="30"/>
    </row>
    <row r="1101" spans="1:18" x14ac:dyDescent="0.25">
      <c r="A1101" s="2">
        <v>40351</v>
      </c>
      <c r="B1101" s="2" t="s">
        <v>7</v>
      </c>
      <c r="C1101" s="2" t="s">
        <v>254</v>
      </c>
      <c r="D1101" s="2" t="s">
        <v>8</v>
      </c>
      <c r="E1101" s="4">
        <v>43405</v>
      </c>
      <c r="F1101" s="2" t="s">
        <v>255</v>
      </c>
      <c r="G1101" s="2" t="s">
        <v>9</v>
      </c>
      <c r="H1101" s="4">
        <v>44118</v>
      </c>
      <c r="I1101" s="36">
        <v>0.27789351851851851</v>
      </c>
      <c r="J1101" s="4">
        <v>44118</v>
      </c>
      <c r="K1101" s="36">
        <v>0.28885416666666669</v>
      </c>
      <c r="L1101" s="2">
        <v>947</v>
      </c>
      <c r="M1101" s="12">
        <f>Causas[[#This Row],[parada_duracion (SEG)]]/60</f>
        <v>15.783333333333333</v>
      </c>
      <c r="O1101" s="13">
        <f>Causas[[#This Row],[min]]-Causas[[#This Row],[min reales]]</f>
        <v>15.783333333333333</v>
      </c>
      <c r="P1101" s="2" t="s">
        <v>906</v>
      </c>
      <c r="Q1101" s="2" t="s">
        <v>807</v>
      </c>
      <c r="R1101" s="30"/>
    </row>
    <row r="1102" spans="1:18" x14ac:dyDescent="0.25">
      <c r="A1102" s="2">
        <v>40360</v>
      </c>
      <c r="B1102" s="2" t="s">
        <v>865</v>
      </c>
      <c r="C1102" s="2" t="s">
        <v>254</v>
      </c>
      <c r="D1102" s="2" t="s">
        <v>11</v>
      </c>
      <c r="E1102" s="4">
        <v>44104</v>
      </c>
      <c r="F1102" s="2" t="s">
        <v>276</v>
      </c>
      <c r="G1102" s="2" t="s">
        <v>19</v>
      </c>
      <c r="H1102" s="4">
        <v>44118</v>
      </c>
      <c r="I1102" s="36">
        <v>0.31010416666666668</v>
      </c>
      <c r="J1102" s="4">
        <v>44118</v>
      </c>
      <c r="K1102" s="36">
        <v>0.3183333333333333</v>
      </c>
      <c r="L1102" s="2">
        <v>711</v>
      </c>
      <c r="M1102" s="12">
        <f>Causas[[#This Row],[parada_duracion (SEG)]]/60</f>
        <v>11.85</v>
      </c>
      <c r="O1102" s="13">
        <f>Causas[[#This Row],[min]]-Causas[[#This Row],[min reales]]</f>
        <v>11.85</v>
      </c>
      <c r="P1102" s="2" t="s">
        <v>866</v>
      </c>
      <c r="Q1102" s="2" t="s">
        <v>806</v>
      </c>
      <c r="R1102" s="30"/>
    </row>
    <row r="1103" spans="1:18" x14ac:dyDescent="0.25">
      <c r="A1103" s="2">
        <v>40364</v>
      </c>
      <c r="B1103" s="2" t="s">
        <v>841</v>
      </c>
      <c r="C1103" s="2" t="s">
        <v>254</v>
      </c>
      <c r="D1103" s="2" t="s">
        <v>34</v>
      </c>
      <c r="E1103" s="4">
        <v>44104</v>
      </c>
      <c r="F1103" s="2" t="s">
        <v>276</v>
      </c>
      <c r="G1103" s="2" t="s">
        <v>19</v>
      </c>
      <c r="H1103" s="4">
        <v>44118</v>
      </c>
      <c r="I1103" s="36">
        <v>0.31519675925925927</v>
      </c>
      <c r="J1103" s="4">
        <v>44118</v>
      </c>
      <c r="K1103" s="36">
        <v>0.34414351851851849</v>
      </c>
      <c r="L1103" s="2">
        <v>2501</v>
      </c>
      <c r="M1103" s="12">
        <f>Causas[[#This Row],[parada_duracion (SEG)]]/60</f>
        <v>41.68333333333333</v>
      </c>
      <c r="O1103" s="13">
        <f>Causas[[#This Row],[min]]-Causas[[#This Row],[min reales]]</f>
        <v>41.68333333333333</v>
      </c>
      <c r="P1103" s="2" t="s">
        <v>904</v>
      </c>
      <c r="Q1103" s="2" t="s">
        <v>807</v>
      </c>
      <c r="R1103" s="30"/>
    </row>
    <row r="1104" spans="1:18" x14ac:dyDescent="0.25">
      <c r="A1104" s="2">
        <v>40378</v>
      </c>
      <c r="B1104" s="2" t="s">
        <v>45</v>
      </c>
      <c r="C1104" s="2" t="s">
        <v>254</v>
      </c>
      <c r="D1104" s="2" t="s">
        <v>43</v>
      </c>
      <c r="E1104" s="4">
        <v>43405</v>
      </c>
      <c r="F1104" s="2" t="s">
        <v>255</v>
      </c>
      <c r="G1104" s="2" t="s">
        <v>19</v>
      </c>
      <c r="H1104" s="4">
        <v>44118</v>
      </c>
      <c r="I1104" s="36">
        <v>0.36436342592592591</v>
      </c>
      <c r="J1104" s="4">
        <v>44118</v>
      </c>
      <c r="K1104" s="36">
        <v>0.37362268518518515</v>
      </c>
      <c r="L1104" s="2">
        <v>800</v>
      </c>
      <c r="M1104" s="12">
        <f>Causas[[#This Row],[parada_duracion (SEG)]]/60</f>
        <v>13.333333333333334</v>
      </c>
      <c r="O1104" s="13">
        <f>Causas[[#This Row],[min]]-Causas[[#This Row],[min reales]]</f>
        <v>13.333333333333334</v>
      </c>
      <c r="P1104" s="2" t="s">
        <v>867</v>
      </c>
      <c r="Q1104" s="2" t="s">
        <v>908</v>
      </c>
      <c r="R1104" s="30"/>
    </row>
    <row r="1105" spans="1:18" x14ac:dyDescent="0.25">
      <c r="A1105" s="2">
        <v>40380</v>
      </c>
      <c r="B1105" s="2" t="s">
        <v>841</v>
      </c>
      <c r="C1105" s="2" t="s">
        <v>254</v>
      </c>
      <c r="D1105" s="2" t="s">
        <v>34</v>
      </c>
      <c r="E1105" s="4">
        <v>44104</v>
      </c>
      <c r="F1105" s="2" t="s">
        <v>276</v>
      </c>
      <c r="G1105" s="2" t="s">
        <v>19</v>
      </c>
      <c r="H1105" s="4">
        <v>44118</v>
      </c>
      <c r="I1105" s="36">
        <v>0.3850810185185185</v>
      </c>
      <c r="J1105" s="4">
        <v>44118</v>
      </c>
      <c r="K1105" s="36">
        <v>0.53203703703703698</v>
      </c>
      <c r="L1105" s="2">
        <v>12697</v>
      </c>
      <c r="M1105" s="12">
        <f>Causas[[#This Row],[parada_duracion (SEG)]]/60</f>
        <v>211.61666666666667</v>
      </c>
      <c r="O1105" s="13">
        <f>Causas[[#This Row],[min]]-Causas[[#This Row],[min reales]]</f>
        <v>211.61666666666667</v>
      </c>
      <c r="P1105" s="2" t="s">
        <v>905</v>
      </c>
      <c r="Q1105" s="2" t="s">
        <v>807</v>
      </c>
      <c r="R1105" s="30"/>
    </row>
    <row r="1106" spans="1:18" x14ac:dyDescent="0.25">
      <c r="A1106" s="2">
        <v>40395</v>
      </c>
      <c r="B1106" s="2" t="s">
        <v>20</v>
      </c>
      <c r="C1106" s="2" t="s">
        <v>254</v>
      </c>
      <c r="D1106" s="2" t="s">
        <v>15</v>
      </c>
      <c r="E1106" s="4">
        <v>43405</v>
      </c>
      <c r="F1106" s="2" t="s">
        <v>255</v>
      </c>
      <c r="G1106" s="2" t="s">
        <v>19</v>
      </c>
      <c r="H1106" s="4">
        <v>44118</v>
      </c>
      <c r="I1106" s="36">
        <v>0.41105324074074073</v>
      </c>
      <c r="J1106" s="4">
        <v>44118</v>
      </c>
      <c r="K1106" s="36">
        <v>0.46910879629629632</v>
      </c>
      <c r="L1106" s="2">
        <v>5016</v>
      </c>
      <c r="M1106" s="12">
        <f>Causas[[#This Row],[parada_duracion (SEG)]]/60</f>
        <v>83.6</v>
      </c>
      <c r="O1106" s="13">
        <f>Causas[[#This Row],[min]]-Causas[[#This Row],[min reales]]</f>
        <v>83.6</v>
      </c>
      <c r="P1106" s="2" t="s">
        <v>901</v>
      </c>
      <c r="Q1106" s="2" t="s">
        <v>806</v>
      </c>
      <c r="R1106" s="30"/>
    </row>
    <row r="1107" spans="1:18" x14ac:dyDescent="0.25">
      <c r="A1107" s="2">
        <v>40420</v>
      </c>
      <c r="B1107" s="2" t="s">
        <v>20</v>
      </c>
      <c r="C1107" s="2" t="s">
        <v>254</v>
      </c>
      <c r="D1107" s="2" t="s">
        <v>15</v>
      </c>
      <c r="E1107" s="4">
        <v>43405</v>
      </c>
      <c r="F1107" s="2" t="s">
        <v>255</v>
      </c>
      <c r="G1107" s="2" t="s">
        <v>19</v>
      </c>
      <c r="H1107" s="4">
        <v>44118</v>
      </c>
      <c r="I1107" s="36">
        <v>0.46917824074074077</v>
      </c>
      <c r="J1107" s="4">
        <v>44118</v>
      </c>
      <c r="K1107" s="36">
        <v>0.50293981481481487</v>
      </c>
      <c r="L1107" s="2">
        <v>2917</v>
      </c>
      <c r="M1107" s="12">
        <f>Causas[[#This Row],[parada_duracion (SEG)]]/60</f>
        <v>48.616666666666667</v>
      </c>
      <c r="O1107" s="13">
        <f>Causas[[#This Row],[min]]-Causas[[#This Row],[min reales]]</f>
        <v>48.616666666666667</v>
      </c>
      <c r="P1107" s="2" t="s">
        <v>902</v>
      </c>
      <c r="Q1107" s="2" t="s">
        <v>807</v>
      </c>
      <c r="R1107" s="30"/>
    </row>
    <row r="1108" spans="1:18" x14ac:dyDescent="0.25">
      <c r="A1108" s="2">
        <v>40427</v>
      </c>
      <c r="B1108" s="2" t="s">
        <v>48</v>
      </c>
      <c r="C1108" s="2" t="s">
        <v>254</v>
      </c>
      <c r="D1108" s="2" t="s">
        <v>33</v>
      </c>
      <c r="E1108" s="4">
        <v>43746</v>
      </c>
      <c r="F1108" s="2" t="s">
        <v>276</v>
      </c>
      <c r="G1108" s="2" t="s">
        <v>19</v>
      </c>
      <c r="H1108" s="4">
        <v>44118</v>
      </c>
      <c r="I1108" s="36">
        <v>0.48167824074074073</v>
      </c>
      <c r="J1108" s="4">
        <v>44118</v>
      </c>
      <c r="K1108" s="36">
        <v>0.5177546296296297</v>
      </c>
      <c r="L1108" s="2">
        <v>3117</v>
      </c>
      <c r="M1108" s="12">
        <f>Causas[[#This Row],[parada_duracion (SEG)]]/60</f>
        <v>51.95</v>
      </c>
      <c r="O1108" s="13">
        <f>Causas[[#This Row],[min]]-Causas[[#This Row],[min reales]]</f>
        <v>51.95</v>
      </c>
      <c r="P1108" s="2" t="s">
        <v>920</v>
      </c>
      <c r="Q1108" s="2" t="s">
        <v>807</v>
      </c>
      <c r="R1108" s="30"/>
    </row>
    <row r="1109" spans="1:18" x14ac:dyDescent="0.25">
      <c r="A1109" s="2">
        <v>40433</v>
      </c>
      <c r="B1109" s="2" t="s">
        <v>20</v>
      </c>
      <c r="C1109" s="2" t="s">
        <v>254</v>
      </c>
      <c r="D1109" s="2" t="s">
        <v>15</v>
      </c>
      <c r="E1109" s="4">
        <v>43405</v>
      </c>
      <c r="F1109" s="2" t="s">
        <v>255</v>
      </c>
      <c r="G1109" s="2" t="s">
        <v>19</v>
      </c>
      <c r="H1109" s="4">
        <v>44118</v>
      </c>
      <c r="I1109" s="36">
        <v>0.50298611111111113</v>
      </c>
      <c r="J1109" s="4">
        <v>44118</v>
      </c>
      <c r="K1109" s="36">
        <v>0.52123842592592595</v>
      </c>
      <c r="L1109" s="2">
        <v>1577</v>
      </c>
      <c r="M1109" s="12">
        <f>Causas[[#This Row],[parada_duracion (SEG)]]/60</f>
        <v>26.283333333333335</v>
      </c>
      <c r="O1109" s="13">
        <f>Causas[[#This Row],[min]]-Causas[[#This Row],[min reales]]</f>
        <v>26.283333333333335</v>
      </c>
      <c r="P1109" s="2" t="s">
        <v>903</v>
      </c>
      <c r="Q1109" s="2" t="s">
        <v>807</v>
      </c>
      <c r="R1109" s="30"/>
    </row>
    <row r="1110" spans="1:18" x14ac:dyDescent="0.25">
      <c r="A1110" s="2">
        <v>40462</v>
      </c>
      <c r="B1110" s="2" t="s">
        <v>20</v>
      </c>
      <c r="C1110" s="2" t="s">
        <v>254</v>
      </c>
      <c r="D1110" s="2" t="s">
        <v>34</v>
      </c>
      <c r="E1110" s="4">
        <v>43405</v>
      </c>
      <c r="F1110" s="2" t="s">
        <v>255</v>
      </c>
      <c r="G1110" s="2" t="s">
        <v>19</v>
      </c>
      <c r="H1110" s="4">
        <v>44118</v>
      </c>
      <c r="I1110" s="36">
        <v>0.63895833333333341</v>
      </c>
      <c r="J1110" s="4">
        <v>44118</v>
      </c>
      <c r="K1110" s="36">
        <v>0.69473379629629628</v>
      </c>
      <c r="L1110" s="2">
        <v>4819</v>
      </c>
      <c r="M1110" s="12">
        <f>Causas[[#This Row],[parada_duracion (SEG)]]/60</f>
        <v>80.316666666666663</v>
      </c>
      <c r="O1110" s="13">
        <f>Causas[[#This Row],[min]]-Causas[[#This Row],[min reales]]</f>
        <v>80.316666666666663</v>
      </c>
      <c r="P1110" s="2" t="s">
        <v>911</v>
      </c>
      <c r="Q1110" s="2" t="s">
        <v>806</v>
      </c>
      <c r="R1110" s="30"/>
    </row>
    <row r="1111" spans="1:18" x14ac:dyDescent="0.25">
      <c r="A1111" s="2">
        <v>40484</v>
      </c>
      <c r="B1111" s="2" t="s">
        <v>865</v>
      </c>
      <c r="C1111" s="2" t="s">
        <v>254</v>
      </c>
      <c r="D1111" s="2" t="s">
        <v>11</v>
      </c>
      <c r="E1111" s="4">
        <v>44104</v>
      </c>
      <c r="F1111" s="2" t="s">
        <v>276</v>
      </c>
      <c r="G1111" s="2" t="s">
        <v>19</v>
      </c>
      <c r="H1111" s="4">
        <v>44118</v>
      </c>
      <c r="I1111" s="36">
        <v>0.7168402777777777</v>
      </c>
      <c r="J1111" s="4">
        <v>44118</v>
      </c>
      <c r="K1111" s="36">
        <v>0.76177083333333329</v>
      </c>
      <c r="L1111" s="2">
        <v>3882</v>
      </c>
      <c r="M1111" s="12">
        <f>Causas[[#This Row],[parada_duracion (SEG)]]/60</f>
        <v>64.7</v>
      </c>
      <c r="O1111" s="13">
        <f>Causas[[#This Row],[min]]-Causas[[#This Row],[min reales]]</f>
        <v>64.7</v>
      </c>
      <c r="P1111" s="2" t="s">
        <v>918</v>
      </c>
      <c r="Q1111" s="2" t="s">
        <v>807</v>
      </c>
      <c r="R1111" s="30"/>
    </row>
    <row r="1112" spans="1:18" x14ac:dyDescent="0.25">
      <c r="A1112" s="2">
        <v>40488</v>
      </c>
      <c r="B1112" s="2" t="s">
        <v>30</v>
      </c>
      <c r="C1112" s="2" t="s">
        <v>254</v>
      </c>
      <c r="D1112" s="2" t="s">
        <v>35</v>
      </c>
      <c r="E1112" s="4">
        <v>43405</v>
      </c>
      <c r="F1112" s="2" t="s">
        <v>255</v>
      </c>
      <c r="G1112" s="2" t="s">
        <v>19</v>
      </c>
      <c r="H1112" s="4">
        <v>44118</v>
      </c>
      <c r="I1112" s="36">
        <v>0.74107638888888883</v>
      </c>
      <c r="J1112" s="4">
        <v>44118</v>
      </c>
      <c r="K1112" s="36">
        <v>0.74945601851851851</v>
      </c>
      <c r="L1112" s="2">
        <v>724</v>
      </c>
      <c r="M1112" s="12">
        <f>Causas[[#This Row],[parada_duracion (SEG)]]/60</f>
        <v>12.066666666666666</v>
      </c>
      <c r="O1112" s="13">
        <f>Causas[[#This Row],[min]]-Causas[[#This Row],[min reales]]</f>
        <v>12.066666666666666</v>
      </c>
      <c r="P1112" s="2" t="s">
        <v>914</v>
      </c>
      <c r="Q1112" s="2" t="s">
        <v>806</v>
      </c>
      <c r="R1112" s="30"/>
    </row>
    <row r="1113" spans="1:18" x14ac:dyDescent="0.25">
      <c r="A1113" s="2">
        <v>40493</v>
      </c>
      <c r="B1113" s="2" t="s">
        <v>20</v>
      </c>
      <c r="C1113" s="2" t="s">
        <v>254</v>
      </c>
      <c r="D1113" s="2" t="s">
        <v>11</v>
      </c>
      <c r="E1113" s="4">
        <v>43405</v>
      </c>
      <c r="F1113" s="2" t="s">
        <v>255</v>
      </c>
      <c r="G1113" s="2" t="s">
        <v>19</v>
      </c>
      <c r="H1113" s="4">
        <v>44118</v>
      </c>
      <c r="I1113" s="36">
        <v>0.76206018518518526</v>
      </c>
      <c r="J1113" s="4">
        <v>44118</v>
      </c>
      <c r="K1113" s="36">
        <v>0.77129629629629637</v>
      </c>
      <c r="L1113" s="2">
        <v>798</v>
      </c>
      <c r="M1113" s="12">
        <f>Causas[[#This Row],[parada_duracion (SEG)]]/60</f>
        <v>13.3</v>
      </c>
      <c r="O1113" s="13">
        <f>Causas[[#This Row],[min]]-Causas[[#This Row],[min reales]]</f>
        <v>13.3</v>
      </c>
      <c r="P1113" s="2" t="s">
        <v>913</v>
      </c>
      <c r="Q1113" s="2" t="s">
        <v>806</v>
      </c>
      <c r="R1113" s="30"/>
    </row>
    <row r="1114" spans="1:18" x14ac:dyDescent="0.25">
      <c r="A1114" s="2">
        <v>40499</v>
      </c>
      <c r="B1114" s="2" t="s">
        <v>20</v>
      </c>
      <c r="C1114" s="2" t="s">
        <v>254</v>
      </c>
      <c r="D1114" s="2" t="s">
        <v>35</v>
      </c>
      <c r="E1114" s="4">
        <v>43405</v>
      </c>
      <c r="F1114" s="2" t="s">
        <v>255</v>
      </c>
      <c r="G1114" s="2" t="s">
        <v>9</v>
      </c>
      <c r="H1114" s="4">
        <v>44118</v>
      </c>
      <c r="I1114" s="36">
        <v>0.77744212962962955</v>
      </c>
      <c r="J1114" s="4">
        <v>44118</v>
      </c>
      <c r="K1114" s="36">
        <v>0.82453703703703696</v>
      </c>
      <c r="L1114" s="2">
        <v>4069</v>
      </c>
      <c r="M1114" s="12">
        <f>Causas[[#This Row],[parada_duracion (SEG)]]/60</f>
        <v>67.816666666666663</v>
      </c>
      <c r="O1114" s="13">
        <f>Causas[[#This Row],[min]]-Causas[[#This Row],[min reales]]</f>
        <v>67.816666666666663</v>
      </c>
      <c r="P1114" s="2" t="s">
        <v>912</v>
      </c>
      <c r="Q1114" s="2" t="s">
        <v>807</v>
      </c>
      <c r="R1114" s="30"/>
    </row>
    <row r="1115" spans="1:18" x14ac:dyDescent="0.25">
      <c r="A1115" s="2">
        <v>40507</v>
      </c>
      <c r="B1115" s="2" t="s">
        <v>23</v>
      </c>
      <c r="C1115" s="2" t="s">
        <v>254</v>
      </c>
      <c r="D1115" s="2" t="s">
        <v>35</v>
      </c>
      <c r="E1115" s="4">
        <v>43405</v>
      </c>
      <c r="F1115" s="2" t="s">
        <v>255</v>
      </c>
      <c r="G1115" s="2" t="s">
        <v>19</v>
      </c>
      <c r="H1115" s="4">
        <v>44118</v>
      </c>
      <c r="I1115" s="36">
        <v>0.82472222222222225</v>
      </c>
      <c r="J1115" s="4">
        <v>44118</v>
      </c>
      <c r="K1115" s="36">
        <v>0.84129629629629632</v>
      </c>
      <c r="L1115" s="2">
        <v>1432</v>
      </c>
      <c r="M1115" s="12">
        <f>Causas[[#This Row],[parada_duracion (SEG)]]/60</f>
        <v>23.866666666666667</v>
      </c>
      <c r="O1115" s="13">
        <f>Causas[[#This Row],[min]]-Causas[[#This Row],[min reales]]</f>
        <v>23.866666666666667</v>
      </c>
      <c r="P1115" s="2" t="s">
        <v>912</v>
      </c>
      <c r="Q1115" s="2" t="s">
        <v>807</v>
      </c>
      <c r="R1115" s="30"/>
    </row>
    <row r="1116" spans="1:18" x14ac:dyDescent="0.25">
      <c r="A1116" s="2">
        <v>40514</v>
      </c>
      <c r="B1116" s="2" t="s">
        <v>30</v>
      </c>
      <c r="C1116" s="2" t="s">
        <v>254</v>
      </c>
      <c r="D1116" s="2" t="s">
        <v>35</v>
      </c>
      <c r="E1116" s="4">
        <v>43405</v>
      </c>
      <c r="F1116" s="2" t="s">
        <v>255</v>
      </c>
      <c r="G1116" s="2" t="s">
        <v>19</v>
      </c>
      <c r="H1116" s="4">
        <v>44118</v>
      </c>
      <c r="I1116" s="36">
        <v>0.85368055555555555</v>
      </c>
      <c r="J1116" s="4">
        <v>44118</v>
      </c>
      <c r="K1116" s="36">
        <v>0.8818287037037037</v>
      </c>
      <c r="L1116" s="2">
        <v>2432</v>
      </c>
      <c r="M1116" s="12">
        <f>Causas[[#This Row],[parada_duracion (SEG)]]/60</f>
        <v>40.533333333333331</v>
      </c>
      <c r="O1116" s="13">
        <f>Causas[[#This Row],[min]]-Causas[[#This Row],[min reales]]</f>
        <v>40.533333333333331</v>
      </c>
      <c r="P1116" s="2" t="s">
        <v>919</v>
      </c>
      <c r="Q1116" s="2" t="s">
        <v>806</v>
      </c>
      <c r="R1116" s="30"/>
    </row>
    <row r="1117" spans="1:18" x14ac:dyDescent="0.25">
      <c r="A1117" s="2">
        <v>40524</v>
      </c>
      <c r="B1117" s="2" t="s">
        <v>20</v>
      </c>
      <c r="C1117" s="2" t="s">
        <v>254</v>
      </c>
      <c r="D1117" s="2" t="s">
        <v>17</v>
      </c>
      <c r="E1117" s="4">
        <v>43405</v>
      </c>
      <c r="F1117" s="2" t="s">
        <v>255</v>
      </c>
      <c r="G1117" s="2" t="s">
        <v>19</v>
      </c>
      <c r="H1117" s="4">
        <v>44118</v>
      </c>
      <c r="I1117" s="36">
        <v>0.96872685185185192</v>
      </c>
      <c r="J1117" s="4">
        <v>44118</v>
      </c>
      <c r="K1117" s="36">
        <v>0.98097222222222225</v>
      </c>
      <c r="L1117" s="2">
        <v>1058</v>
      </c>
      <c r="M1117" s="12">
        <f>Causas[[#This Row],[parada_duracion (SEG)]]/60</f>
        <v>17.633333333333333</v>
      </c>
      <c r="O1117" s="13">
        <f>Causas[[#This Row],[min]]-Causas[[#This Row],[min reales]]</f>
        <v>17.633333333333333</v>
      </c>
      <c r="P1117" s="2" t="s">
        <v>916</v>
      </c>
      <c r="Q1117" s="2" t="s">
        <v>806</v>
      </c>
      <c r="R1117" s="30"/>
    </row>
    <row r="1118" spans="1:18" x14ac:dyDescent="0.25">
      <c r="A1118" s="2">
        <v>40530</v>
      </c>
      <c r="B1118" s="2" t="s">
        <v>5</v>
      </c>
      <c r="C1118" s="2" t="s">
        <v>254</v>
      </c>
      <c r="D1118" s="2" t="s">
        <v>17</v>
      </c>
      <c r="E1118" s="4">
        <v>43405</v>
      </c>
      <c r="F1118" s="2" t="s">
        <v>255</v>
      </c>
      <c r="G1118" s="2" t="s">
        <v>19</v>
      </c>
      <c r="H1118" s="4">
        <v>44119</v>
      </c>
      <c r="I1118" s="36">
        <v>3.3020833333333333E-2</v>
      </c>
      <c r="J1118" s="4">
        <v>44119</v>
      </c>
      <c r="K1118" s="36">
        <v>7.8229166666666669E-2</v>
      </c>
      <c r="L1118" s="2">
        <v>3906</v>
      </c>
      <c r="M1118" s="12">
        <f>Causas[[#This Row],[parada_duracion (SEG)]]/60</f>
        <v>65.099999999999994</v>
      </c>
      <c r="O1118" s="13">
        <f>Causas[[#This Row],[min]]-Causas[[#This Row],[min reales]]</f>
        <v>65.099999999999994</v>
      </c>
      <c r="P1118" s="2" t="s">
        <v>915</v>
      </c>
      <c r="Q1118" s="2" t="s">
        <v>806</v>
      </c>
      <c r="R1118" s="30"/>
    </row>
    <row r="1119" spans="1:18" x14ac:dyDescent="0.25">
      <c r="A1119" s="2">
        <v>40532</v>
      </c>
      <c r="B1119" s="2" t="s">
        <v>24</v>
      </c>
      <c r="C1119" s="2" t="s">
        <v>254</v>
      </c>
      <c r="D1119" s="2" t="s">
        <v>17</v>
      </c>
      <c r="E1119" s="4">
        <v>43405</v>
      </c>
      <c r="F1119" s="2" t="s">
        <v>255</v>
      </c>
      <c r="G1119" s="2" t="s">
        <v>19</v>
      </c>
      <c r="H1119" s="4">
        <v>44119</v>
      </c>
      <c r="I1119" s="36">
        <v>7.8344907407407405E-2</v>
      </c>
      <c r="J1119" s="4">
        <v>44119</v>
      </c>
      <c r="K1119" s="36">
        <v>8.4027777777777771E-2</v>
      </c>
      <c r="L1119" s="2">
        <v>491</v>
      </c>
      <c r="M1119" s="12">
        <f>Causas[[#This Row],[parada_duracion (SEG)]]/60</f>
        <v>8.1833333333333336</v>
      </c>
      <c r="O1119" s="13">
        <f>Causas[[#This Row],[min]]-Causas[[#This Row],[min reales]]</f>
        <v>8.1833333333333336</v>
      </c>
      <c r="P1119" s="2" t="s">
        <v>917</v>
      </c>
      <c r="Q1119" s="2" t="s">
        <v>807</v>
      </c>
      <c r="R1119" s="30"/>
    </row>
    <row r="1120" spans="1:18" x14ac:dyDescent="0.25">
      <c r="A1120" s="2">
        <v>40535</v>
      </c>
      <c r="B1120" s="2" t="s">
        <v>5</v>
      </c>
      <c r="C1120" s="2" t="s">
        <v>254</v>
      </c>
      <c r="D1120" s="2" t="s">
        <v>17</v>
      </c>
      <c r="E1120" s="4">
        <v>43405</v>
      </c>
      <c r="F1120" s="2" t="s">
        <v>255</v>
      </c>
      <c r="G1120" s="2" t="s">
        <v>19</v>
      </c>
      <c r="H1120" s="4">
        <v>44119</v>
      </c>
      <c r="I1120" s="36">
        <v>0.10894675925925927</v>
      </c>
      <c r="J1120" s="4">
        <v>44119</v>
      </c>
      <c r="K1120" s="36">
        <v>0.25</v>
      </c>
      <c r="L1120" s="2">
        <v>20399</v>
      </c>
      <c r="M1120" s="12">
        <f>Causas[[#This Row],[parada_duracion (SEG)]]/60</f>
        <v>339.98333333333335</v>
      </c>
      <c r="O1120" s="13">
        <f>Causas[[#This Row],[min]]-Causas[[#This Row],[min reales]]</f>
        <v>339.98333333333335</v>
      </c>
      <c r="P1120" s="2" t="s">
        <v>915</v>
      </c>
      <c r="Q1120" s="2" t="s">
        <v>806</v>
      </c>
      <c r="R1120" s="30"/>
    </row>
    <row r="1121" spans="1:18" x14ac:dyDescent="0.25">
      <c r="A1121" s="2">
        <v>40548</v>
      </c>
      <c r="B1121" s="2" t="s">
        <v>20</v>
      </c>
      <c r="C1121" s="2" t="s">
        <v>254</v>
      </c>
      <c r="D1121" s="2" t="s">
        <v>39</v>
      </c>
      <c r="E1121" s="4">
        <v>43405</v>
      </c>
      <c r="F1121" s="2" t="s">
        <v>255</v>
      </c>
      <c r="G1121" s="2" t="s">
        <v>19</v>
      </c>
      <c r="H1121" s="4">
        <v>44119</v>
      </c>
      <c r="I1121" s="36">
        <v>0.27732638888888889</v>
      </c>
      <c r="J1121" s="4">
        <v>44119</v>
      </c>
      <c r="K1121" s="36">
        <v>0.29327546296296297</v>
      </c>
      <c r="L1121" s="2">
        <v>1378</v>
      </c>
      <c r="M1121" s="12">
        <f>Causas[[#This Row],[parada_duracion (SEG)]]/60</f>
        <v>22.966666666666665</v>
      </c>
      <c r="O1121" s="13">
        <f>Causas[[#This Row],[min]]-Causas[[#This Row],[min reales]]</f>
        <v>22.966666666666665</v>
      </c>
      <c r="P1121" s="2" t="s">
        <v>921</v>
      </c>
      <c r="Q1121" s="2" t="s">
        <v>944</v>
      </c>
      <c r="R1121" s="30"/>
    </row>
    <row r="1122" spans="1:18" x14ac:dyDescent="0.25">
      <c r="A1122" s="2">
        <v>40555</v>
      </c>
      <c r="B1122" s="2" t="s">
        <v>51</v>
      </c>
      <c r="C1122" s="2" t="s">
        <v>254</v>
      </c>
      <c r="D1122" s="2" t="s">
        <v>33</v>
      </c>
      <c r="E1122" s="4">
        <v>43746</v>
      </c>
      <c r="F1122" s="2" t="s">
        <v>276</v>
      </c>
      <c r="G1122" s="2" t="s">
        <v>19</v>
      </c>
      <c r="H1122" s="4">
        <v>44119</v>
      </c>
      <c r="I1122" s="36">
        <v>0.29197916666666668</v>
      </c>
      <c r="J1122" s="4">
        <v>44119</v>
      </c>
      <c r="K1122" s="36">
        <v>0.33680555555555558</v>
      </c>
      <c r="L1122" s="2">
        <v>3873</v>
      </c>
      <c r="M1122" s="12">
        <f>Causas[[#This Row],[parada_duracion (SEG)]]/60</f>
        <v>64.55</v>
      </c>
      <c r="O1122" s="13">
        <f>Causas[[#This Row],[min]]-Causas[[#This Row],[min reales]]</f>
        <v>64.55</v>
      </c>
      <c r="P1122" s="2" t="s">
        <v>922</v>
      </c>
      <c r="Q1122" s="2" t="s">
        <v>806</v>
      </c>
      <c r="R1122" s="30"/>
    </row>
    <row r="1123" spans="1:18" x14ac:dyDescent="0.25">
      <c r="A1123" s="2">
        <v>40557</v>
      </c>
      <c r="B1123" s="2" t="s">
        <v>20</v>
      </c>
      <c r="C1123" s="2" t="s">
        <v>254</v>
      </c>
      <c r="D1123" s="2" t="s">
        <v>39</v>
      </c>
      <c r="E1123" s="4">
        <v>43405</v>
      </c>
      <c r="F1123" s="2" t="s">
        <v>255</v>
      </c>
      <c r="G1123" s="2" t="s">
        <v>19</v>
      </c>
      <c r="H1123" s="4">
        <v>44119</v>
      </c>
      <c r="I1123" s="36">
        <v>0.29342592592592592</v>
      </c>
      <c r="J1123" s="4">
        <v>44119</v>
      </c>
      <c r="K1123" s="36">
        <v>0.58333333333333337</v>
      </c>
      <c r="L1123" s="2">
        <v>50007</v>
      </c>
      <c r="M1123" s="12">
        <v>480</v>
      </c>
      <c r="O1123" s="13">
        <f>Causas[[#This Row],[min]]-Causas[[#This Row],[min reales]]</f>
        <v>480</v>
      </c>
      <c r="P1123" s="2" t="s">
        <v>921</v>
      </c>
      <c r="Q1123" s="2" t="s">
        <v>944</v>
      </c>
      <c r="R1123" s="30"/>
    </row>
    <row r="1124" spans="1:18" x14ac:dyDescent="0.25">
      <c r="A1124" s="2">
        <v>40560</v>
      </c>
      <c r="B1124" s="2" t="s">
        <v>20</v>
      </c>
      <c r="C1124" s="2" t="s">
        <v>254</v>
      </c>
      <c r="D1124" s="2" t="s">
        <v>18</v>
      </c>
      <c r="E1124" s="4">
        <v>43405</v>
      </c>
      <c r="F1124" s="2" t="s">
        <v>255</v>
      </c>
      <c r="G1124" s="2" t="s">
        <v>19</v>
      </c>
      <c r="H1124" s="4">
        <v>44119</v>
      </c>
      <c r="I1124" s="36">
        <v>0.30243055555555559</v>
      </c>
      <c r="J1124" s="4">
        <v>44119</v>
      </c>
      <c r="K1124" s="36">
        <v>0.31425925925925924</v>
      </c>
      <c r="L1124" s="2">
        <v>1022</v>
      </c>
      <c r="M1124" s="12">
        <f>Causas[[#This Row],[parada_duracion (SEG)]]/60</f>
        <v>17.033333333333335</v>
      </c>
      <c r="O1124" s="13">
        <f>Causas[[#This Row],[min]]-Causas[[#This Row],[min reales]]</f>
        <v>17.033333333333335</v>
      </c>
      <c r="P1124" s="2" t="s">
        <v>923</v>
      </c>
      <c r="Q1124" s="2" t="s">
        <v>806</v>
      </c>
      <c r="R1124" s="30"/>
    </row>
    <row r="1125" spans="1:18" x14ac:dyDescent="0.25">
      <c r="A1125" s="2">
        <v>40567</v>
      </c>
      <c r="B1125" s="2" t="s">
        <v>20</v>
      </c>
      <c r="C1125" s="2" t="s">
        <v>254</v>
      </c>
      <c r="D1125" s="2" t="s">
        <v>35</v>
      </c>
      <c r="E1125" s="4">
        <v>43405</v>
      </c>
      <c r="F1125" s="2" t="s">
        <v>255</v>
      </c>
      <c r="G1125" s="2" t="s">
        <v>19</v>
      </c>
      <c r="H1125" s="4">
        <v>44119</v>
      </c>
      <c r="I1125" s="36">
        <v>0.32064814814814818</v>
      </c>
      <c r="J1125" s="4">
        <v>44119</v>
      </c>
      <c r="K1125" s="36">
        <v>0.36620370370370375</v>
      </c>
      <c r="L1125" s="2">
        <v>3936</v>
      </c>
      <c r="M1125" s="12">
        <f>Causas[[#This Row],[parada_duracion (SEG)]]/60</f>
        <v>65.599999999999994</v>
      </c>
      <c r="O1125" s="13">
        <f>Causas[[#This Row],[min]]-Causas[[#This Row],[min reales]]</f>
        <v>65.599999999999994</v>
      </c>
      <c r="P1125" s="2" t="s">
        <v>937</v>
      </c>
      <c r="Q1125" s="2" t="s">
        <v>806</v>
      </c>
      <c r="R1125" s="30"/>
    </row>
    <row r="1126" spans="1:18" x14ac:dyDescent="0.25">
      <c r="A1126" s="2">
        <v>40593</v>
      </c>
      <c r="B1126" s="2" t="s">
        <v>16</v>
      </c>
      <c r="C1126" s="2" t="s">
        <v>254</v>
      </c>
      <c r="D1126" s="2" t="s">
        <v>4</v>
      </c>
      <c r="E1126" s="4">
        <v>43746</v>
      </c>
      <c r="F1126" s="2" t="s">
        <v>276</v>
      </c>
      <c r="G1126" s="2" t="s">
        <v>19</v>
      </c>
      <c r="H1126" s="4">
        <v>44119</v>
      </c>
      <c r="I1126" s="36">
        <v>0.37399305555555556</v>
      </c>
      <c r="J1126" s="4">
        <v>44119</v>
      </c>
      <c r="K1126" s="36">
        <v>0.40239583333333334</v>
      </c>
      <c r="L1126" s="2">
        <v>2454</v>
      </c>
      <c r="M1126" s="12">
        <f>Causas[[#This Row],[parada_duracion (SEG)]]/60</f>
        <v>40.9</v>
      </c>
      <c r="O1126" s="13">
        <f>Causas[[#This Row],[min]]-Causas[[#This Row],[min reales]]</f>
        <v>40.9</v>
      </c>
      <c r="P1126" s="2" t="s">
        <v>924</v>
      </c>
      <c r="Q1126" s="2" t="s">
        <v>807</v>
      </c>
      <c r="R1126" s="30"/>
    </row>
    <row r="1127" spans="1:18" x14ac:dyDescent="0.25">
      <c r="A1127" s="2">
        <v>40600</v>
      </c>
      <c r="B1127" s="2" t="s">
        <v>16</v>
      </c>
      <c r="C1127" s="2" t="s">
        <v>254</v>
      </c>
      <c r="D1127" s="2" t="s">
        <v>4</v>
      </c>
      <c r="E1127" s="4">
        <v>43746</v>
      </c>
      <c r="F1127" s="2" t="s">
        <v>276</v>
      </c>
      <c r="G1127" s="2" t="s">
        <v>19</v>
      </c>
      <c r="H1127" s="4">
        <v>44119</v>
      </c>
      <c r="I1127" s="36">
        <v>0.40675925925925926</v>
      </c>
      <c r="J1127" s="4">
        <v>44119</v>
      </c>
      <c r="K1127" s="36">
        <v>0.41369212962962965</v>
      </c>
      <c r="L1127" s="2">
        <v>599</v>
      </c>
      <c r="M1127" s="12">
        <f>Causas[[#This Row],[parada_duracion (SEG)]]/60</f>
        <v>9.9833333333333325</v>
      </c>
      <c r="O1127" s="13">
        <f>Causas[[#This Row],[min]]-Causas[[#This Row],[min reales]]</f>
        <v>9.9833333333333325</v>
      </c>
      <c r="P1127" s="2" t="s">
        <v>925</v>
      </c>
      <c r="Q1127" s="2" t="s">
        <v>807</v>
      </c>
      <c r="R1127" s="30"/>
    </row>
    <row r="1128" spans="1:18" x14ac:dyDescent="0.25">
      <c r="A1128" s="2">
        <v>40610</v>
      </c>
      <c r="B1128" s="2" t="s">
        <v>20</v>
      </c>
      <c r="C1128" s="2" t="s">
        <v>254</v>
      </c>
      <c r="D1128" s="2" t="s">
        <v>35</v>
      </c>
      <c r="E1128" s="4">
        <v>43405</v>
      </c>
      <c r="F1128" s="2" t="s">
        <v>255</v>
      </c>
      <c r="G1128" s="2" t="s">
        <v>19</v>
      </c>
      <c r="H1128" s="4">
        <v>44119</v>
      </c>
      <c r="I1128" s="36">
        <v>0.44715277777777779</v>
      </c>
      <c r="J1128" s="4">
        <v>44119</v>
      </c>
      <c r="K1128" s="36">
        <v>0.48843750000000002</v>
      </c>
      <c r="L1128" s="2">
        <v>3567</v>
      </c>
      <c r="M1128" s="12">
        <f>Causas[[#This Row],[parada_duracion (SEG)]]/60</f>
        <v>59.45</v>
      </c>
      <c r="O1128" s="13">
        <f>Causas[[#This Row],[min]]-Causas[[#This Row],[min reales]]</f>
        <v>59.45</v>
      </c>
      <c r="P1128" s="2" t="s">
        <v>929</v>
      </c>
      <c r="Q1128" s="2" t="s">
        <v>806</v>
      </c>
      <c r="R1128" s="30"/>
    </row>
    <row r="1129" spans="1:18" ht="30" x14ac:dyDescent="0.25">
      <c r="A1129" s="2">
        <v>40611</v>
      </c>
      <c r="B1129" s="2" t="s">
        <v>20</v>
      </c>
      <c r="C1129" s="2" t="s">
        <v>254</v>
      </c>
      <c r="D1129" s="2" t="s">
        <v>28</v>
      </c>
      <c r="E1129" s="4">
        <v>43405</v>
      </c>
      <c r="F1129" s="2" t="s">
        <v>255</v>
      </c>
      <c r="G1129" s="2" t="s">
        <v>19</v>
      </c>
      <c r="H1129" s="4">
        <v>44119</v>
      </c>
      <c r="I1129" s="36">
        <v>0.44717592592592598</v>
      </c>
      <c r="J1129" s="4">
        <v>44119</v>
      </c>
      <c r="K1129" s="36">
        <v>0.7478703703703703</v>
      </c>
      <c r="L1129" s="2">
        <v>25980</v>
      </c>
      <c r="M1129" s="12">
        <f>Causas[[#This Row],[parada_duracion (SEG)]]/60</f>
        <v>433</v>
      </c>
      <c r="O1129" s="13">
        <f>Causas[[#This Row],[min]]-Causas[[#This Row],[min reales]]</f>
        <v>433</v>
      </c>
      <c r="P1129" s="2" t="s">
        <v>931</v>
      </c>
      <c r="Q1129" s="2" t="s">
        <v>806</v>
      </c>
      <c r="R1129" s="30"/>
    </row>
    <row r="1130" spans="1:18" x14ac:dyDescent="0.25">
      <c r="A1130" s="2">
        <v>40614</v>
      </c>
      <c r="B1130" s="2" t="s">
        <v>20</v>
      </c>
      <c r="C1130" s="2" t="s">
        <v>254</v>
      </c>
      <c r="D1130" s="2" t="s">
        <v>32</v>
      </c>
      <c r="E1130" s="4">
        <v>43405</v>
      </c>
      <c r="F1130" s="2" t="s">
        <v>255</v>
      </c>
      <c r="G1130" s="2" t="s">
        <v>19</v>
      </c>
      <c r="H1130" s="4">
        <v>44119</v>
      </c>
      <c r="I1130" s="36">
        <v>0.45594907407407409</v>
      </c>
      <c r="J1130" s="4">
        <v>44119</v>
      </c>
      <c r="K1130" s="36">
        <v>0.46247685185185183</v>
      </c>
      <c r="L1130" s="2">
        <v>564</v>
      </c>
      <c r="M1130" s="12">
        <f>Causas[[#This Row],[parada_duracion (SEG)]]/60</f>
        <v>9.4</v>
      </c>
      <c r="O1130" s="13">
        <f>Causas[[#This Row],[min]]-Causas[[#This Row],[min reales]]</f>
        <v>9.4</v>
      </c>
      <c r="P1130" s="2" t="s">
        <v>930</v>
      </c>
      <c r="Q1130" s="2" t="s">
        <v>807</v>
      </c>
      <c r="R1130" s="30"/>
    </row>
    <row r="1131" spans="1:18" ht="30" x14ac:dyDescent="0.25">
      <c r="A1131" s="2">
        <v>40620</v>
      </c>
      <c r="B1131" s="2" t="s">
        <v>20</v>
      </c>
      <c r="C1131" s="2" t="s">
        <v>254</v>
      </c>
      <c r="D1131" s="2" t="s">
        <v>32</v>
      </c>
      <c r="E1131" s="4">
        <v>43405</v>
      </c>
      <c r="F1131" s="2" t="s">
        <v>255</v>
      </c>
      <c r="G1131" s="2" t="s">
        <v>19</v>
      </c>
      <c r="H1131" s="4">
        <v>44119</v>
      </c>
      <c r="I1131" s="36">
        <v>0.46437499999999998</v>
      </c>
      <c r="J1131" s="4">
        <v>44119</v>
      </c>
      <c r="K1131" s="36">
        <v>0.56622685185185184</v>
      </c>
      <c r="L1131" s="2">
        <v>8800</v>
      </c>
      <c r="M1131" s="12">
        <f>Causas[[#This Row],[parada_duracion (SEG)]]/60</f>
        <v>146.66666666666666</v>
      </c>
      <c r="O1131" s="13">
        <f>Causas[[#This Row],[min]]-Causas[[#This Row],[min reales]]</f>
        <v>146.66666666666666</v>
      </c>
      <c r="P1131" s="2" t="s">
        <v>926</v>
      </c>
      <c r="Q1131" s="2" t="s">
        <v>806</v>
      </c>
      <c r="R1131" s="30"/>
    </row>
    <row r="1132" spans="1:18" x14ac:dyDescent="0.25">
      <c r="A1132" s="2">
        <v>40626</v>
      </c>
      <c r="B1132" s="2" t="s">
        <v>7</v>
      </c>
      <c r="C1132" s="2" t="s">
        <v>254</v>
      </c>
      <c r="D1132" s="2" t="s">
        <v>8</v>
      </c>
      <c r="E1132" s="4">
        <v>43405</v>
      </c>
      <c r="F1132" s="2" t="s">
        <v>255</v>
      </c>
      <c r="G1132" s="2" t="s">
        <v>9</v>
      </c>
      <c r="H1132" s="4">
        <v>44119</v>
      </c>
      <c r="I1132" s="36">
        <v>0.487337962962963</v>
      </c>
      <c r="J1132" s="4">
        <v>44119</v>
      </c>
      <c r="K1132" s="36">
        <v>0.50415509259259261</v>
      </c>
      <c r="L1132" s="2">
        <v>1453</v>
      </c>
      <c r="M1132" s="12">
        <f>Causas[[#This Row],[parada_duracion (SEG)]]/60</f>
        <v>24.216666666666665</v>
      </c>
      <c r="O1132" s="13">
        <f>Causas[[#This Row],[min]]-Causas[[#This Row],[min reales]]</f>
        <v>24.216666666666665</v>
      </c>
      <c r="P1132" s="2" t="s">
        <v>927</v>
      </c>
      <c r="Q1132" s="2" t="s">
        <v>807</v>
      </c>
      <c r="R1132" s="30"/>
    </row>
    <row r="1133" spans="1:18" ht="30" x14ac:dyDescent="0.25">
      <c r="A1133" s="2">
        <v>40628</v>
      </c>
      <c r="B1133" s="2" t="s">
        <v>13</v>
      </c>
      <c r="C1133" s="2" t="s">
        <v>254</v>
      </c>
      <c r="D1133" s="2" t="s">
        <v>33</v>
      </c>
      <c r="E1133" s="4">
        <v>43405</v>
      </c>
      <c r="F1133" s="2" t="s">
        <v>255</v>
      </c>
      <c r="G1133" s="2" t="s">
        <v>19</v>
      </c>
      <c r="H1133" s="4">
        <v>44119</v>
      </c>
      <c r="I1133" s="36">
        <v>0.49216435185185187</v>
      </c>
      <c r="J1133" s="4">
        <v>44119</v>
      </c>
      <c r="K1133" s="36">
        <v>0.57288194444444451</v>
      </c>
      <c r="L1133" s="2">
        <v>6974</v>
      </c>
      <c r="M1133" s="12">
        <f>Causas[[#This Row],[parada_duracion (SEG)]]/60</f>
        <v>116.23333333333333</v>
      </c>
      <c r="O1133" s="13">
        <f>Causas[[#This Row],[min]]-Causas[[#This Row],[min reales]]</f>
        <v>116.23333333333333</v>
      </c>
      <c r="P1133" s="2" t="s">
        <v>928</v>
      </c>
      <c r="Q1133" s="2" t="s">
        <v>806</v>
      </c>
      <c r="R1133" s="30"/>
    </row>
    <row r="1134" spans="1:18" x14ac:dyDescent="0.25">
      <c r="A1134" s="2">
        <v>40647</v>
      </c>
      <c r="B1134" s="2" t="s">
        <v>20</v>
      </c>
      <c r="C1134" s="2" t="s">
        <v>254</v>
      </c>
      <c r="D1134" s="2" t="s">
        <v>4</v>
      </c>
      <c r="E1134" s="4">
        <v>43405</v>
      </c>
      <c r="F1134" s="2" t="s">
        <v>255</v>
      </c>
      <c r="G1134" s="2" t="s">
        <v>19</v>
      </c>
      <c r="H1134" s="4">
        <v>44119</v>
      </c>
      <c r="I1134" s="36">
        <v>0.62164351851851851</v>
      </c>
      <c r="J1134" s="4">
        <v>44119</v>
      </c>
      <c r="K1134" s="36">
        <v>0.66358796296296296</v>
      </c>
      <c r="L1134" s="2">
        <v>3624</v>
      </c>
      <c r="M1134" s="12">
        <f>Causas[[#This Row],[parada_duracion (SEG)]]/60</f>
        <v>60.4</v>
      </c>
      <c r="O1134" s="13">
        <f>Causas[[#This Row],[min]]-Causas[[#This Row],[min reales]]</f>
        <v>60.4</v>
      </c>
      <c r="P1134" s="2" t="s">
        <v>934</v>
      </c>
      <c r="Q1134" s="2" t="s">
        <v>806</v>
      </c>
      <c r="R1134" s="30"/>
    </row>
    <row r="1135" spans="1:18" x14ac:dyDescent="0.25">
      <c r="A1135" s="2">
        <v>40658</v>
      </c>
      <c r="B1135" s="2" t="s">
        <v>36</v>
      </c>
      <c r="C1135" s="2" t="s">
        <v>254</v>
      </c>
      <c r="D1135" s="2" t="s">
        <v>33</v>
      </c>
      <c r="E1135" s="4">
        <v>43405</v>
      </c>
      <c r="F1135" s="2" t="s">
        <v>255</v>
      </c>
      <c r="G1135" s="2" t="s">
        <v>19</v>
      </c>
      <c r="H1135" s="4">
        <v>44119</v>
      </c>
      <c r="I1135" s="36">
        <v>0.66090277777777773</v>
      </c>
      <c r="J1135" s="4">
        <v>44119</v>
      </c>
      <c r="K1135" s="36">
        <v>0.68543981481481486</v>
      </c>
      <c r="L1135" s="2">
        <v>2120</v>
      </c>
      <c r="M1135" s="12">
        <f>Causas[[#This Row],[parada_duracion (SEG)]]/60</f>
        <v>35.333333333333336</v>
      </c>
      <c r="O1135" s="13">
        <f>Causas[[#This Row],[min]]-Causas[[#This Row],[min reales]]</f>
        <v>35.333333333333336</v>
      </c>
      <c r="P1135" s="2" t="s">
        <v>941</v>
      </c>
      <c r="Q1135" s="2" t="s">
        <v>807</v>
      </c>
      <c r="R1135" s="30"/>
    </row>
    <row r="1136" spans="1:18" x14ac:dyDescent="0.25">
      <c r="A1136" s="2">
        <v>40667</v>
      </c>
      <c r="B1136" s="2" t="s">
        <v>20</v>
      </c>
      <c r="C1136" s="2" t="s">
        <v>254</v>
      </c>
      <c r="D1136" s="2" t="s">
        <v>4</v>
      </c>
      <c r="E1136" s="4">
        <v>43405</v>
      </c>
      <c r="F1136" s="2" t="s">
        <v>255</v>
      </c>
      <c r="G1136" s="2" t="s">
        <v>19</v>
      </c>
      <c r="H1136" s="4">
        <v>44119</v>
      </c>
      <c r="I1136" s="36">
        <v>0.70105324074074071</v>
      </c>
      <c r="J1136" s="4">
        <v>44119</v>
      </c>
      <c r="K1136" s="36">
        <v>0.84135416666666663</v>
      </c>
      <c r="L1136" s="2">
        <v>12122</v>
      </c>
      <c r="M1136" s="12">
        <f>Causas[[#This Row],[parada_duracion (SEG)]]/60</f>
        <v>202.03333333333333</v>
      </c>
      <c r="O1136" s="13">
        <f>Causas[[#This Row],[min]]-Causas[[#This Row],[min reales]]</f>
        <v>202.03333333333333</v>
      </c>
      <c r="P1136" s="2" t="s">
        <v>934</v>
      </c>
      <c r="Q1136" s="2" t="s">
        <v>806</v>
      </c>
      <c r="R1136" s="30"/>
    </row>
    <row r="1137" spans="1:18" x14ac:dyDescent="0.25">
      <c r="A1137" s="2">
        <v>40669</v>
      </c>
      <c r="B1137" s="2" t="s">
        <v>27</v>
      </c>
      <c r="C1137" s="2" t="s">
        <v>254</v>
      </c>
      <c r="D1137" s="2" t="s">
        <v>17</v>
      </c>
      <c r="E1137" s="4">
        <v>43881</v>
      </c>
      <c r="F1137" s="2" t="s">
        <v>276</v>
      </c>
      <c r="G1137" s="2" t="s">
        <v>19</v>
      </c>
      <c r="H1137" s="4">
        <v>44119</v>
      </c>
      <c r="I1137" s="36">
        <v>0.71317129629629628</v>
      </c>
      <c r="J1137" s="4">
        <v>44119</v>
      </c>
      <c r="K1137" s="36">
        <v>0.72290509259259261</v>
      </c>
      <c r="L1137" s="2">
        <v>841</v>
      </c>
      <c r="M1137" s="12">
        <f>Causas[[#This Row],[parada_duracion (SEG)]]/60</f>
        <v>14.016666666666667</v>
      </c>
      <c r="O1137" s="13">
        <f>Causas[[#This Row],[min]]-Causas[[#This Row],[min reales]]</f>
        <v>14.016666666666667</v>
      </c>
      <c r="P1137" s="2" t="s">
        <v>943</v>
      </c>
      <c r="Q1137" s="2" t="s">
        <v>807</v>
      </c>
      <c r="R1137" s="30"/>
    </row>
    <row r="1138" spans="1:18" x14ac:dyDescent="0.25">
      <c r="A1138" s="2">
        <v>40680</v>
      </c>
      <c r="B1138" s="2" t="s">
        <v>16</v>
      </c>
      <c r="C1138" s="2" t="s">
        <v>254</v>
      </c>
      <c r="D1138" s="2" t="s">
        <v>17</v>
      </c>
      <c r="E1138" s="4">
        <v>43405</v>
      </c>
      <c r="F1138" s="2" t="s">
        <v>255</v>
      </c>
      <c r="G1138" s="2" t="s">
        <v>19</v>
      </c>
      <c r="H1138" s="4">
        <v>44119</v>
      </c>
      <c r="I1138" s="36">
        <v>0.73431712962962958</v>
      </c>
      <c r="J1138" s="4">
        <v>44119</v>
      </c>
      <c r="K1138" s="36">
        <v>0.74530092592592589</v>
      </c>
      <c r="L1138" s="2">
        <v>949</v>
      </c>
      <c r="M1138" s="12">
        <f>Causas[[#This Row],[parada_duracion (SEG)]]/60</f>
        <v>15.816666666666666</v>
      </c>
      <c r="O1138" s="13">
        <f>Causas[[#This Row],[min]]-Causas[[#This Row],[min reales]]</f>
        <v>15.816666666666666</v>
      </c>
      <c r="P1138" s="2" t="s">
        <v>935</v>
      </c>
      <c r="Q1138" s="2" t="s">
        <v>806</v>
      </c>
      <c r="R1138" s="30"/>
    </row>
    <row r="1139" spans="1:18" ht="30" x14ac:dyDescent="0.25">
      <c r="A1139" s="2">
        <v>40684</v>
      </c>
      <c r="B1139" s="2" t="s">
        <v>30</v>
      </c>
      <c r="C1139" s="2" t="s">
        <v>254</v>
      </c>
      <c r="D1139" s="2" t="s">
        <v>35</v>
      </c>
      <c r="E1139" s="4">
        <v>43405</v>
      </c>
      <c r="F1139" s="2" t="s">
        <v>255</v>
      </c>
      <c r="G1139" s="2" t="s">
        <v>19</v>
      </c>
      <c r="H1139" s="4">
        <v>44119</v>
      </c>
      <c r="I1139" s="36">
        <v>0.76079861111111102</v>
      </c>
      <c r="J1139" s="4">
        <v>44119</v>
      </c>
      <c r="K1139" s="36">
        <v>0.83268518518518519</v>
      </c>
      <c r="L1139" s="2">
        <v>6211</v>
      </c>
      <c r="M1139" s="12">
        <f>Causas[[#This Row],[parada_duracion (SEG)]]/60</f>
        <v>103.51666666666667</v>
      </c>
      <c r="O1139" s="13">
        <f>Causas[[#This Row],[min]]-Causas[[#This Row],[min reales]]</f>
        <v>103.51666666666667</v>
      </c>
      <c r="P1139" s="2" t="s">
        <v>933</v>
      </c>
      <c r="Q1139" s="2" t="s">
        <v>807</v>
      </c>
      <c r="R1139" s="30"/>
    </row>
    <row r="1140" spans="1:18" x14ac:dyDescent="0.25">
      <c r="A1140" s="2">
        <v>40700</v>
      </c>
      <c r="B1140" s="2" t="s">
        <v>16</v>
      </c>
      <c r="C1140" s="2" t="s">
        <v>254</v>
      </c>
      <c r="D1140" s="2" t="s">
        <v>17</v>
      </c>
      <c r="E1140" s="4">
        <v>43405</v>
      </c>
      <c r="F1140" s="2" t="s">
        <v>255</v>
      </c>
      <c r="G1140" s="2" t="s">
        <v>9</v>
      </c>
      <c r="H1140" s="4">
        <v>44119</v>
      </c>
      <c r="I1140" s="36">
        <v>0.7950462962962962</v>
      </c>
      <c r="J1140" s="4">
        <v>44119</v>
      </c>
      <c r="K1140" s="36">
        <v>0.80325231481481485</v>
      </c>
      <c r="L1140" s="2">
        <v>709</v>
      </c>
      <c r="M1140" s="12">
        <f>Causas[[#This Row],[parada_duracion (SEG)]]/60</f>
        <v>11.816666666666666</v>
      </c>
      <c r="O1140" s="13">
        <f>Causas[[#This Row],[min]]-Causas[[#This Row],[min reales]]</f>
        <v>11.816666666666666</v>
      </c>
      <c r="P1140" s="2" t="s">
        <v>932</v>
      </c>
      <c r="Q1140" s="2" t="s">
        <v>807</v>
      </c>
      <c r="R1140" s="30"/>
    </row>
    <row r="1141" spans="1:18" ht="30" x14ac:dyDescent="0.25">
      <c r="A1141" s="2">
        <v>40707</v>
      </c>
      <c r="B1141" s="2" t="s">
        <v>29</v>
      </c>
      <c r="C1141" s="2" t="s">
        <v>254</v>
      </c>
      <c r="D1141" s="2" t="s">
        <v>18</v>
      </c>
      <c r="E1141" s="4">
        <v>43405</v>
      </c>
      <c r="F1141" s="2" t="s">
        <v>255</v>
      </c>
      <c r="G1141" s="2" t="s">
        <v>19</v>
      </c>
      <c r="H1141" s="4">
        <v>44119</v>
      </c>
      <c r="I1141" s="36">
        <v>0.82418981481481479</v>
      </c>
      <c r="J1141" s="4">
        <v>44119</v>
      </c>
      <c r="K1141" s="36">
        <v>0.874537037037037</v>
      </c>
      <c r="L1141" s="2">
        <v>4350</v>
      </c>
      <c r="M1141" s="12">
        <f>Causas[[#This Row],[parada_duracion (SEG)]]/60</f>
        <v>72.5</v>
      </c>
      <c r="O1141" s="13">
        <f>Causas[[#This Row],[min]]-Causas[[#This Row],[min reales]]</f>
        <v>72.5</v>
      </c>
      <c r="P1141" s="2" t="s">
        <v>942</v>
      </c>
      <c r="Q1141" s="2" t="s">
        <v>807</v>
      </c>
      <c r="R1141" s="30"/>
    </row>
    <row r="1142" spans="1:18" x14ac:dyDescent="0.25">
      <c r="A1142" s="2">
        <v>40709</v>
      </c>
      <c r="B1142" s="2" t="s">
        <v>30</v>
      </c>
      <c r="C1142" s="2" t="s">
        <v>254</v>
      </c>
      <c r="D1142" s="2" t="s">
        <v>6</v>
      </c>
      <c r="E1142" s="4">
        <v>43405</v>
      </c>
      <c r="F1142" s="2" t="s">
        <v>255</v>
      </c>
      <c r="G1142" s="2" t="s">
        <v>19</v>
      </c>
      <c r="H1142" s="4">
        <v>44119</v>
      </c>
      <c r="I1142" s="36">
        <v>0.82773148148148146</v>
      </c>
      <c r="J1142" s="4">
        <v>44119</v>
      </c>
      <c r="K1142" s="36">
        <v>0.88263888888888886</v>
      </c>
      <c r="L1142" s="2">
        <v>4516</v>
      </c>
      <c r="M1142" s="12">
        <f>Causas[[#This Row],[parada_duracion (SEG)]]/60</f>
        <v>75.266666666666666</v>
      </c>
      <c r="O1142" s="13">
        <f>Causas[[#This Row],[min]]-Causas[[#This Row],[min reales]]</f>
        <v>75.266666666666666</v>
      </c>
      <c r="P1142" s="2" t="s">
        <v>936</v>
      </c>
      <c r="Q1142" s="2" t="s">
        <v>806</v>
      </c>
      <c r="R1142" s="30"/>
    </row>
    <row r="1143" spans="1:18" x14ac:dyDescent="0.25">
      <c r="A1143" s="2">
        <v>40725</v>
      </c>
      <c r="B1143" s="2" t="s">
        <v>30</v>
      </c>
      <c r="C1143" s="2" t="s">
        <v>254</v>
      </c>
      <c r="D1143" s="2" t="s">
        <v>10</v>
      </c>
      <c r="E1143" s="4">
        <v>43882</v>
      </c>
      <c r="F1143" s="2" t="s">
        <v>276</v>
      </c>
      <c r="G1143" s="2" t="s">
        <v>9</v>
      </c>
      <c r="H1143" s="4">
        <v>44120</v>
      </c>
      <c r="I1143" s="36">
        <v>5.3333333333333337E-2</v>
      </c>
      <c r="J1143" s="4">
        <v>44120</v>
      </c>
      <c r="K1143" s="36">
        <v>8.5173611111111103E-2</v>
      </c>
      <c r="L1143" s="2">
        <v>2751</v>
      </c>
      <c r="M1143" s="12">
        <f>Causas[[#This Row],[parada_duracion (SEG)]]/60</f>
        <v>45.85</v>
      </c>
      <c r="O1143" s="13">
        <f>Causas[[#This Row],[min]]-Causas[[#This Row],[min reales]]</f>
        <v>45.85</v>
      </c>
      <c r="P1143" s="2" t="s">
        <v>939</v>
      </c>
      <c r="Q1143" s="2" t="s">
        <v>807</v>
      </c>
      <c r="R1143" s="30"/>
    </row>
    <row r="1144" spans="1:18" x14ac:dyDescent="0.25">
      <c r="A1144" s="2">
        <v>40725</v>
      </c>
      <c r="B1144" s="2" t="s">
        <v>30</v>
      </c>
      <c r="C1144" s="2" t="s">
        <v>254</v>
      </c>
      <c r="D1144" s="2" t="s">
        <v>10</v>
      </c>
      <c r="E1144" s="4">
        <v>43882</v>
      </c>
      <c r="F1144" s="2" t="s">
        <v>276</v>
      </c>
      <c r="G1144" s="2" t="s">
        <v>9</v>
      </c>
      <c r="H1144" s="4">
        <v>44120</v>
      </c>
      <c r="I1144" s="36">
        <v>5.3333333333333337E-2</v>
      </c>
      <c r="J1144" s="4">
        <v>44120</v>
      </c>
      <c r="K1144" s="36">
        <v>8.5173611111111103E-2</v>
      </c>
      <c r="L1144" s="2">
        <v>2751</v>
      </c>
      <c r="M1144" s="12">
        <f>Causas[[#This Row],[parada_duracion (SEG)]]/60</f>
        <v>45.85</v>
      </c>
      <c r="O1144" s="13">
        <f>Causas[[#This Row],[min]]-Causas[[#This Row],[min reales]]</f>
        <v>45.85</v>
      </c>
      <c r="P1144" s="2" t="s">
        <v>947</v>
      </c>
      <c r="Q1144" s="2" t="s">
        <v>807</v>
      </c>
      <c r="R1144" s="30"/>
    </row>
    <row r="1145" spans="1:18" x14ac:dyDescent="0.25">
      <c r="A1145" s="2">
        <v>40727</v>
      </c>
      <c r="B1145" s="2" t="s">
        <v>5</v>
      </c>
      <c r="C1145" s="2" t="s">
        <v>254</v>
      </c>
      <c r="D1145" s="2" t="s">
        <v>17</v>
      </c>
      <c r="E1145" s="4">
        <v>43405</v>
      </c>
      <c r="F1145" s="2" t="s">
        <v>255</v>
      </c>
      <c r="G1145" s="2" t="s">
        <v>9</v>
      </c>
      <c r="H1145" s="4">
        <v>44120</v>
      </c>
      <c r="I1145" s="36">
        <v>7.8159722222222214E-2</v>
      </c>
      <c r="J1145" s="4">
        <v>44120</v>
      </c>
      <c r="K1145" s="36">
        <v>0.10208333333333335</v>
      </c>
      <c r="L1145" s="2">
        <v>2067</v>
      </c>
      <c r="M1145" s="12">
        <f>Causas[[#This Row],[parada_duracion (SEG)]]/60</f>
        <v>34.450000000000003</v>
      </c>
      <c r="O1145" s="13">
        <f>Causas[[#This Row],[min]]-Causas[[#This Row],[min reales]]</f>
        <v>34.450000000000003</v>
      </c>
      <c r="P1145" s="2" t="s">
        <v>940</v>
      </c>
      <c r="Q1145" s="2" t="s">
        <v>807</v>
      </c>
      <c r="R1145" s="30"/>
    </row>
    <row r="1146" spans="1:18" x14ac:dyDescent="0.25">
      <c r="A1146" s="2">
        <v>40727</v>
      </c>
      <c r="B1146" s="2" t="s">
        <v>5</v>
      </c>
      <c r="C1146" s="2" t="s">
        <v>254</v>
      </c>
      <c r="D1146" s="2" t="s">
        <v>17</v>
      </c>
      <c r="E1146" s="4">
        <v>43405</v>
      </c>
      <c r="F1146" s="2" t="s">
        <v>255</v>
      </c>
      <c r="G1146" s="2" t="s">
        <v>9</v>
      </c>
      <c r="H1146" s="4">
        <v>44120</v>
      </c>
      <c r="I1146" s="36">
        <v>7.8159722222222214E-2</v>
      </c>
      <c r="J1146" s="4">
        <v>44120</v>
      </c>
      <c r="K1146" s="36">
        <v>0.10208333333333335</v>
      </c>
      <c r="L1146" s="2">
        <v>2067</v>
      </c>
      <c r="M1146" s="12">
        <f>Causas[[#This Row],[parada_duracion (SEG)]]/60</f>
        <v>34.450000000000003</v>
      </c>
      <c r="O1146" s="13">
        <f>Causas[[#This Row],[min]]-Causas[[#This Row],[min reales]]</f>
        <v>34.450000000000003</v>
      </c>
      <c r="P1146" s="2" t="s">
        <v>946</v>
      </c>
      <c r="Q1146" s="2" t="s">
        <v>807</v>
      </c>
      <c r="R1146" s="30"/>
    </row>
    <row r="1147" spans="1:18" x14ac:dyDescent="0.25">
      <c r="A1147" s="2">
        <v>40729</v>
      </c>
      <c r="B1147" s="2" t="s">
        <v>30</v>
      </c>
      <c r="C1147" s="2" t="s">
        <v>254</v>
      </c>
      <c r="D1147" s="2" t="s">
        <v>10</v>
      </c>
      <c r="E1147" s="4">
        <v>43882</v>
      </c>
      <c r="F1147" s="2" t="s">
        <v>276</v>
      </c>
      <c r="G1147" s="2" t="s">
        <v>19</v>
      </c>
      <c r="H1147" s="4">
        <v>44120</v>
      </c>
      <c r="I1147" s="36">
        <v>0.11925925925925925</v>
      </c>
      <c r="J1147" s="4">
        <v>44120</v>
      </c>
      <c r="K1147" s="36">
        <v>0.13928240740740741</v>
      </c>
      <c r="L1147" s="2">
        <v>1730</v>
      </c>
      <c r="M1147" s="12">
        <f>Causas[[#This Row],[parada_duracion (SEG)]]/60</f>
        <v>28.833333333333332</v>
      </c>
      <c r="O1147" s="13">
        <f>Causas[[#This Row],[min]]-Causas[[#This Row],[min reales]]</f>
        <v>28.833333333333332</v>
      </c>
      <c r="P1147" s="2" t="s">
        <v>948</v>
      </c>
      <c r="Q1147" s="2" t="s">
        <v>806</v>
      </c>
      <c r="R1147" s="30"/>
    </row>
    <row r="1148" spans="1:18" x14ac:dyDescent="0.25">
      <c r="A1148" s="2">
        <v>40729</v>
      </c>
      <c r="B1148" s="2" t="s">
        <v>30</v>
      </c>
      <c r="C1148" s="2" t="s">
        <v>254</v>
      </c>
      <c r="D1148" s="2" t="s">
        <v>10</v>
      </c>
      <c r="E1148" s="4">
        <v>43882</v>
      </c>
      <c r="F1148" s="2" t="s">
        <v>276</v>
      </c>
      <c r="G1148" s="2" t="s">
        <v>19</v>
      </c>
      <c r="H1148" s="4">
        <v>44120</v>
      </c>
      <c r="I1148" s="36">
        <v>0.11925925925925925</v>
      </c>
      <c r="J1148" s="4">
        <v>44120</v>
      </c>
      <c r="K1148" s="36">
        <v>0.13928240740740741</v>
      </c>
      <c r="L1148" s="2">
        <v>1730</v>
      </c>
      <c r="M1148" s="12">
        <f>Causas[[#This Row],[parada_duracion (SEG)]]/60</f>
        <v>28.833333333333332</v>
      </c>
      <c r="O1148" s="13">
        <f>Causas[[#This Row],[min]]-Causas[[#This Row],[min reales]]</f>
        <v>28.833333333333332</v>
      </c>
      <c r="P1148" s="2" t="s">
        <v>938</v>
      </c>
      <c r="Q1148" s="2" t="s">
        <v>807</v>
      </c>
      <c r="R1148" s="30"/>
    </row>
    <row r="1149" spans="1:18" x14ac:dyDescent="0.25">
      <c r="A1149" s="2">
        <v>40735</v>
      </c>
      <c r="B1149" s="2" t="s">
        <v>7</v>
      </c>
      <c r="C1149" s="2" t="s">
        <v>254</v>
      </c>
      <c r="D1149" s="2" t="s">
        <v>8</v>
      </c>
      <c r="E1149" s="4">
        <v>43405</v>
      </c>
      <c r="F1149" s="2" t="s">
        <v>255</v>
      </c>
      <c r="G1149" s="2" t="s">
        <v>9</v>
      </c>
      <c r="H1149" s="4">
        <v>44120</v>
      </c>
      <c r="I1149" s="36">
        <v>0.2580324074074074</v>
      </c>
      <c r="J1149" s="4">
        <v>44120</v>
      </c>
      <c r="K1149" s="36">
        <v>0.26884259259259258</v>
      </c>
      <c r="L1149" s="2">
        <v>934</v>
      </c>
      <c r="M1149" s="12">
        <f>Causas[[#This Row],[parada_duracion (SEG)]]/60</f>
        <v>15.566666666666666</v>
      </c>
      <c r="O1149" s="13">
        <f>Causas[[#This Row],[min]]-Causas[[#This Row],[min reales]]</f>
        <v>15.566666666666666</v>
      </c>
      <c r="P1149" s="2" t="s">
        <v>945</v>
      </c>
      <c r="Q1149" s="2" t="s">
        <v>807</v>
      </c>
      <c r="R1149" s="30"/>
    </row>
    <row r="1150" spans="1:18" x14ac:dyDescent="0.25">
      <c r="A1150" s="2">
        <v>40929</v>
      </c>
      <c r="B1150" s="2" t="s">
        <v>7</v>
      </c>
      <c r="C1150" s="2" t="s">
        <v>254</v>
      </c>
      <c r="D1150" s="2" t="s">
        <v>8</v>
      </c>
      <c r="E1150" s="4">
        <v>43405</v>
      </c>
      <c r="F1150" s="2" t="s">
        <v>255</v>
      </c>
      <c r="G1150" s="2" t="s">
        <v>9</v>
      </c>
      <c r="H1150" s="4">
        <v>44123</v>
      </c>
      <c r="I1150" s="36">
        <v>0.27637731481481481</v>
      </c>
      <c r="J1150" s="4">
        <v>44123</v>
      </c>
      <c r="K1150" s="36">
        <v>0.29115740740740742</v>
      </c>
      <c r="L1150" s="2">
        <v>1277</v>
      </c>
      <c r="M1150" s="12">
        <f>Causas[[#This Row],[parada_duracion (SEG)]]/60</f>
        <v>21.283333333333335</v>
      </c>
      <c r="O1150" s="13">
        <f>Causas[[#This Row],[min]]-Causas[[#This Row],[min reales]]</f>
        <v>21.283333333333335</v>
      </c>
      <c r="P1150" s="2" t="s">
        <v>950</v>
      </c>
      <c r="Q1150" s="2" t="s">
        <v>807</v>
      </c>
      <c r="R1150" s="30"/>
    </row>
    <row r="1151" spans="1:18" x14ac:dyDescent="0.25">
      <c r="A1151" s="2">
        <v>40940</v>
      </c>
      <c r="B1151" s="2" t="s">
        <v>41</v>
      </c>
      <c r="C1151" s="2" t="s">
        <v>254</v>
      </c>
      <c r="D1151" s="2" t="s">
        <v>32</v>
      </c>
      <c r="E1151" s="4">
        <v>43881</v>
      </c>
      <c r="F1151" s="2" t="s">
        <v>276</v>
      </c>
      <c r="G1151" s="2" t="s">
        <v>9</v>
      </c>
      <c r="H1151" s="4">
        <v>44123</v>
      </c>
      <c r="I1151" s="36">
        <v>0.31358796296296293</v>
      </c>
      <c r="J1151" s="4">
        <v>44123</v>
      </c>
      <c r="K1151" s="36">
        <v>0.32931712962962961</v>
      </c>
      <c r="L1151" s="2">
        <v>1359</v>
      </c>
      <c r="M1151" s="12">
        <f>Causas[[#This Row],[parada_duracion (SEG)]]/60</f>
        <v>22.65</v>
      </c>
      <c r="O1151" s="13">
        <f>Causas[[#This Row],[min]]-Causas[[#This Row],[min reales]]</f>
        <v>22.65</v>
      </c>
      <c r="P1151" s="2" t="s">
        <v>951</v>
      </c>
      <c r="Q1151" s="2" t="s">
        <v>807</v>
      </c>
      <c r="R1151" s="30"/>
    </row>
    <row r="1152" spans="1:18" x14ac:dyDescent="0.25">
      <c r="A1152" s="2">
        <v>40946</v>
      </c>
      <c r="B1152" s="2" t="s">
        <v>20</v>
      </c>
      <c r="C1152" s="2" t="s">
        <v>254</v>
      </c>
      <c r="D1152" s="2" t="s">
        <v>6</v>
      </c>
      <c r="E1152" s="4">
        <v>43405</v>
      </c>
      <c r="F1152" s="2" t="s">
        <v>255</v>
      </c>
      <c r="G1152" s="2" t="s">
        <v>9</v>
      </c>
      <c r="H1152" s="4">
        <v>44123</v>
      </c>
      <c r="I1152" s="36">
        <v>0.32541666666666669</v>
      </c>
      <c r="J1152" s="4">
        <v>44123</v>
      </c>
      <c r="K1152" s="36">
        <v>0.33765046296296292</v>
      </c>
      <c r="L1152" s="2">
        <v>1057</v>
      </c>
      <c r="M1152" s="12">
        <f>Causas[[#This Row],[parada_duracion (SEG)]]/60</f>
        <v>17.616666666666667</v>
      </c>
      <c r="O1152" s="13">
        <f>Causas[[#This Row],[min]]-Causas[[#This Row],[min reales]]</f>
        <v>17.616666666666667</v>
      </c>
      <c r="P1152" s="2" t="s">
        <v>956</v>
      </c>
      <c r="Q1152" s="2" t="s">
        <v>807</v>
      </c>
      <c r="R1152" s="30"/>
    </row>
    <row r="1153" spans="1:18" x14ac:dyDescent="0.25">
      <c r="A1153" s="2">
        <v>40954</v>
      </c>
      <c r="B1153" s="2" t="s">
        <v>20</v>
      </c>
      <c r="C1153" s="2" t="s">
        <v>254</v>
      </c>
      <c r="D1153" s="2" t="s">
        <v>4</v>
      </c>
      <c r="E1153" s="4">
        <v>43405</v>
      </c>
      <c r="F1153" s="2" t="s">
        <v>255</v>
      </c>
      <c r="G1153" s="2" t="s">
        <v>19</v>
      </c>
      <c r="H1153" s="4">
        <v>44123</v>
      </c>
      <c r="I1153" s="36">
        <v>0.34024305555555556</v>
      </c>
      <c r="J1153" s="4">
        <v>44123</v>
      </c>
      <c r="K1153" s="36">
        <v>0.36480324074074072</v>
      </c>
      <c r="L1153" s="2">
        <v>2122</v>
      </c>
      <c r="M1153" s="12">
        <f>Causas[[#This Row],[parada_duracion (SEG)]]/60</f>
        <v>35.366666666666667</v>
      </c>
      <c r="O1153" s="13">
        <f>Causas[[#This Row],[min]]-Causas[[#This Row],[min reales]]</f>
        <v>35.366666666666667</v>
      </c>
      <c r="P1153" s="2" t="s">
        <v>954</v>
      </c>
      <c r="Q1153" s="2" t="s">
        <v>806</v>
      </c>
      <c r="R1153" s="30"/>
    </row>
    <row r="1154" spans="1:18" x14ac:dyDescent="0.25">
      <c r="A1154" s="2">
        <v>40959</v>
      </c>
      <c r="B1154" s="2" t="s">
        <v>20</v>
      </c>
      <c r="C1154" s="2" t="s">
        <v>254</v>
      </c>
      <c r="D1154" s="2" t="s">
        <v>14</v>
      </c>
      <c r="E1154" s="4">
        <v>43405</v>
      </c>
      <c r="F1154" s="2" t="s">
        <v>255</v>
      </c>
      <c r="G1154" s="2" t="s">
        <v>9</v>
      </c>
      <c r="H1154" s="4">
        <v>44123</v>
      </c>
      <c r="I1154" s="36">
        <v>0.35060185185185189</v>
      </c>
      <c r="J1154" s="4">
        <v>44123</v>
      </c>
      <c r="K1154" s="36">
        <v>0.36424768518518519</v>
      </c>
      <c r="L1154" s="2">
        <v>1179</v>
      </c>
      <c r="M1154" s="12">
        <f>Causas[[#This Row],[parada_duracion (SEG)]]/60</f>
        <v>19.649999999999999</v>
      </c>
      <c r="O1154" s="13">
        <f>Causas[[#This Row],[min]]-Causas[[#This Row],[min reales]]</f>
        <v>19.649999999999999</v>
      </c>
      <c r="P1154" s="2" t="s">
        <v>955</v>
      </c>
      <c r="Q1154" s="2" t="s">
        <v>807</v>
      </c>
      <c r="R1154" s="30"/>
    </row>
    <row r="1155" spans="1:18" ht="30" x14ac:dyDescent="0.25">
      <c r="A1155" s="2">
        <v>40964</v>
      </c>
      <c r="B1155" s="2" t="s">
        <v>20</v>
      </c>
      <c r="C1155" s="2" t="s">
        <v>254</v>
      </c>
      <c r="D1155" s="2" t="s">
        <v>15</v>
      </c>
      <c r="E1155" s="4">
        <v>43405</v>
      </c>
      <c r="F1155" s="2" t="s">
        <v>255</v>
      </c>
      <c r="G1155" s="2" t="s">
        <v>19</v>
      </c>
      <c r="H1155" s="4">
        <v>44123</v>
      </c>
      <c r="I1155" s="36">
        <v>0.37046296296296299</v>
      </c>
      <c r="J1155" s="4">
        <v>44123</v>
      </c>
      <c r="K1155" s="36">
        <v>0.40362268518518518</v>
      </c>
      <c r="L1155" s="2">
        <v>2865</v>
      </c>
      <c r="M1155" s="12">
        <f>Causas[[#This Row],[parada_duracion (SEG)]]/60</f>
        <v>47.75</v>
      </c>
      <c r="O1155" s="13">
        <f>Causas[[#This Row],[min]]-Causas[[#This Row],[min reales]]</f>
        <v>47.75</v>
      </c>
      <c r="P1155" s="2" t="s">
        <v>953</v>
      </c>
      <c r="Q1155" s="2" t="s">
        <v>807</v>
      </c>
      <c r="R1155" s="30"/>
    </row>
    <row r="1156" spans="1:18" ht="30" x14ac:dyDescent="0.25">
      <c r="A1156" s="2">
        <v>40988</v>
      </c>
      <c r="B1156" s="2" t="s">
        <v>20</v>
      </c>
      <c r="C1156" s="2" t="s">
        <v>254</v>
      </c>
      <c r="D1156" s="2" t="s">
        <v>28</v>
      </c>
      <c r="E1156" s="4">
        <v>43405</v>
      </c>
      <c r="F1156" s="2" t="s">
        <v>255</v>
      </c>
      <c r="G1156" s="2" t="s">
        <v>9</v>
      </c>
      <c r="H1156" s="4">
        <v>44123</v>
      </c>
      <c r="I1156" s="36">
        <v>0.450625</v>
      </c>
      <c r="J1156" s="4">
        <v>44123</v>
      </c>
      <c r="K1156" s="36">
        <v>0.73734953703703709</v>
      </c>
      <c r="L1156" s="2">
        <v>24773</v>
      </c>
      <c r="M1156" s="12">
        <f>Causas[[#This Row],[parada_duracion (SEG)]]/60</f>
        <v>412.88333333333333</v>
      </c>
      <c r="O1156" s="13">
        <f>Causas[[#This Row],[min]]-Causas[[#This Row],[min reales]]</f>
        <v>412.88333333333333</v>
      </c>
      <c r="P1156" s="2" t="s">
        <v>949</v>
      </c>
      <c r="Q1156" s="2" t="s">
        <v>807</v>
      </c>
      <c r="R1156" s="30"/>
    </row>
    <row r="1157" spans="1:18" x14ac:dyDescent="0.25">
      <c r="A1157" s="2">
        <v>41027</v>
      </c>
      <c r="B1157" s="2" t="s">
        <v>20</v>
      </c>
      <c r="C1157" s="2" t="s">
        <v>254</v>
      </c>
      <c r="D1157" s="2" t="s">
        <v>35</v>
      </c>
      <c r="E1157" s="4">
        <v>43405</v>
      </c>
      <c r="F1157" s="2" t="s">
        <v>255</v>
      </c>
      <c r="G1157" s="2" t="s">
        <v>19</v>
      </c>
      <c r="H1157" s="4">
        <v>44123</v>
      </c>
      <c r="I1157" s="36">
        <v>0.55467592592592596</v>
      </c>
      <c r="J1157" s="4">
        <v>44123</v>
      </c>
      <c r="K1157" s="36">
        <v>0.56565972222222227</v>
      </c>
      <c r="L1157" s="2">
        <v>949</v>
      </c>
      <c r="M1157" s="12">
        <f>Causas[[#This Row],[parada_duracion (SEG)]]/60</f>
        <v>15.816666666666666</v>
      </c>
      <c r="O1157" s="13">
        <f>Causas[[#This Row],[min]]-Causas[[#This Row],[min reales]]</f>
        <v>15.816666666666666</v>
      </c>
      <c r="P1157" s="2" t="s">
        <v>952</v>
      </c>
      <c r="Q1157" s="2" t="s">
        <v>807</v>
      </c>
      <c r="R1157" s="30"/>
    </row>
    <row r="1158" spans="1:18" x14ac:dyDescent="0.25">
      <c r="A1158" s="2">
        <v>41041</v>
      </c>
      <c r="B1158" s="2" t="s">
        <v>36</v>
      </c>
      <c r="C1158" s="2" t="s">
        <v>254</v>
      </c>
      <c r="D1158" s="2" t="s">
        <v>18</v>
      </c>
      <c r="E1158" s="4">
        <v>43405</v>
      </c>
      <c r="F1158" s="2" t="s">
        <v>255</v>
      </c>
      <c r="G1158" s="2" t="s">
        <v>19</v>
      </c>
      <c r="H1158" s="4">
        <v>44123</v>
      </c>
      <c r="I1158" s="36">
        <v>0.65396990740740735</v>
      </c>
      <c r="J1158" s="4">
        <v>44123</v>
      </c>
      <c r="K1158" s="36">
        <v>0.66089120370370369</v>
      </c>
      <c r="L1158" s="2">
        <v>598</v>
      </c>
      <c r="M1158" s="12">
        <f>Causas[[#This Row],[parada_duracion (SEG)]]/60</f>
        <v>9.9666666666666668</v>
      </c>
      <c r="O1158" s="13">
        <f>Causas[[#This Row],[min]]-Causas[[#This Row],[min reales]]</f>
        <v>9.9666666666666668</v>
      </c>
      <c r="P1158" s="2" t="s">
        <v>957</v>
      </c>
      <c r="Q1158" s="2" t="s">
        <v>807</v>
      </c>
      <c r="R1158" s="30"/>
    </row>
    <row r="1159" spans="1:18" x14ac:dyDescent="0.25">
      <c r="A1159" s="2">
        <v>41046</v>
      </c>
      <c r="B1159" s="2" t="s">
        <v>21</v>
      </c>
      <c r="C1159" s="2" t="s">
        <v>254</v>
      </c>
      <c r="D1159" s="2" t="s">
        <v>11</v>
      </c>
      <c r="E1159" s="4">
        <v>43405</v>
      </c>
      <c r="F1159" s="2" t="s">
        <v>255</v>
      </c>
      <c r="G1159" s="2" t="s">
        <v>19</v>
      </c>
      <c r="H1159" s="4">
        <v>44123</v>
      </c>
      <c r="I1159" s="36">
        <v>0.6644444444444445</v>
      </c>
      <c r="J1159" s="4">
        <v>44123</v>
      </c>
      <c r="K1159" s="36">
        <v>0.68031249999999999</v>
      </c>
      <c r="L1159" s="2">
        <v>1371</v>
      </c>
      <c r="M1159" s="12">
        <f>Causas[[#This Row],[parada_duracion (SEG)]]/60</f>
        <v>22.85</v>
      </c>
      <c r="O1159" s="13">
        <f>Causas[[#This Row],[min]]-Causas[[#This Row],[min reales]]</f>
        <v>22.85</v>
      </c>
      <c r="P1159" s="2" t="s">
        <v>958</v>
      </c>
      <c r="Q1159" s="2" t="s">
        <v>807</v>
      </c>
      <c r="R1159" s="30"/>
    </row>
    <row r="1160" spans="1:18" x14ac:dyDescent="0.25">
      <c r="A1160" s="2">
        <v>41050</v>
      </c>
      <c r="B1160" s="2" t="s">
        <v>27</v>
      </c>
      <c r="C1160" s="2" t="s">
        <v>254</v>
      </c>
      <c r="D1160" s="2" t="s">
        <v>17</v>
      </c>
      <c r="E1160" s="4">
        <v>43881</v>
      </c>
      <c r="F1160" s="2" t="s">
        <v>276</v>
      </c>
      <c r="G1160" s="2" t="s">
        <v>19</v>
      </c>
      <c r="H1160" s="4">
        <v>44123</v>
      </c>
      <c r="I1160" s="36">
        <v>0.67038194444444443</v>
      </c>
      <c r="J1160" s="4">
        <v>44123</v>
      </c>
      <c r="K1160" s="36">
        <v>0.67782407407407408</v>
      </c>
      <c r="L1160" s="2">
        <v>643</v>
      </c>
      <c r="M1160" s="12">
        <f>Causas[[#This Row],[parada_duracion (SEG)]]/60</f>
        <v>10.716666666666667</v>
      </c>
      <c r="O1160" s="13">
        <f>Causas[[#This Row],[min]]-Causas[[#This Row],[min reales]]</f>
        <v>10.716666666666667</v>
      </c>
      <c r="P1160" s="2" t="s">
        <v>962</v>
      </c>
      <c r="Q1160" s="2" t="s">
        <v>807</v>
      </c>
      <c r="R1160" s="30"/>
    </row>
    <row r="1161" spans="1:18" x14ac:dyDescent="0.25">
      <c r="A1161" s="2">
        <v>41053</v>
      </c>
      <c r="B1161" s="2" t="s">
        <v>20</v>
      </c>
      <c r="C1161" s="2" t="s">
        <v>254</v>
      </c>
      <c r="D1161" s="2" t="s">
        <v>4</v>
      </c>
      <c r="E1161" s="4">
        <v>43405</v>
      </c>
      <c r="F1161" s="2" t="s">
        <v>255</v>
      </c>
      <c r="G1161" s="2" t="s">
        <v>19</v>
      </c>
      <c r="H1161" s="4">
        <v>44123</v>
      </c>
      <c r="I1161" s="36">
        <v>0.6789236111111111</v>
      </c>
      <c r="J1161" s="4">
        <v>44123</v>
      </c>
      <c r="K1161" s="36">
        <v>0.69267361111111114</v>
      </c>
      <c r="L1161" s="2">
        <v>1188</v>
      </c>
      <c r="M1161" s="12">
        <f>Causas[[#This Row],[parada_duracion (SEG)]]/60</f>
        <v>19.8</v>
      </c>
      <c r="O1161" s="13">
        <f>Causas[[#This Row],[min]]-Causas[[#This Row],[min reales]]</f>
        <v>19.8</v>
      </c>
      <c r="P1161" s="2" t="s">
        <v>965</v>
      </c>
      <c r="Q1161" s="2" t="s">
        <v>807</v>
      </c>
      <c r="R1161" s="30"/>
    </row>
    <row r="1162" spans="1:18" x14ac:dyDescent="0.25">
      <c r="A1162" s="2">
        <v>41060</v>
      </c>
      <c r="B1162" s="2" t="s">
        <v>30</v>
      </c>
      <c r="C1162" s="2" t="s">
        <v>254</v>
      </c>
      <c r="D1162" s="2" t="s">
        <v>35</v>
      </c>
      <c r="E1162" s="4">
        <v>43405</v>
      </c>
      <c r="F1162" s="2" t="s">
        <v>255</v>
      </c>
      <c r="G1162" s="2" t="s">
        <v>9</v>
      </c>
      <c r="H1162" s="4">
        <v>44123</v>
      </c>
      <c r="I1162" s="36">
        <v>0.69876157407407413</v>
      </c>
      <c r="J1162" s="4">
        <v>44123</v>
      </c>
      <c r="K1162" s="36">
        <v>0.7163425925925927</v>
      </c>
      <c r="L1162" s="2">
        <v>1519</v>
      </c>
      <c r="M1162" s="12">
        <f>Causas[[#This Row],[parada_duracion (SEG)]]/60</f>
        <v>25.316666666666666</v>
      </c>
      <c r="O1162" s="13">
        <f>Causas[[#This Row],[min]]-Causas[[#This Row],[min reales]]</f>
        <v>25.316666666666666</v>
      </c>
      <c r="P1162" s="2" t="s">
        <v>959</v>
      </c>
      <c r="Q1162" s="2" t="s">
        <v>807</v>
      </c>
      <c r="R1162" s="30"/>
    </row>
    <row r="1163" spans="1:18" ht="30" x14ac:dyDescent="0.25">
      <c r="A1163" s="2">
        <v>41066</v>
      </c>
      <c r="B1163" s="2" t="s">
        <v>20</v>
      </c>
      <c r="C1163" s="2" t="s">
        <v>254</v>
      </c>
      <c r="D1163" s="2" t="s">
        <v>17</v>
      </c>
      <c r="E1163" s="4">
        <v>43405</v>
      </c>
      <c r="F1163" s="2" t="s">
        <v>255</v>
      </c>
      <c r="G1163" s="2" t="s">
        <v>19</v>
      </c>
      <c r="H1163" s="4">
        <v>44123</v>
      </c>
      <c r="I1163" s="36">
        <v>0.71603009259259265</v>
      </c>
      <c r="J1163" s="4">
        <v>44123</v>
      </c>
      <c r="K1163" s="36">
        <v>0.77666666666666673</v>
      </c>
      <c r="L1163" s="2">
        <v>5239</v>
      </c>
      <c r="M1163" s="12">
        <f>Causas[[#This Row],[parada_duracion (SEG)]]/60</f>
        <v>87.316666666666663</v>
      </c>
      <c r="O1163" s="13">
        <f>Causas[[#This Row],[min]]-Causas[[#This Row],[min reales]]</f>
        <v>87.316666666666663</v>
      </c>
      <c r="P1163" s="2" t="s">
        <v>961</v>
      </c>
      <c r="Q1163" s="2" t="s">
        <v>807</v>
      </c>
      <c r="R1163" s="30"/>
    </row>
    <row r="1164" spans="1:18" x14ac:dyDescent="0.25">
      <c r="A1164" s="2">
        <v>41070</v>
      </c>
      <c r="B1164" s="2" t="s">
        <v>30</v>
      </c>
      <c r="C1164" s="2" t="s">
        <v>254</v>
      </c>
      <c r="D1164" s="2" t="s">
        <v>35</v>
      </c>
      <c r="E1164" s="4">
        <v>43405</v>
      </c>
      <c r="F1164" s="2" t="s">
        <v>255</v>
      </c>
      <c r="G1164" s="2" t="s">
        <v>19</v>
      </c>
      <c r="H1164" s="4">
        <v>44123</v>
      </c>
      <c r="I1164" s="36">
        <v>0.73149305555555555</v>
      </c>
      <c r="J1164" s="4">
        <v>44123</v>
      </c>
      <c r="K1164" s="36">
        <v>0.76223379629629628</v>
      </c>
      <c r="L1164" s="2">
        <v>2656</v>
      </c>
      <c r="M1164" s="12">
        <f>Causas[[#This Row],[parada_duracion (SEG)]]/60</f>
        <v>44.266666666666666</v>
      </c>
      <c r="O1164" s="13">
        <f>Causas[[#This Row],[min]]-Causas[[#This Row],[min reales]]</f>
        <v>44.266666666666666</v>
      </c>
      <c r="P1164" s="2" t="s">
        <v>964</v>
      </c>
      <c r="Q1164" s="2" t="s">
        <v>806</v>
      </c>
      <c r="R1164" s="30"/>
    </row>
    <row r="1165" spans="1:18" x14ac:dyDescent="0.25">
      <c r="A1165" s="2">
        <v>41076</v>
      </c>
      <c r="B1165" s="2" t="s">
        <v>41</v>
      </c>
      <c r="C1165" s="2" t="s">
        <v>254</v>
      </c>
      <c r="D1165" s="2" t="s">
        <v>32</v>
      </c>
      <c r="E1165" s="4">
        <v>43881</v>
      </c>
      <c r="F1165" s="2" t="s">
        <v>276</v>
      </c>
      <c r="G1165" s="2" t="s">
        <v>9</v>
      </c>
      <c r="H1165" s="4">
        <v>44123</v>
      </c>
      <c r="I1165" s="36">
        <v>0.75997685185185182</v>
      </c>
      <c r="J1165" s="4">
        <v>44123</v>
      </c>
      <c r="K1165" s="36">
        <v>0.80723379629629621</v>
      </c>
      <c r="L1165" s="2">
        <v>4083</v>
      </c>
      <c r="M1165" s="12">
        <f>Causas[[#This Row],[parada_duracion (SEG)]]/60</f>
        <v>68.05</v>
      </c>
      <c r="O1165" s="13">
        <f>Causas[[#This Row],[min]]-Causas[[#This Row],[min reales]]</f>
        <v>68.05</v>
      </c>
      <c r="P1165" s="2" t="s">
        <v>963</v>
      </c>
      <c r="Q1165" s="2" t="s">
        <v>807</v>
      </c>
      <c r="R1165" s="30"/>
    </row>
    <row r="1166" spans="1:18" ht="30" x14ac:dyDescent="0.25">
      <c r="A1166" s="2">
        <v>41087</v>
      </c>
      <c r="B1166" s="2" t="s">
        <v>30</v>
      </c>
      <c r="C1166" s="2" t="s">
        <v>254</v>
      </c>
      <c r="D1166" s="2" t="s">
        <v>35</v>
      </c>
      <c r="E1166" s="4">
        <v>43405</v>
      </c>
      <c r="F1166" s="2" t="s">
        <v>255</v>
      </c>
      <c r="G1166" s="2" t="s">
        <v>9</v>
      </c>
      <c r="H1166" s="4">
        <v>44123</v>
      </c>
      <c r="I1166" s="36">
        <v>0.82353009259259258</v>
      </c>
      <c r="J1166" s="4">
        <v>44123</v>
      </c>
      <c r="K1166" s="36">
        <v>0.87725694444444446</v>
      </c>
      <c r="L1166" s="2">
        <v>4642</v>
      </c>
      <c r="M1166" s="12">
        <f>Causas[[#This Row],[parada_duracion (SEG)]]/60</f>
        <v>77.36666666666666</v>
      </c>
      <c r="O1166" s="13">
        <f>Causas[[#This Row],[min]]-Causas[[#This Row],[min reales]]</f>
        <v>77.36666666666666</v>
      </c>
      <c r="P1166" s="2" t="s">
        <v>960</v>
      </c>
      <c r="Q1166" s="2" t="s">
        <v>806</v>
      </c>
      <c r="R1166" s="30"/>
    </row>
    <row r="1167" spans="1:18" x14ac:dyDescent="0.25">
      <c r="A1167" s="2">
        <v>41106</v>
      </c>
      <c r="B1167" s="2" t="s">
        <v>30</v>
      </c>
      <c r="C1167" s="2" t="s">
        <v>254</v>
      </c>
      <c r="D1167" s="2" t="s">
        <v>35</v>
      </c>
      <c r="E1167" s="4">
        <v>43405</v>
      </c>
      <c r="F1167" s="2" t="s">
        <v>255</v>
      </c>
      <c r="G1167" s="2" t="s">
        <v>19</v>
      </c>
      <c r="H1167" s="4">
        <v>44124</v>
      </c>
      <c r="I1167" s="36">
        <v>0.26811342592592591</v>
      </c>
      <c r="J1167" s="4">
        <v>44124</v>
      </c>
      <c r="K1167" s="36">
        <v>0.29756944444444444</v>
      </c>
      <c r="L1167" s="2">
        <v>2545</v>
      </c>
      <c r="M1167" s="12">
        <f>Causas[[#This Row],[parada_duracion (SEG)]]/60</f>
        <v>42.416666666666664</v>
      </c>
      <c r="O1167" s="13">
        <f>Causas[[#This Row],[min]]-Causas[[#This Row],[min reales]]</f>
        <v>42.416666666666664</v>
      </c>
      <c r="P1167" s="2" t="s">
        <v>976</v>
      </c>
      <c r="Q1167" s="2" t="s">
        <v>807</v>
      </c>
      <c r="R1167" s="30"/>
    </row>
    <row r="1168" spans="1:18" x14ac:dyDescent="0.25">
      <c r="A1168" s="2">
        <v>41107</v>
      </c>
      <c r="B1168" s="2" t="s">
        <v>7</v>
      </c>
      <c r="C1168" s="2" t="s">
        <v>254</v>
      </c>
      <c r="D1168" s="2" t="s">
        <v>8</v>
      </c>
      <c r="E1168" s="4">
        <v>43405</v>
      </c>
      <c r="F1168" s="2" t="s">
        <v>255</v>
      </c>
      <c r="G1168" s="2" t="s">
        <v>9</v>
      </c>
      <c r="H1168" s="4">
        <v>44124</v>
      </c>
      <c r="I1168" s="36">
        <v>0.27046296296296296</v>
      </c>
      <c r="J1168" s="4">
        <v>44124</v>
      </c>
      <c r="K1168" s="36">
        <v>0.28056712962962965</v>
      </c>
      <c r="L1168" s="2">
        <v>873</v>
      </c>
      <c r="M1168" s="12">
        <f>Causas[[#This Row],[parada_duracion (SEG)]]/60</f>
        <v>14.55</v>
      </c>
      <c r="O1168" s="13">
        <f>Causas[[#This Row],[min]]-Causas[[#This Row],[min reales]]</f>
        <v>14.55</v>
      </c>
      <c r="P1168" s="2" t="s">
        <v>163</v>
      </c>
      <c r="Q1168" s="2" t="s">
        <v>807</v>
      </c>
      <c r="R1168" s="30"/>
    </row>
    <row r="1169" spans="1:18" x14ac:dyDescent="0.25">
      <c r="A1169" s="2">
        <v>41108</v>
      </c>
      <c r="B1169" s="2" t="s">
        <v>20</v>
      </c>
      <c r="C1169" s="2" t="s">
        <v>254</v>
      </c>
      <c r="D1169" s="2" t="s">
        <v>28</v>
      </c>
      <c r="E1169" s="4">
        <v>43405</v>
      </c>
      <c r="F1169" s="2" t="s">
        <v>255</v>
      </c>
      <c r="G1169" s="2" t="s">
        <v>9</v>
      </c>
      <c r="H1169" s="4">
        <v>44124</v>
      </c>
      <c r="I1169" s="36">
        <v>0.27296296296296296</v>
      </c>
      <c r="J1169" s="4">
        <v>44124</v>
      </c>
      <c r="K1169" s="36">
        <v>0.2835300925925926</v>
      </c>
      <c r="L1169" s="2">
        <v>913</v>
      </c>
      <c r="M1169" s="12">
        <f>Causas[[#This Row],[parada_duracion (SEG)]]/60</f>
        <v>15.216666666666667</v>
      </c>
      <c r="O1169" s="13">
        <f>Causas[[#This Row],[min]]-Causas[[#This Row],[min reales]]</f>
        <v>15.216666666666667</v>
      </c>
      <c r="P1169" s="2" t="s">
        <v>967</v>
      </c>
      <c r="Q1169" s="2" t="s">
        <v>908</v>
      </c>
      <c r="R1169" s="30"/>
    </row>
    <row r="1170" spans="1:18" x14ac:dyDescent="0.25">
      <c r="A1170" s="2">
        <v>41116</v>
      </c>
      <c r="B1170" s="2" t="s">
        <v>966</v>
      </c>
      <c r="C1170" s="2" t="s">
        <v>254</v>
      </c>
      <c r="D1170" s="2" t="s">
        <v>32</v>
      </c>
      <c r="E1170" s="4">
        <v>44120</v>
      </c>
      <c r="F1170" s="2" t="s">
        <v>276</v>
      </c>
      <c r="G1170" s="2" t="s">
        <v>19</v>
      </c>
      <c r="H1170" s="4">
        <v>44124</v>
      </c>
      <c r="I1170" s="36">
        <v>0.28945601851851849</v>
      </c>
      <c r="J1170" s="4">
        <v>44124</v>
      </c>
      <c r="K1170" s="36">
        <v>0.30515046296296294</v>
      </c>
      <c r="L1170" s="2">
        <v>1356</v>
      </c>
      <c r="M1170" s="12">
        <f>Causas[[#This Row],[parada_duracion (SEG)]]/60</f>
        <v>22.6</v>
      </c>
      <c r="O1170" s="13">
        <f>Causas[[#This Row],[min]]-Causas[[#This Row],[min reales]]</f>
        <v>22.6</v>
      </c>
      <c r="P1170" s="2" t="s">
        <v>973</v>
      </c>
      <c r="Q1170" s="2" t="s">
        <v>807</v>
      </c>
      <c r="R1170" s="30"/>
    </row>
    <row r="1171" spans="1:18" x14ac:dyDescent="0.25">
      <c r="A1171" s="2">
        <v>41119</v>
      </c>
      <c r="B1171" s="2" t="s">
        <v>20</v>
      </c>
      <c r="C1171" s="2" t="s">
        <v>254</v>
      </c>
      <c r="D1171" s="2" t="s">
        <v>28</v>
      </c>
      <c r="E1171" s="4">
        <v>43405</v>
      </c>
      <c r="F1171" s="2" t="s">
        <v>255</v>
      </c>
      <c r="G1171" s="2" t="s">
        <v>9</v>
      </c>
      <c r="H1171" s="4">
        <v>44124</v>
      </c>
      <c r="I1171" s="36">
        <v>0.29782407407407407</v>
      </c>
      <c r="J1171" s="4">
        <v>44124</v>
      </c>
      <c r="K1171" s="36">
        <v>0.32863425925925926</v>
      </c>
      <c r="L1171" s="2">
        <v>2662</v>
      </c>
      <c r="M1171" s="12">
        <f>Causas[[#This Row],[parada_duracion (SEG)]]/60</f>
        <v>44.366666666666667</v>
      </c>
      <c r="O1171" s="13">
        <f>Causas[[#This Row],[min]]-Causas[[#This Row],[min reales]]</f>
        <v>44.366666666666667</v>
      </c>
      <c r="P1171" s="2" t="s">
        <v>968</v>
      </c>
      <c r="Q1171" s="2" t="s">
        <v>908</v>
      </c>
      <c r="R1171" s="30"/>
    </row>
    <row r="1172" spans="1:18" x14ac:dyDescent="0.25">
      <c r="A1172" s="2">
        <v>41123</v>
      </c>
      <c r="B1172" s="2" t="s">
        <v>20</v>
      </c>
      <c r="C1172" s="2" t="s">
        <v>254</v>
      </c>
      <c r="D1172" s="2" t="s">
        <v>10</v>
      </c>
      <c r="E1172" s="4">
        <v>43405</v>
      </c>
      <c r="F1172" s="2" t="s">
        <v>255</v>
      </c>
      <c r="G1172" s="2" t="s">
        <v>19</v>
      </c>
      <c r="H1172" s="4">
        <v>44124</v>
      </c>
      <c r="I1172" s="36">
        <v>0.30368055555555556</v>
      </c>
      <c r="J1172" s="4">
        <v>44124</v>
      </c>
      <c r="K1172" s="36">
        <v>0.36133101851851851</v>
      </c>
      <c r="L1172" s="2">
        <v>4981</v>
      </c>
      <c r="M1172" s="12">
        <f>Causas[[#This Row],[parada_duracion (SEG)]]/60</f>
        <v>83.016666666666666</v>
      </c>
      <c r="O1172" s="13">
        <f>Causas[[#This Row],[min]]-Causas[[#This Row],[min reales]]</f>
        <v>83.016666666666666</v>
      </c>
      <c r="P1172" s="2" t="s">
        <v>977</v>
      </c>
      <c r="Q1172" s="2" t="s">
        <v>806</v>
      </c>
      <c r="R1172" s="30"/>
    </row>
    <row r="1173" spans="1:18" x14ac:dyDescent="0.25">
      <c r="A1173" s="2">
        <v>41127</v>
      </c>
      <c r="B1173" s="2" t="s">
        <v>54</v>
      </c>
      <c r="C1173" s="2" t="s">
        <v>254</v>
      </c>
      <c r="D1173" s="2" t="s">
        <v>34</v>
      </c>
      <c r="E1173" s="4">
        <v>43900</v>
      </c>
      <c r="F1173" s="2" t="s">
        <v>276</v>
      </c>
      <c r="G1173" s="2" t="s">
        <v>9</v>
      </c>
      <c r="H1173" s="4">
        <v>44124</v>
      </c>
      <c r="I1173" s="36">
        <v>0.30760416666666668</v>
      </c>
      <c r="J1173" s="4">
        <v>44124</v>
      </c>
      <c r="K1173" s="36">
        <v>0.32939814814814816</v>
      </c>
      <c r="L1173" s="2">
        <v>1883</v>
      </c>
      <c r="M1173" s="12">
        <f>Causas[[#This Row],[parada_duracion (SEG)]]/60</f>
        <v>31.383333333333333</v>
      </c>
      <c r="O1173" s="13">
        <f>Causas[[#This Row],[min]]-Causas[[#This Row],[min reales]]</f>
        <v>31.383333333333333</v>
      </c>
      <c r="P1173" s="2" t="s">
        <v>978</v>
      </c>
      <c r="Q1173" s="2" t="s">
        <v>807</v>
      </c>
      <c r="R1173" s="30"/>
    </row>
    <row r="1174" spans="1:18" x14ac:dyDescent="0.25">
      <c r="A1174" s="2">
        <v>41134</v>
      </c>
      <c r="B1174" s="2" t="s">
        <v>21</v>
      </c>
      <c r="C1174" s="2" t="s">
        <v>254</v>
      </c>
      <c r="D1174" s="2" t="s">
        <v>10</v>
      </c>
      <c r="E1174" s="4">
        <v>43882</v>
      </c>
      <c r="F1174" s="2" t="s">
        <v>276</v>
      </c>
      <c r="G1174" s="2" t="s">
        <v>19</v>
      </c>
      <c r="H1174" s="4">
        <v>44124</v>
      </c>
      <c r="I1174" s="36">
        <v>0.32496527777777778</v>
      </c>
      <c r="J1174" s="4">
        <v>44124</v>
      </c>
      <c r="K1174" s="36">
        <v>0.36136574074074074</v>
      </c>
      <c r="L1174" s="2">
        <v>3145</v>
      </c>
      <c r="M1174" s="12">
        <f>Causas[[#This Row],[parada_duracion (SEG)]]/60</f>
        <v>52.416666666666664</v>
      </c>
      <c r="O1174" s="13">
        <f>Causas[[#This Row],[min]]-Causas[[#This Row],[min reales]]</f>
        <v>52.416666666666664</v>
      </c>
      <c r="P1174" s="2" t="s">
        <v>972</v>
      </c>
      <c r="Q1174" s="2" t="s">
        <v>807</v>
      </c>
      <c r="R1174" s="30"/>
    </row>
    <row r="1175" spans="1:18" x14ac:dyDescent="0.25">
      <c r="A1175" s="2">
        <v>41152</v>
      </c>
      <c r="B1175" s="2" t="s">
        <v>7</v>
      </c>
      <c r="C1175" s="2" t="s">
        <v>254</v>
      </c>
      <c r="D1175" s="2" t="s">
        <v>8</v>
      </c>
      <c r="E1175" s="4">
        <v>43405</v>
      </c>
      <c r="F1175" s="2" t="s">
        <v>255</v>
      </c>
      <c r="G1175" s="2" t="s">
        <v>9</v>
      </c>
      <c r="H1175" s="4">
        <v>44124</v>
      </c>
      <c r="I1175" s="36">
        <v>0.34747685185185184</v>
      </c>
      <c r="J1175" s="4">
        <v>44124</v>
      </c>
      <c r="K1175" s="36">
        <v>0.35932870370370368</v>
      </c>
      <c r="L1175" s="2">
        <v>1024</v>
      </c>
      <c r="M1175" s="12">
        <f>Causas[[#This Row],[parada_duracion (SEG)]]/60</f>
        <v>17.066666666666666</v>
      </c>
      <c r="O1175" s="13">
        <f>Causas[[#This Row],[min]]-Causas[[#This Row],[min reales]]</f>
        <v>17.066666666666666</v>
      </c>
      <c r="P1175" s="2" t="s">
        <v>163</v>
      </c>
      <c r="Q1175" s="2" t="s">
        <v>807</v>
      </c>
      <c r="R1175" s="30"/>
    </row>
    <row r="1176" spans="1:18" x14ac:dyDescent="0.25">
      <c r="A1176" s="2">
        <v>41158</v>
      </c>
      <c r="B1176" s="2" t="s">
        <v>21</v>
      </c>
      <c r="C1176" s="2" t="s">
        <v>254</v>
      </c>
      <c r="D1176" s="2" t="s">
        <v>10</v>
      </c>
      <c r="E1176" s="4">
        <v>43882</v>
      </c>
      <c r="F1176" s="2" t="s">
        <v>276</v>
      </c>
      <c r="G1176" s="2" t="s">
        <v>19</v>
      </c>
      <c r="H1176" s="4">
        <v>44124</v>
      </c>
      <c r="I1176" s="36">
        <v>0.36145833333333338</v>
      </c>
      <c r="J1176" s="4">
        <v>44124</v>
      </c>
      <c r="K1176" s="36">
        <v>0.40940972222222222</v>
      </c>
      <c r="L1176" s="2">
        <v>4143</v>
      </c>
      <c r="M1176" s="12">
        <f>Causas[[#This Row],[parada_duracion (SEG)]]/60</f>
        <v>69.05</v>
      </c>
      <c r="O1176" s="13">
        <f>Causas[[#This Row],[min]]-Causas[[#This Row],[min reales]]</f>
        <v>69.05</v>
      </c>
      <c r="P1176" s="2" t="s">
        <v>975</v>
      </c>
      <c r="Q1176" s="2" t="s">
        <v>807</v>
      </c>
      <c r="R1176" s="30"/>
    </row>
    <row r="1177" spans="1:18" x14ac:dyDescent="0.25">
      <c r="A1177" s="2">
        <v>41159</v>
      </c>
      <c r="B1177" s="2" t="s">
        <v>7</v>
      </c>
      <c r="C1177" s="2" t="s">
        <v>254</v>
      </c>
      <c r="D1177" s="2" t="s">
        <v>8</v>
      </c>
      <c r="E1177" s="4">
        <v>43405</v>
      </c>
      <c r="F1177" s="2" t="s">
        <v>255</v>
      </c>
      <c r="G1177" s="2" t="s">
        <v>9</v>
      </c>
      <c r="H1177" s="4">
        <v>44124</v>
      </c>
      <c r="I1177" s="36">
        <v>0.36311342592592594</v>
      </c>
      <c r="J1177" s="4">
        <v>44124</v>
      </c>
      <c r="K1177" s="36">
        <v>0.39502314814814815</v>
      </c>
      <c r="L1177" s="2">
        <v>2757</v>
      </c>
      <c r="M1177" s="12">
        <f>Causas[[#This Row],[parada_duracion (SEG)]]/60</f>
        <v>45.95</v>
      </c>
      <c r="O1177" s="13">
        <f>Causas[[#This Row],[min]]-Causas[[#This Row],[min reales]]</f>
        <v>45.95</v>
      </c>
      <c r="P1177" s="2" t="s">
        <v>163</v>
      </c>
      <c r="Q1177" s="2" t="s">
        <v>807</v>
      </c>
      <c r="R1177" s="30"/>
    </row>
    <row r="1178" spans="1:18" x14ac:dyDescent="0.25">
      <c r="A1178" s="2">
        <v>41162</v>
      </c>
      <c r="B1178" s="2" t="s">
        <v>21</v>
      </c>
      <c r="C1178" s="2" t="s">
        <v>254</v>
      </c>
      <c r="D1178" s="2" t="s">
        <v>35</v>
      </c>
      <c r="E1178" s="4">
        <v>43405</v>
      </c>
      <c r="F1178" s="2" t="s">
        <v>255</v>
      </c>
      <c r="G1178" s="2" t="s">
        <v>19</v>
      </c>
      <c r="H1178" s="4">
        <v>44124</v>
      </c>
      <c r="I1178" s="36">
        <v>0.36949074074074079</v>
      </c>
      <c r="J1178" s="4">
        <v>44124</v>
      </c>
      <c r="K1178" s="36">
        <v>0.39598379629629626</v>
      </c>
      <c r="L1178" s="2">
        <v>2289</v>
      </c>
      <c r="M1178" s="12">
        <f>Causas[[#This Row],[parada_duracion (SEG)]]/60</f>
        <v>38.15</v>
      </c>
      <c r="O1178" s="13">
        <f>Causas[[#This Row],[min]]-Causas[[#This Row],[min reales]]</f>
        <v>38.15</v>
      </c>
      <c r="P1178" s="2" t="s">
        <v>974</v>
      </c>
      <c r="Q1178" s="2" t="s">
        <v>806</v>
      </c>
      <c r="R1178" s="30"/>
    </row>
    <row r="1179" spans="1:18" x14ac:dyDescent="0.25">
      <c r="A1179" s="2">
        <v>41166</v>
      </c>
      <c r="B1179" s="2" t="s">
        <v>36</v>
      </c>
      <c r="C1179" s="2" t="s">
        <v>254</v>
      </c>
      <c r="D1179" s="2" t="s">
        <v>33</v>
      </c>
      <c r="E1179" s="4">
        <v>43405</v>
      </c>
      <c r="F1179" s="2" t="s">
        <v>255</v>
      </c>
      <c r="G1179" s="2" t="s">
        <v>9</v>
      </c>
      <c r="H1179" s="4">
        <v>44124</v>
      </c>
      <c r="I1179" s="36">
        <v>0.37537037037037035</v>
      </c>
      <c r="J1179" s="4">
        <v>44124</v>
      </c>
      <c r="K1179" s="36">
        <v>0.39511574074074068</v>
      </c>
      <c r="L1179" s="2">
        <v>1706</v>
      </c>
      <c r="M1179" s="12">
        <f>Causas[[#This Row],[parada_duracion (SEG)]]/60</f>
        <v>28.433333333333334</v>
      </c>
      <c r="O1179" s="13">
        <f>Causas[[#This Row],[min]]-Causas[[#This Row],[min reales]]</f>
        <v>28.433333333333334</v>
      </c>
      <c r="P1179" s="2" t="s">
        <v>970</v>
      </c>
      <c r="Q1179" s="2" t="s">
        <v>807</v>
      </c>
      <c r="R1179" s="30"/>
    </row>
    <row r="1180" spans="1:18" x14ac:dyDescent="0.25">
      <c r="A1180" s="2">
        <v>41171</v>
      </c>
      <c r="B1180" s="2" t="s">
        <v>289</v>
      </c>
      <c r="C1180" s="2" t="s">
        <v>254</v>
      </c>
      <c r="D1180" s="2" t="s">
        <v>25</v>
      </c>
      <c r="E1180" s="4">
        <v>43405</v>
      </c>
      <c r="F1180" s="2" t="s">
        <v>255</v>
      </c>
      <c r="G1180" s="2" t="s">
        <v>19</v>
      </c>
      <c r="H1180" s="4">
        <v>44124</v>
      </c>
      <c r="I1180" s="36">
        <v>0.38025462962962964</v>
      </c>
      <c r="J1180" s="4">
        <v>44124</v>
      </c>
      <c r="K1180" s="36">
        <v>0.39655092592592595</v>
      </c>
      <c r="L1180" s="2">
        <v>1408</v>
      </c>
      <c r="M1180" s="12">
        <f>Causas[[#This Row],[parada_duracion (SEG)]]/60</f>
        <v>23.466666666666665</v>
      </c>
      <c r="O1180" s="13">
        <f>Causas[[#This Row],[min]]-Causas[[#This Row],[min reales]]</f>
        <v>23.466666666666665</v>
      </c>
      <c r="P1180" s="2" t="s">
        <v>969</v>
      </c>
      <c r="Q1180" s="2" t="s">
        <v>806</v>
      </c>
      <c r="R1180" s="30"/>
    </row>
    <row r="1181" spans="1:18" ht="45" x14ac:dyDescent="0.25">
      <c r="A1181" s="2">
        <v>41172</v>
      </c>
      <c r="B1181" s="2" t="s">
        <v>21</v>
      </c>
      <c r="C1181" s="2" t="s">
        <v>254</v>
      </c>
      <c r="D1181" s="2" t="s">
        <v>11</v>
      </c>
      <c r="E1181" s="4">
        <v>43405</v>
      </c>
      <c r="F1181" s="2" t="s">
        <v>255</v>
      </c>
      <c r="G1181" s="2" t="s">
        <v>19</v>
      </c>
      <c r="H1181" s="4">
        <v>44124</v>
      </c>
      <c r="I1181" s="36">
        <v>0.39019675925925923</v>
      </c>
      <c r="J1181" s="4">
        <v>44124</v>
      </c>
      <c r="K1181" s="36">
        <v>0.48114583333333333</v>
      </c>
      <c r="L1181" s="2">
        <v>7858</v>
      </c>
      <c r="M1181" s="12">
        <f>Causas[[#This Row],[parada_duracion (SEG)]]/60</f>
        <v>130.96666666666667</v>
      </c>
      <c r="O1181" s="13">
        <f>Causas[[#This Row],[min]]-Causas[[#This Row],[min reales]]</f>
        <v>130.96666666666667</v>
      </c>
      <c r="P1181" s="2" t="s">
        <v>971</v>
      </c>
      <c r="Q1181" s="2" t="s">
        <v>807</v>
      </c>
      <c r="R1181" s="30"/>
    </row>
    <row r="1182" spans="1:18" x14ac:dyDescent="0.25">
      <c r="A1182" s="2">
        <v>41185</v>
      </c>
      <c r="B1182" s="2" t="s">
        <v>7</v>
      </c>
      <c r="C1182" s="2" t="s">
        <v>254</v>
      </c>
      <c r="D1182" s="2" t="s">
        <v>8</v>
      </c>
      <c r="E1182" s="4">
        <v>43405</v>
      </c>
      <c r="F1182" s="2" t="s">
        <v>255</v>
      </c>
      <c r="G1182" s="2" t="s">
        <v>9</v>
      </c>
      <c r="H1182" s="4">
        <v>44124</v>
      </c>
      <c r="I1182" s="36">
        <v>0.41969907407407409</v>
      </c>
      <c r="J1182" s="4">
        <v>44124</v>
      </c>
      <c r="K1182" s="36">
        <v>0.44462962962962965</v>
      </c>
      <c r="L1182" s="2">
        <v>2154</v>
      </c>
      <c r="M1182" s="12">
        <f>Causas[[#This Row],[parada_duracion (SEG)]]/60</f>
        <v>35.9</v>
      </c>
      <c r="O1182" s="13">
        <f>Causas[[#This Row],[min]]-Causas[[#This Row],[min reales]]</f>
        <v>35.9</v>
      </c>
      <c r="P1182" s="2" t="s">
        <v>163</v>
      </c>
      <c r="Q1182" s="2" t="s">
        <v>807</v>
      </c>
      <c r="R1182" s="30"/>
    </row>
    <row r="1183" spans="1:18" x14ac:dyDescent="0.25">
      <c r="A1183" s="2">
        <v>41271</v>
      </c>
      <c r="B1183" s="2" t="s">
        <v>27</v>
      </c>
      <c r="C1183" s="2" t="s">
        <v>254</v>
      </c>
      <c r="D1183" s="2" t="s">
        <v>17</v>
      </c>
      <c r="E1183" s="4">
        <v>43881</v>
      </c>
      <c r="F1183" s="2" t="s">
        <v>276</v>
      </c>
      <c r="G1183" s="2" t="s">
        <v>19</v>
      </c>
      <c r="H1183" s="4">
        <v>44124</v>
      </c>
      <c r="I1183" s="36">
        <v>0.6978240740740741</v>
      </c>
      <c r="J1183" s="4">
        <v>44124</v>
      </c>
      <c r="K1183" s="36">
        <v>0.71159722222222221</v>
      </c>
      <c r="L1183" s="2">
        <v>1190</v>
      </c>
      <c r="M1183" s="12">
        <v>19.833333333333332</v>
      </c>
      <c r="O1183" s="13">
        <f>Causas[[#This Row],[min]]-Causas[[#This Row],[min reales]]</f>
        <v>19.833333333333332</v>
      </c>
      <c r="P1183" s="2" t="s">
        <v>982</v>
      </c>
      <c r="Q1183" s="2" t="s">
        <v>807</v>
      </c>
      <c r="R1183" s="30"/>
    </row>
    <row r="1184" spans="1:18" x14ac:dyDescent="0.25">
      <c r="A1184" s="2">
        <v>41274</v>
      </c>
      <c r="B1184" s="2" t="s">
        <v>21</v>
      </c>
      <c r="C1184" s="2" t="s">
        <v>254</v>
      </c>
      <c r="D1184" s="2" t="s">
        <v>11</v>
      </c>
      <c r="E1184" s="4">
        <v>43405</v>
      </c>
      <c r="F1184" s="2" t="s">
        <v>255</v>
      </c>
      <c r="G1184" s="2" t="s">
        <v>19</v>
      </c>
      <c r="H1184" s="4">
        <v>44124</v>
      </c>
      <c r="I1184" s="36">
        <v>0.70862268518518512</v>
      </c>
      <c r="J1184" s="4">
        <v>44124</v>
      </c>
      <c r="K1184" s="36">
        <v>0.74241898148148155</v>
      </c>
      <c r="L1184" s="2">
        <v>2920</v>
      </c>
      <c r="M1184" s="12">
        <v>48.666666666666664</v>
      </c>
      <c r="O1184" s="13">
        <f>Causas[[#This Row],[min]]-Causas[[#This Row],[min reales]]</f>
        <v>48.666666666666664</v>
      </c>
      <c r="P1184" s="2" t="s">
        <v>980</v>
      </c>
      <c r="Q1184" s="2" t="s">
        <v>806</v>
      </c>
      <c r="R1184" s="30"/>
    </row>
    <row r="1185" spans="1:18" ht="30" x14ac:dyDescent="0.25">
      <c r="A1185" s="2">
        <v>41275</v>
      </c>
      <c r="B1185" s="2" t="s">
        <v>20</v>
      </c>
      <c r="C1185" s="2" t="s">
        <v>254</v>
      </c>
      <c r="D1185" s="2" t="s">
        <v>18</v>
      </c>
      <c r="E1185" s="4">
        <v>43405</v>
      </c>
      <c r="F1185" s="2" t="s">
        <v>255</v>
      </c>
      <c r="G1185" s="2" t="s">
        <v>19</v>
      </c>
      <c r="H1185" s="4">
        <v>44124</v>
      </c>
      <c r="I1185" s="36">
        <v>0.7112384259259259</v>
      </c>
      <c r="J1185" s="4">
        <v>44124</v>
      </c>
      <c r="K1185" s="36">
        <v>0.74927083333333344</v>
      </c>
      <c r="L1185" s="2">
        <v>3286</v>
      </c>
      <c r="M1185" s="12">
        <v>54.766666666666666</v>
      </c>
      <c r="O1185" s="13">
        <f>Causas[[#This Row],[min]]-Causas[[#This Row],[min reales]]</f>
        <v>54.766666666666666</v>
      </c>
      <c r="P1185" s="2" t="s">
        <v>983</v>
      </c>
      <c r="Q1185" s="2" t="s">
        <v>806</v>
      </c>
      <c r="R1185" s="30"/>
    </row>
    <row r="1186" spans="1:18" x14ac:dyDescent="0.25">
      <c r="A1186" s="2">
        <v>41285</v>
      </c>
      <c r="B1186" s="2" t="s">
        <v>20</v>
      </c>
      <c r="C1186" s="2" t="s">
        <v>254</v>
      </c>
      <c r="D1186" s="2" t="s">
        <v>11</v>
      </c>
      <c r="E1186" s="4">
        <v>43405</v>
      </c>
      <c r="F1186" s="2" t="s">
        <v>255</v>
      </c>
      <c r="G1186" s="2" t="s">
        <v>9</v>
      </c>
      <c r="H1186" s="4">
        <v>44124</v>
      </c>
      <c r="I1186" s="36">
        <v>0.74250000000000005</v>
      </c>
      <c r="J1186" s="4">
        <v>44124</v>
      </c>
      <c r="K1186" s="36">
        <v>0.76005787037037031</v>
      </c>
      <c r="L1186" s="2">
        <v>1517</v>
      </c>
      <c r="M1186" s="12">
        <v>25.283333333333335</v>
      </c>
      <c r="O1186" s="13">
        <f>Causas[[#This Row],[min]]-Causas[[#This Row],[min reales]]</f>
        <v>25.283333333333335</v>
      </c>
      <c r="P1186" s="2" t="s">
        <v>991</v>
      </c>
      <c r="Q1186" s="2" t="s">
        <v>807</v>
      </c>
      <c r="R1186" s="30"/>
    </row>
    <row r="1187" spans="1:18" x14ac:dyDescent="0.25">
      <c r="A1187" s="2">
        <v>41286</v>
      </c>
      <c r="B1187" s="2" t="s">
        <v>36</v>
      </c>
      <c r="C1187" s="2" t="s">
        <v>254</v>
      </c>
      <c r="D1187" s="2" t="s">
        <v>18</v>
      </c>
      <c r="E1187" s="4">
        <v>43405</v>
      </c>
      <c r="F1187" s="2" t="s">
        <v>255</v>
      </c>
      <c r="G1187" s="2" t="s">
        <v>19</v>
      </c>
      <c r="H1187" s="4">
        <v>44124</v>
      </c>
      <c r="I1187" s="36">
        <v>0.75159722222222225</v>
      </c>
      <c r="J1187" s="4">
        <v>44124</v>
      </c>
      <c r="K1187" s="36">
        <v>0.78806712962962966</v>
      </c>
      <c r="L1187" s="2">
        <v>3151</v>
      </c>
      <c r="M1187" s="12">
        <v>52.516666666666666</v>
      </c>
      <c r="O1187" s="13">
        <f>Causas[[#This Row],[min]]-Causas[[#This Row],[min reales]]</f>
        <v>52.516666666666666</v>
      </c>
      <c r="P1187" s="2" t="s">
        <v>984</v>
      </c>
      <c r="Q1187" s="2" t="s">
        <v>807</v>
      </c>
      <c r="R1187" s="30"/>
    </row>
    <row r="1188" spans="1:18" x14ac:dyDescent="0.25">
      <c r="A1188" s="2">
        <v>41289</v>
      </c>
      <c r="B1188" s="2" t="s">
        <v>36</v>
      </c>
      <c r="C1188" s="2" t="s">
        <v>254</v>
      </c>
      <c r="D1188" s="2" t="s">
        <v>35</v>
      </c>
      <c r="E1188" s="4">
        <v>43405</v>
      </c>
      <c r="F1188" s="2" t="s">
        <v>255</v>
      </c>
      <c r="G1188" s="2" t="s">
        <v>19</v>
      </c>
      <c r="H1188" s="4">
        <v>44124</v>
      </c>
      <c r="I1188" s="36">
        <v>0.76146990740740739</v>
      </c>
      <c r="J1188" s="4">
        <v>44124</v>
      </c>
      <c r="K1188" s="36">
        <v>0.85082175925925929</v>
      </c>
      <c r="L1188" s="2">
        <v>7720</v>
      </c>
      <c r="M1188" s="12">
        <v>128.66666666666666</v>
      </c>
      <c r="O1188" s="13">
        <f>Causas[[#This Row],[min]]-Causas[[#This Row],[min reales]]</f>
        <v>128.66666666666666</v>
      </c>
      <c r="P1188" s="2" t="s">
        <v>987</v>
      </c>
      <c r="Q1188" s="2" t="s">
        <v>806</v>
      </c>
      <c r="R1188" s="30"/>
    </row>
    <row r="1189" spans="1:18" x14ac:dyDescent="0.25">
      <c r="A1189" s="2">
        <v>41297</v>
      </c>
      <c r="B1189" s="2" t="s">
        <v>54</v>
      </c>
      <c r="C1189" s="2" t="s">
        <v>254</v>
      </c>
      <c r="D1189" s="2" t="s">
        <v>34</v>
      </c>
      <c r="E1189" s="4">
        <v>43900</v>
      </c>
      <c r="F1189" s="2" t="s">
        <v>276</v>
      </c>
      <c r="G1189" s="2" t="s">
        <v>9</v>
      </c>
      <c r="H1189" s="4">
        <v>44124</v>
      </c>
      <c r="I1189" s="36">
        <v>0.7825347222222222</v>
      </c>
      <c r="J1189" s="4">
        <v>44124</v>
      </c>
      <c r="K1189" s="36">
        <v>0.827662037037037</v>
      </c>
      <c r="L1189" s="2">
        <v>3899</v>
      </c>
      <c r="M1189" s="12">
        <v>64.983333333333334</v>
      </c>
      <c r="O1189" s="13">
        <f>Causas[[#This Row],[min]]-Causas[[#This Row],[min reales]]</f>
        <v>64.983333333333334</v>
      </c>
      <c r="P1189" s="2" t="s">
        <v>981</v>
      </c>
      <c r="Q1189" s="2" t="s">
        <v>807</v>
      </c>
      <c r="R1189" s="30"/>
    </row>
    <row r="1190" spans="1:18" x14ac:dyDescent="0.25">
      <c r="A1190" s="2">
        <v>41307</v>
      </c>
      <c r="B1190" s="2" t="s">
        <v>31</v>
      </c>
      <c r="C1190" s="2" t="s">
        <v>254</v>
      </c>
      <c r="D1190" s="2" t="s">
        <v>4</v>
      </c>
      <c r="E1190" s="4">
        <v>43405</v>
      </c>
      <c r="F1190" s="2" t="s">
        <v>255</v>
      </c>
      <c r="G1190" s="2" t="s">
        <v>9</v>
      </c>
      <c r="H1190" s="4">
        <v>44124</v>
      </c>
      <c r="I1190" s="36">
        <v>0.81381944444444443</v>
      </c>
      <c r="J1190" s="4">
        <v>44124</v>
      </c>
      <c r="K1190" s="36">
        <v>0.82187500000000002</v>
      </c>
      <c r="L1190" s="2">
        <v>696</v>
      </c>
      <c r="M1190" s="12">
        <v>11.6</v>
      </c>
      <c r="O1190" s="13">
        <f>Causas[[#This Row],[min]]-Causas[[#This Row],[min reales]]</f>
        <v>11.6</v>
      </c>
      <c r="P1190" s="2" t="s">
        <v>985</v>
      </c>
      <c r="Q1190" s="2" t="s">
        <v>807</v>
      </c>
      <c r="R1190" s="30"/>
    </row>
    <row r="1191" spans="1:18" s="30" customFormat="1" x14ac:dyDescent="0.25">
      <c r="A1191" s="2">
        <v>41328</v>
      </c>
      <c r="B1191" s="2" t="s">
        <v>16</v>
      </c>
      <c r="C1191" s="30" t="s">
        <v>254</v>
      </c>
      <c r="D1191" s="2" t="s">
        <v>17</v>
      </c>
      <c r="E1191" s="29">
        <v>43405</v>
      </c>
      <c r="F1191" s="30" t="s">
        <v>255</v>
      </c>
      <c r="G1191" s="2" t="s">
        <v>19</v>
      </c>
      <c r="H1191" s="4">
        <v>44124</v>
      </c>
      <c r="I1191" s="36">
        <v>0.86771990740740745</v>
      </c>
      <c r="J1191" s="4">
        <v>44124</v>
      </c>
      <c r="K1191" s="36">
        <v>0.91490740740740739</v>
      </c>
      <c r="L1191" s="2">
        <v>4077</v>
      </c>
      <c r="M1191" s="12">
        <v>48.266666666666666</v>
      </c>
      <c r="N1191" s="2"/>
      <c r="O1191" s="13">
        <f>Causas[[#This Row],[min]]-Causas[[#This Row],[min reales]]</f>
        <v>48.266666666666666</v>
      </c>
      <c r="P1191" s="2" t="s">
        <v>986</v>
      </c>
      <c r="Q1191" s="2" t="s">
        <v>806</v>
      </c>
    </row>
    <row r="1192" spans="1:18" x14ac:dyDescent="0.25">
      <c r="A1192" s="2">
        <v>41339</v>
      </c>
      <c r="B1192" s="2" t="s">
        <v>24</v>
      </c>
      <c r="C1192" s="2" t="s">
        <v>254</v>
      </c>
      <c r="D1192" s="2" t="s">
        <v>34</v>
      </c>
      <c r="E1192" s="4">
        <v>43405</v>
      </c>
      <c r="F1192" s="2" t="s">
        <v>255</v>
      </c>
      <c r="G1192" s="2" t="s">
        <v>19</v>
      </c>
      <c r="H1192" s="4">
        <v>44124</v>
      </c>
      <c r="I1192" s="36">
        <v>0.99513888888888891</v>
      </c>
      <c r="J1192" s="4">
        <v>44125</v>
      </c>
      <c r="K1192" s="36">
        <v>1.2314814814814815E-2</v>
      </c>
      <c r="L1192" s="2">
        <v>1484</v>
      </c>
      <c r="M1192" s="12">
        <f>Causas[[#This Row],[parada_duracion (SEG)]]/60</f>
        <v>24.733333333333334</v>
      </c>
      <c r="O1192" s="13">
        <f>Causas[[#This Row],[min]]-Causas[[#This Row],[min reales]]</f>
        <v>24.733333333333334</v>
      </c>
      <c r="P1192" s="2" t="s">
        <v>990</v>
      </c>
      <c r="Q1192" s="2" t="s">
        <v>807</v>
      </c>
      <c r="R1192" s="30"/>
    </row>
    <row r="1193" spans="1:18" x14ac:dyDescent="0.25">
      <c r="A1193" s="2">
        <v>41342</v>
      </c>
      <c r="B1193" s="2" t="s">
        <v>27</v>
      </c>
      <c r="C1193" s="2" t="s">
        <v>254</v>
      </c>
      <c r="D1193" s="2" t="s">
        <v>17</v>
      </c>
      <c r="E1193" s="4">
        <v>43881</v>
      </c>
      <c r="F1193" s="2" t="s">
        <v>276</v>
      </c>
      <c r="G1193" s="2" t="s">
        <v>9</v>
      </c>
      <c r="H1193" s="4">
        <v>44125</v>
      </c>
      <c r="I1193" s="36">
        <v>4.8935185185185186E-2</v>
      </c>
      <c r="J1193" s="4">
        <v>44125</v>
      </c>
      <c r="K1193" s="36">
        <v>5.4837962962962956E-2</v>
      </c>
      <c r="L1193" s="2">
        <v>510</v>
      </c>
      <c r="M1193" s="12">
        <f>Causas[[#This Row],[parada_duracion (SEG)]]/60</f>
        <v>8.5</v>
      </c>
      <c r="O1193" s="13">
        <f>Causas[[#This Row],[min]]-Causas[[#This Row],[min reales]]</f>
        <v>8.5</v>
      </c>
      <c r="P1193" s="2" t="s">
        <v>989</v>
      </c>
      <c r="Q1193" s="2" t="s">
        <v>807</v>
      </c>
      <c r="R1193" s="30"/>
    </row>
    <row r="1194" spans="1:18" x14ac:dyDescent="0.25">
      <c r="A1194" s="2">
        <v>41342</v>
      </c>
      <c r="B1194" s="2" t="s">
        <v>27</v>
      </c>
      <c r="C1194" s="2" t="s">
        <v>254</v>
      </c>
      <c r="D1194" s="2" t="s">
        <v>17</v>
      </c>
      <c r="E1194" s="4">
        <v>43881</v>
      </c>
      <c r="F1194" s="2" t="s">
        <v>276</v>
      </c>
      <c r="G1194" s="2" t="s">
        <v>9</v>
      </c>
      <c r="H1194" s="4">
        <v>44125</v>
      </c>
      <c r="I1194" s="36">
        <v>4.8935185185185186E-2</v>
      </c>
      <c r="J1194" s="4">
        <v>44125</v>
      </c>
      <c r="K1194" s="36">
        <v>5.4837962962962956E-2</v>
      </c>
      <c r="L1194" s="2">
        <v>510</v>
      </c>
      <c r="M1194" s="12">
        <f>Causas[[#This Row],[parada_duracion (SEG)]]/60</f>
        <v>8.5</v>
      </c>
      <c r="O1194" s="13">
        <f>Causas[[#This Row],[min]]-Causas[[#This Row],[min reales]]</f>
        <v>8.5</v>
      </c>
      <c r="P1194" s="2" t="s">
        <v>993</v>
      </c>
      <c r="Q1194" s="2" t="s">
        <v>807</v>
      </c>
      <c r="R1194" s="30"/>
    </row>
    <row r="1195" spans="1:18" x14ac:dyDescent="0.25">
      <c r="A1195" s="2">
        <v>41345</v>
      </c>
      <c r="B1195" s="2" t="s">
        <v>30</v>
      </c>
      <c r="C1195" s="2" t="s">
        <v>254</v>
      </c>
      <c r="D1195" s="2" t="s">
        <v>6</v>
      </c>
      <c r="E1195" s="4">
        <v>43405</v>
      </c>
      <c r="F1195" s="2" t="s">
        <v>255</v>
      </c>
      <c r="G1195" s="2" t="s">
        <v>9</v>
      </c>
      <c r="H1195" s="4">
        <v>44125</v>
      </c>
      <c r="I1195" s="36">
        <v>6.0451388888888895E-2</v>
      </c>
      <c r="J1195" s="4">
        <v>44125</v>
      </c>
      <c r="K1195" s="36">
        <v>6.6851851851851843E-2</v>
      </c>
      <c r="L1195" s="2">
        <v>553</v>
      </c>
      <c r="M1195" s="12">
        <f>Causas[[#This Row],[parada_duracion (SEG)]]/60</f>
        <v>9.2166666666666668</v>
      </c>
      <c r="O1195" s="13">
        <f>Causas[[#This Row],[min]]-Causas[[#This Row],[min reales]]</f>
        <v>9.2166666666666668</v>
      </c>
      <c r="P1195" s="2" t="s">
        <v>988</v>
      </c>
      <c r="Q1195" s="2" t="s">
        <v>807</v>
      </c>
      <c r="R1195" s="30"/>
    </row>
    <row r="1196" spans="1:18" x14ac:dyDescent="0.25">
      <c r="A1196" s="2">
        <v>41345</v>
      </c>
      <c r="B1196" s="2" t="s">
        <v>30</v>
      </c>
      <c r="C1196" s="2" t="s">
        <v>254</v>
      </c>
      <c r="D1196" s="2" t="s">
        <v>6</v>
      </c>
      <c r="E1196" s="4">
        <v>43405</v>
      </c>
      <c r="F1196" s="2" t="s">
        <v>255</v>
      </c>
      <c r="G1196" s="2" t="s">
        <v>9</v>
      </c>
      <c r="H1196" s="4">
        <v>44125</v>
      </c>
      <c r="I1196" s="36">
        <v>6.0451388888888895E-2</v>
      </c>
      <c r="J1196" s="4">
        <v>44125</v>
      </c>
      <c r="K1196" s="36">
        <v>6.6851851851851843E-2</v>
      </c>
      <c r="L1196" s="2">
        <v>553</v>
      </c>
      <c r="M1196" s="12">
        <f>Causas[[#This Row],[parada_duracion (SEG)]]/60</f>
        <v>9.2166666666666668</v>
      </c>
      <c r="O1196" s="13">
        <f>Causas[[#This Row],[min]]-Causas[[#This Row],[min reales]]</f>
        <v>9.2166666666666668</v>
      </c>
      <c r="P1196" s="2" t="s">
        <v>994</v>
      </c>
      <c r="Q1196" s="2" t="s">
        <v>908</v>
      </c>
      <c r="R1196" s="30"/>
    </row>
    <row r="1197" spans="1:18" x14ac:dyDescent="0.25">
      <c r="A1197" s="2">
        <v>41346</v>
      </c>
      <c r="B1197" s="2" t="s">
        <v>30</v>
      </c>
      <c r="C1197" s="2" t="s">
        <v>254</v>
      </c>
      <c r="D1197" s="2" t="s">
        <v>6</v>
      </c>
      <c r="E1197" s="4">
        <v>43405</v>
      </c>
      <c r="F1197" s="2" t="s">
        <v>255</v>
      </c>
      <c r="G1197" s="2" t="s">
        <v>19</v>
      </c>
      <c r="H1197" s="4">
        <v>44125</v>
      </c>
      <c r="I1197" s="36">
        <v>6.6898148148148151E-2</v>
      </c>
      <c r="J1197" s="4">
        <v>44125</v>
      </c>
      <c r="K1197" s="36">
        <v>8.6180555555555552E-2</v>
      </c>
      <c r="L1197" s="2">
        <v>1666</v>
      </c>
      <c r="M1197" s="12">
        <f>Causas[[#This Row],[parada_duracion (SEG)]]/60</f>
        <v>27.766666666666666</v>
      </c>
      <c r="O1197" s="13">
        <f>Causas[[#This Row],[min]]-Causas[[#This Row],[min reales]]</f>
        <v>27.766666666666666</v>
      </c>
      <c r="P1197" s="2" t="s">
        <v>988</v>
      </c>
      <c r="Q1197" s="2" t="s">
        <v>807</v>
      </c>
      <c r="R1197" s="30"/>
    </row>
    <row r="1198" spans="1:18" ht="30" x14ac:dyDescent="0.25">
      <c r="A1198" s="2">
        <v>41346</v>
      </c>
      <c r="B1198" s="2" t="s">
        <v>30</v>
      </c>
      <c r="C1198" s="2" t="s">
        <v>254</v>
      </c>
      <c r="D1198" s="2" t="s">
        <v>6</v>
      </c>
      <c r="E1198" s="4">
        <v>43405</v>
      </c>
      <c r="F1198" s="2" t="s">
        <v>255</v>
      </c>
      <c r="G1198" s="2" t="s">
        <v>19</v>
      </c>
      <c r="H1198" s="4">
        <v>44125</v>
      </c>
      <c r="I1198" s="36">
        <v>6.6898148148148151E-2</v>
      </c>
      <c r="J1198" s="4">
        <v>44125</v>
      </c>
      <c r="K1198" s="36">
        <v>8.6180555555555552E-2</v>
      </c>
      <c r="L1198" s="2">
        <v>1666</v>
      </c>
      <c r="M1198" s="12">
        <f>Causas[[#This Row],[parada_duracion (SEG)]]/60</f>
        <v>27.766666666666666</v>
      </c>
      <c r="O1198" s="13">
        <f>Causas[[#This Row],[min]]-Causas[[#This Row],[min reales]]</f>
        <v>27.766666666666666</v>
      </c>
      <c r="P1198" s="2" t="s">
        <v>995</v>
      </c>
      <c r="Q1198" s="2" t="s">
        <v>807</v>
      </c>
      <c r="R1198" s="30"/>
    </row>
    <row r="1199" spans="1:18" x14ac:dyDescent="0.25">
      <c r="A1199" s="2">
        <v>41355</v>
      </c>
      <c r="B1199" s="2" t="s">
        <v>7</v>
      </c>
      <c r="C1199" s="2" t="s">
        <v>254</v>
      </c>
      <c r="D1199" s="2" t="s">
        <v>8</v>
      </c>
      <c r="E1199" s="4">
        <v>43405</v>
      </c>
      <c r="F1199" s="2" t="s">
        <v>255</v>
      </c>
      <c r="G1199" s="2" t="s">
        <v>9</v>
      </c>
      <c r="H1199" s="4">
        <v>44125</v>
      </c>
      <c r="I1199" s="36">
        <v>0.2600925925925926</v>
      </c>
      <c r="J1199" s="4">
        <v>44125</v>
      </c>
      <c r="K1199" s="36">
        <v>0.31707175925925929</v>
      </c>
      <c r="L1199" s="2">
        <v>4923</v>
      </c>
      <c r="M1199" s="12">
        <f>Causas[[#This Row],[parada_duracion (SEG)]]/60</f>
        <v>82.05</v>
      </c>
      <c r="O1199" s="13">
        <f>Causas[[#This Row],[min]]-Causas[[#This Row],[min reales]]</f>
        <v>82.05</v>
      </c>
      <c r="P1199" s="2" t="s">
        <v>996</v>
      </c>
      <c r="Q1199" s="2" t="s">
        <v>807</v>
      </c>
      <c r="R1199" s="30"/>
    </row>
    <row r="1200" spans="1:18" x14ac:dyDescent="0.25">
      <c r="A1200" s="2">
        <v>41359</v>
      </c>
      <c r="B1200" s="2" t="s">
        <v>30</v>
      </c>
      <c r="C1200" s="2" t="s">
        <v>254</v>
      </c>
      <c r="D1200" s="2" t="s">
        <v>10</v>
      </c>
      <c r="E1200" s="4">
        <v>43882</v>
      </c>
      <c r="F1200" s="2" t="s">
        <v>276</v>
      </c>
      <c r="G1200" s="2" t="s">
        <v>19</v>
      </c>
      <c r="H1200" s="4">
        <v>44125</v>
      </c>
      <c r="I1200" s="36">
        <v>0.26998842592592592</v>
      </c>
      <c r="J1200" s="4">
        <v>44125</v>
      </c>
      <c r="K1200" s="36">
        <v>0.27637731481481481</v>
      </c>
      <c r="L1200" s="2">
        <v>552</v>
      </c>
      <c r="M1200" s="12">
        <f>Causas[[#This Row],[parada_duracion (SEG)]]/60</f>
        <v>9.1999999999999993</v>
      </c>
      <c r="O1200" s="13">
        <f>Causas[[#This Row],[min]]-Causas[[#This Row],[min reales]]</f>
        <v>9.1999999999999993</v>
      </c>
      <c r="P1200" s="2" t="s">
        <v>998</v>
      </c>
      <c r="Q1200" s="2" t="s">
        <v>807</v>
      </c>
      <c r="R1200" s="30"/>
    </row>
    <row r="1201" spans="1:18" x14ac:dyDescent="0.25">
      <c r="A1201" s="2">
        <v>41400</v>
      </c>
      <c r="B1201" s="2" t="s">
        <v>20</v>
      </c>
      <c r="C1201" s="2" t="s">
        <v>254</v>
      </c>
      <c r="D1201" s="2" t="s">
        <v>28</v>
      </c>
      <c r="E1201" s="4">
        <v>43405</v>
      </c>
      <c r="F1201" s="2" t="s">
        <v>255</v>
      </c>
      <c r="G1201" s="2" t="s">
        <v>19</v>
      </c>
      <c r="H1201" s="4">
        <v>44125</v>
      </c>
      <c r="I1201" s="36">
        <v>0.43479166666666669</v>
      </c>
      <c r="J1201" s="4">
        <v>44125</v>
      </c>
      <c r="K1201" s="36">
        <v>0.44746527777777773</v>
      </c>
      <c r="L1201" s="2">
        <v>1095</v>
      </c>
      <c r="M1201" s="12">
        <f>Causas[[#This Row],[parada_duracion (SEG)]]/60</f>
        <v>18.25</v>
      </c>
      <c r="O1201" s="13">
        <f>Causas[[#This Row],[min]]-Causas[[#This Row],[min reales]]</f>
        <v>18.25</v>
      </c>
      <c r="P1201" s="2" t="s">
        <v>992</v>
      </c>
      <c r="Q1201" s="2" t="s">
        <v>806</v>
      </c>
      <c r="R1201" s="30"/>
    </row>
    <row r="1202" spans="1:18" x14ac:dyDescent="0.25">
      <c r="A1202" s="2">
        <v>41413</v>
      </c>
      <c r="B1202" s="2" t="s">
        <v>20</v>
      </c>
      <c r="C1202" s="2" t="s">
        <v>254</v>
      </c>
      <c r="D1202" s="2" t="s">
        <v>32</v>
      </c>
      <c r="E1202" s="4">
        <v>43405</v>
      </c>
      <c r="F1202" s="2" t="s">
        <v>255</v>
      </c>
      <c r="G1202" s="2" t="s">
        <v>19</v>
      </c>
      <c r="H1202" s="4">
        <v>44125</v>
      </c>
      <c r="I1202" s="36">
        <v>0.47971064814814812</v>
      </c>
      <c r="J1202" s="4">
        <v>44125</v>
      </c>
      <c r="K1202" s="36">
        <v>0.48751157407407408</v>
      </c>
      <c r="L1202" s="2">
        <v>674</v>
      </c>
      <c r="M1202" s="12">
        <f>Causas[[#This Row],[parada_duracion (SEG)]]/60</f>
        <v>11.233333333333333</v>
      </c>
      <c r="O1202" s="13">
        <f>Causas[[#This Row],[min]]-Causas[[#This Row],[min reales]]</f>
        <v>11.233333333333333</v>
      </c>
      <c r="P1202" s="2" t="s">
        <v>1006</v>
      </c>
      <c r="Q1202" s="2" t="s">
        <v>807</v>
      </c>
      <c r="R1202" s="30"/>
    </row>
    <row r="1203" spans="1:18" x14ac:dyDescent="0.25">
      <c r="A1203" s="2">
        <v>41414</v>
      </c>
      <c r="B1203" s="2" t="s">
        <v>20</v>
      </c>
      <c r="C1203" s="2" t="s">
        <v>254</v>
      </c>
      <c r="D1203" s="2" t="s">
        <v>32</v>
      </c>
      <c r="E1203" s="4">
        <v>43405</v>
      </c>
      <c r="F1203" s="2" t="s">
        <v>255</v>
      </c>
      <c r="G1203" s="2" t="s">
        <v>19</v>
      </c>
      <c r="H1203" s="4">
        <v>44125</v>
      </c>
      <c r="I1203" s="36">
        <v>0.4879398148148148</v>
      </c>
      <c r="J1203" s="4">
        <v>44125</v>
      </c>
      <c r="K1203" s="36">
        <v>0.51644675925925931</v>
      </c>
      <c r="L1203" s="2">
        <v>2463</v>
      </c>
      <c r="M1203" s="12">
        <f>Causas[[#This Row],[parada_duracion (SEG)]]/60</f>
        <v>41.05</v>
      </c>
      <c r="O1203" s="13">
        <f>Causas[[#This Row],[min]]-Causas[[#This Row],[min reales]]</f>
        <v>41.05</v>
      </c>
      <c r="P1203" s="2" t="s">
        <v>1005</v>
      </c>
      <c r="Q1203" s="2" t="s">
        <v>807</v>
      </c>
      <c r="R1203" s="30"/>
    </row>
    <row r="1204" spans="1:18" x14ac:dyDescent="0.25">
      <c r="A1204" s="2">
        <v>41423</v>
      </c>
      <c r="B1204" s="2" t="s">
        <v>21</v>
      </c>
      <c r="C1204" s="2" t="s">
        <v>254</v>
      </c>
      <c r="D1204" s="2" t="s">
        <v>11</v>
      </c>
      <c r="E1204" s="4">
        <v>43405</v>
      </c>
      <c r="F1204" s="2" t="s">
        <v>255</v>
      </c>
      <c r="G1204" s="2" t="s">
        <v>19</v>
      </c>
      <c r="H1204" s="4">
        <v>44125</v>
      </c>
      <c r="I1204" s="36">
        <v>0.51241898148148146</v>
      </c>
      <c r="J1204" s="4">
        <v>44125</v>
      </c>
      <c r="K1204" s="36">
        <v>0.65417824074074071</v>
      </c>
      <c r="L1204" s="2">
        <v>12248</v>
      </c>
      <c r="M1204" s="12">
        <f>Causas[[#This Row],[parada_duracion (SEG)]]/60</f>
        <v>204.13333333333333</v>
      </c>
      <c r="O1204" s="13">
        <f>Causas[[#This Row],[min]]-Causas[[#This Row],[min reales]]</f>
        <v>204.13333333333333</v>
      </c>
      <c r="P1204" s="2" t="s">
        <v>997</v>
      </c>
      <c r="Q1204" s="2" t="s">
        <v>807</v>
      </c>
      <c r="R1204" s="30"/>
    </row>
    <row r="1205" spans="1:18" x14ac:dyDescent="0.25">
      <c r="A1205" s="2">
        <v>41424</v>
      </c>
      <c r="B1205" s="2" t="s">
        <v>20</v>
      </c>
      <c r="C1205" s="2" t="s">
        <v>254</v>
      </c>
      <c r="D1205" s="2" t="s">
        <v>28</v>
      </c>
      <c r="E1205" s="4">
        <v>43405</v>
      </c>
      <c r="F1205" s="2" t="s">
        <v>255</v>
      </c>
      <c r="G1205" s="2" t="s">
        <v>19</v>
      </c>
      <c r="H1205" s="4">
        <v>44125</v>
      </c>
      <c r="I1205" s="36">
        <v>0.51292824074074073</v>
      </c>
      <c r="J1205" s="4">
        <v>44125</v>
      </c>
      <c r="K1205" s="36">
        <v>0.55021990740740734</v>
      </c>
      <c r="L1205" s="2">
        <v>3222</v>
      </c>
      <c r="M1205" s="12">
        <f>Causas[[#This Row],[parada_duracion (SEG)]]/60</f>
        <v>53.7</v>
      </c>
      <c r="O1205" s="13">
        <f>Causas[[#This Row],[min]]-Causas[[#This Row],[min reales]]</f>
        <v>53.7</v>
      </c>
      <c r="P1205" s="2" t="s">
        <v>1008</v>
      </c>
      <c r="Q1205" s="2" t="s">
        <v>806</v>
      </c>
      <c r="R1205" s="30"/>
    </row>
    <row r="1206" spans="1:18" x14ac:dyDescent="0.25">
      <c r="A1206" s="2">
        <v>41427</v>
      </c>
      <c r="B1206" s="2" t="s">
        <v>29</v>
      </c>
      <c r="C1206" s="2" t="s">
        <v>254</v>
      </c>
      <c r="D1206" s="2" t="s">
        <v>17</v>
      </c>
      <c r="E1206" s="4">
        <v>43405</v>
      </c>
      <c r="F1206" s="2" t="s">
        <v>255</v>
      </c>
      <c r="G1206" s="2" t="s">
        <v>19</v>
      </c>
      <c r="H1206" s="4">
        <v>44125</v>
      </c>
      <c r="I1206" s="36">
        <v>0.52696759259259263</v>
      </c>
      <c r="J1206" s="4">
        <v>44125</v>
      </c>
      <c r="K1206" s="36">
        <v>0.5352083333333334</v>
      </c>
      <c r="L1206" s="2">
        <v>712</v>
      </c>
      <c r="M1206" s="12">
        <f>Causas[[#This Row],[parada_duracion (SEG)]]/60</f>
        <v>11.866666666666667</v>
      </c>
      <c r="O1206" s="13">
        <f>Causas[[#This Row],[min]]-Causas[[#This Row],[min reales]]</f>
        <v>11.866666666666667</v>
      </c>
      <c r="P1206" s="2" t="s">
        <v>1010</v>
      </c>
      <c r="Q1206" s="2" t="s">
        <v>908</v>
      </c>
      <c r="R1206" s="30"/>
    </row>
    <row r="1207" spans="1:18" x14ac:dyDescent="0.25">
      <c r="A1207" s="2">
        <v>41439</v>
      </c>
      <c r="B1207" s="2" t="s">
        <v>20</v>
      </c>
      <c r="C1207" s="2" t="s">
        <v>254</v>
      </c>
      <c r="D1207" s="2" t="s">
        <v>32</v>
      </c>
      <c r="E1207" s="4">
        <v>43405</v>
      </c>
      <c r="F1207" s="2" t="s">
        <v>255</v>
      </c>
      <c r="G1207" s="2" t="s">
        <v>19</v>
      </c>
      <c r="H1207" s="4">
        <v>44125</v>
      </c>
      <c r="I1207" s="36">
        <v>0.62041666666666673</v>
      </c>
      <c r="J1207" s="4">
        <v>44125</v>
      </c>
      <c r="K1207" s="36">
        <v>0.669988425925926</v>
      </c>
      <c r="L1207" s="2">
        <v>4283</v>
      </c>
      <c r="M1207" s="12">
        <f>Causas[[#This Row],[parada_duracion (SEG)]]/60</f>
        <v>71.38333333333334</v>
      </c>
      <c r="O1207" s="13">
        <f>Causas[[#This Row],[min]]-Causas[[#This Row],[min reales]]</f>
        <v>71.38333333333334</v>
      </c>
      <c r="P1207" s="2" t="s">
        <v>999</v>
      </c>
      <c r="Q1207" s="2" t="s">
        <v>807</v>
      </c>
      <c r="R1207" s="30"/>
    </row>
    <row r="1208" spans="1:18" x14ac:dyDescent="0.25">
      <c r="A1208" s="2">
        <v>41448</v>
      </c>
      <c r="B1208" s="2" t="s">
        <v>20</v>
      </c>
      <c r="C1208" s="2" t="s">
        <v>254</v>
      </c>
      <c r="D1208" s="2" t="s">
        <v>18</v>
      </c>
      <c r="E1208" s="4">
        <v>43405</v>
      </c>
      <c r="F1208" s="2" t="s">
        <v>255</v>
      </c>
      <c r="G1208" s="2" t="s">
        <v>9</v>
      </c>
      <c r="H1208" s="4">
        <v>44125</v>
      </c>
      <c r="I1208" s="36">
        <v>0.64256944444444442</v>
      </c>
      <c r="J1208" s="4">
        <v>44125</v>
      </c>
      <c r="K1208" s="36">
        <v>0.67547453703703697</v>
      </c>
      <c r="L1208" s="2">
        <v>2843</v>
      </c>
      <c r="M1208" s="12">
        <f>Causas[[#This Row],[parada_duracion (SEG)]]/60</f>
        <v>47.383333333333333</v>
      </c>
      <c r="O1208" s="13">
        <f>Causas[[#This Row],[min]]-Causas[[#This Row],[min reales]]</f>
        <v>47.383333333333333</v>
      </c>
      <c r="P1208" s="2" t="s">
        <v>1000</v>
      </c>
      <c r="Q1208" s="2" t="s">
        <v>807</v>
      </c>
      <c r="R1208" s="30"/>
    </row>
    <row r="1209" spans="1:18" x14ac:dyDescent="0.25">
      <c r="A1209" s="2">
        <v>41462</v>
      </c>
      <c r="B1209" s="2" t="s">
        <v>20</v>
      </c>
      <c r="C1209" s="2" t="s">
        <v>254</v>
      </c>
      <c r="D1209" s="2" t="s">
        <v>18</v>
      </c>
      <c r="E1209" s="4">
        <v>43405</v>
      </c>
      <c r="F1209" s="2" t="s">
        <v>255</v>
      </c>
      <c r="G1209" s="2" t="s">
        <v>19</v>
      </c>
      <c r="H1209" s="4">
        <v>44125</v>
      </c>
      <c r="I1209" s="36">
        <v>0.67552083333333324</v>
      </c>
      <c r="J1209" s="4">
        <v>44125</v>
      </c>
      <c r="K1209" s="36">
        <v>0.68851851851851853</v>
      </c>
      <c r="L1209" s="2">
        <v>1123</v>
      </c>
      <c r="M1209" s="12">
        <f>Causas[[#This Row],[parada_duracion (SEG)]]/60</f>
        <v>18.716666666666665</v>
      </c>
      <c r="O1209" s="13">
        <f>Causas[[#This Row],[min]]-Causas[[#This Row],[min reales]]</f>
        <v>18.716666666666665</v>
      </c>
      <c r="P1209" s="2" t="s">
        <v>1000</v>
      </c>
      <c r="Q1209" s="2" t="s">
        <v>807</v>
      </c>
      <c r="R1209" s="30"/>
    </row>
    <row r="1210" spans="1:18" x14ac:dyDescent="0.25">
      <c r="A1210" s="2">
        <v>41468</v>
      </c>
      <c r="B1210" s="2" t="s">
        <v>20</v>
      </c>
      <c r="C1210" s="2" t="s">
        <v>254</v>
      </c>
      <c r="D1210" s="2" t="s">
        <v>18</v>
      </c>
      <c r="E1210" s="4">
        <v>43405</v>
      </c>
      <c r="F1210" s="2" t="s">
        <v>255</v>
      </c>
      <c r="G1210" s="2" t="s">
        <v>19</v>
      </c>
      <c r="H1210" s="4">
        <v>44125</v>
      </c>
      <c r="I1210" s="36">
        <v>0.69944444444444442</v>
      </c>
      <c r="L1210" s="2">
        <v>55642</v>
      </c>
      <c r="M1210" s="12">
        <f>Causas[[#This Row],[parada_duracion (SEG)]]/60</f>
        <v>927.36666666666667</v>
      </c>
      <c r="O1210" s="13">
        <f>Causas[[#This Row],[min]]-Causas[[#This Row],[min reales]]</f>
        <v>927.36666666666667</v>
      </c>
      <c r="P1210" s="2" t="s">
        <v>1000</v>
      </c>
      <c r="Q1210" s="2" t="s">
        <v>807</v>
      </c>
      <c r="R1210" s="30"/>
    </row>
    <row r="1211" spans="1:18" ht="30" x14ac:dyDescent="0.25">
      <c r="A1211" s="2">
        <v>41469</v>
      </c>
      <c r="B1211" s="2" t="s">
        <v>20</v>
      </c>
      <c r="C1211" s="2" t="s">
        <v>254</v>
      </c>
      <c r="D1211" s="2" t="s">
        <v>32</v>
      </c>
      <c r="E1211" s="4">
        <v>43405</v>
      </c>
      <c r="F1211" s="2" t="s">
        <v>255</v>
      </c>
      <c r="G1211" s="2" t="s">
        <v>19</v>
      </c>
      <c r="H1211" s="4">
        <v>44125</v>
      </c>
      <c r="I1211" s="36">
        <v>0.69984953703703701</v>
      </c>
      <c r="J1211" s="4">
        <v>44125</v>
      </c>
      <c r="K1211" s="36">
        <v>0.72745370370370377</v>
      </c>
      <c r="L1211" s="2">
        <v>2385</v>
      </c>
      <c r="M1211" s="12">
        <f>Causas[[#This Row],[parada_duracion (SEG)]]/60</f>
        <v>39.75</v>
      </c>
      <c r="O1211" s="13">
        <f>Causas[[#This Row],[min]]-Causas[[#This Row],[min reales]]</f>
        <v>39.75</v>
      </c>
      <c r="P1211" s="2" t="s">
        <v>1007</v>
      </c>
      <c r="Q1211" s="2" t="s">
        <v>806</v>
      </c>
      <c r="R1211" s="30"/>
    </row>
    <row r="1212" spans="1:18" x14ac:dyDescent="0.25">
      <c r="A1212" s="2">
        <v>41485</v>
      </c>
      <c r="B1212" s="2" t="s">
        <v>40</v>
      </c>
      <c r="C1212" s="2" t="s">
        <v>254</v>
      </c>
      <c r="D1212" s="2" t="s">
        <v>32</v>
      </c>
      <c r="E1212" s="4">
        <v>43405</v>
      </c>
      <c r="F1212" s="2" t="s">
        <v>255</v>
      </c>
      <c r="G1212" s="2" t="s">
        <v>9</v>
      </c>
      <c r="H1212" s="4">
        <v>44125</v>
      </c>
      <c r="I1212" s="36">
        <v>0.75038194444444439</v>
      </c>
      <c r="J1212" s="4">
        <v>44125</v>
      </c>
      <c r="K1212" s="36">
        <v>0.75719907407407405</v>
      </c>
      <c r="L1212" s="2">
        <v>589</v>
      </c>
      <c r="M1212" s="12">
        <f>Causas[[#This Row],[parada_duracion (SEG)]]/60</f>
        <v>9.8166666666666664</v>
      </c>
      <c r="O1212" s="13">
        <f>Causas[[#This Row],[min]]-Causas[[#This Row],[min reales]]</f>
        <v>9.8166666666666664</v>
      </c>
      <c r="P1212" s="2" t="s">
        <v>1001</v>
      </c>
      <c r="Q1212" s="2" t="s">
        <v>807</v>
      </c>
      <c r="R1212" s="30"/>
    </row>
    <row r="1213" spans="1:18" x14ac:dyDescent="0.25">
      <c r="A1213" s="2">
        <v>41486</v>
      </c>
      <c r="B1213" s="2" t="s">
        <v>13</v>
      </c>
      <c r="C1213" s="2" t="s">
        <v>254</v>
      </c>
      <c r="D1213" s="2" t="s">
        <v>12</v>
      </c>
      <c r="E1213" s="4">
        <v>43405</v>
      </c>
      <c r="F1213" s="2" t="s">
        <v>255</v>
      </c>
      <c r="G1213" s="2" t="s">
        <v>19</v>
      </c>
      <c r="H1213" s="4">
        <v>44125</v>
      </c>
      <c r="I1213" s="36">
        <v>0.75305555555555559</v>
      </c>
      <c r="J1213" s="4">
        <v>44125</v>
      </c>
      <c r="K1213" s="36">
        <v>0.7621296296296296</v>
      </c>
      <c r="L1213" s="2">
        <v>784</v>
      </c>
      <c r="M1213" s="12">
        <f>Causas[[#This Row],[parada_duracion (SEG)]]/60</f>
        <v>13.066666666666666</v>
      </c>
      <c r="O1213" s="13">
        <f>Causas[[#This Row],[min]]-Causas[[#This Row],[min reales]]</f>
        <v>13.066666666666666</v>
      </c>
      <c r="P1213" s="2" t="s">
        <v>1004</v>
      </c>
      <c r="Q1213" s="2" t="s">
        <v>807</v>
      </c>
      <c r="R1213" s="30"/>
    </row>
    <row r="1214" spans="1:18" x14ac:dyDescent="0.25">
      <c r="A1214" s="2">
        <v>41489</v>
      </c>
      <c r="B1214" s="2" t="s">
        <v>13</v>
      </c>
      <c r="C1214" s="2" t="s">
        <v>254</v>
      </c>
      <c r="D1214" s="2" t="s">
        <v>12</v>
      </c>
      <c r="E1214" s="4">
        <v>43405</v>
      </c>
      <c r="F1214" s="2" t="s">
        <v>255</v>
      </c>
      <c r="G1214" s="2" t="s">
        <v>19</v>
      </c>
      <c r="H1214" s="4">
        <v>44125</v>
      </c>
      <c r="I1214" s="36">
        <v>0.76346064814814818</v>
      </c>
      <c r="J1214" s="4">
        <v>44126</v>
      </c>
      <c r="K1214" s="36">
        <v>0.29965277777777777</v>
      </c>
      <c r="L1214" s="2">
        <v>46327</v>
      </c>
      <c r="M1214" s="12">
        <f>Causas[[#This Row],[parada_duracion (SEG)]]/60</f>
        <v>772.11666666666667</v>
      </c>
      <c r="O1214" s="13">
        <f>Causas[[#This Row],[min]]-Causas[[#This Row],[min reales]]</f>
        <v>772.11666666666667</v>
      </c>
      <c r="P1214" s="2" t="s">
        <v>1004</v>
      </c>
      <c r="Q1214" s="2" t="s">
        <v>806</v>
      </c>
      <c r="R1214" s="30"/>
    </row>
    <row r="1215" spans="1:18" x14ac:dyDescent="0.25">
      <c r="A1215" s="2">
        <v>41495</v>
      </c>
      <c r="B1215" s="2" t="s">
        <v>20</v>
      </c>
      <c r="C1215" s="2" t="s">
        <v>254</v>
      </c>
      <c r="D1215" s="2" t="s">
        <v>32</v>
      </c>
      <c r="E1215" s="4">
        <v>43405</v>
      </c>
      <c r="F1215" s="2" t="s">
        <v>255</v>
      </c>
      <c r="G1215" s="2" t="s">
        <v>19</v>
      </c>
      <c r="H1215" s="4">
        <v>44125</v>
      </c>
      <c r="I1215" s="36">
        <v>0.77868055555555549</v>
      </c>
      <c r="J1215" s="4">
        <v>44125</v>
      </c>
      <c r="K1215" s="36">
        <v>0.78498842592592588</v>
      </c>
      <c r="L1215" s="2">
        <v>545</v>
      </c>
      <c r="M1215" s="12">
        <f>Causas[[#This Row],[parada_duracion (SEG)]]/60</f>
        <v>9.0833333333333339</v>
      </c>
      <c r="O1215" s="13">
        <f>Causas[[#This Row],[min]]-Causas[[#This Row],[min reales]]</f>
        <v>9.0833333333333339</v>
      </c>
      <c r="P1215" s="2" t="s">
        <v>1003</v>
      </c>
      <c r="Q1215" s="2" t="s">
        <v>807</v>
      </c>
      <c r="R1215" s="30"/>
    </row>
    <row r="1216" spans="1:18" x14ac:dyDescent="0.25">
      <c r="A1216" s="2">
        <v>41512</v>
      </c>
      <c r="B1216" s="2" t="s">
        <v>20</v>
      </c>
      <c r="C1216" s="2" t="s">
        <v>254</v>
      </c>
      <c r="D1216" s="2" t="s">
        <v>39</v>
      </c>
      <c r="E1216" s="4">
        <v>43405</v>
      </c>
      <c r="F1216" s="2" t="s">
        <v>255</v>
      </c>
      <c r="G1216" s="2" t="s">
        <v>9</v>
      </c>
      <c r="H1216" s="4">
        <v>44125</v>
      </c>
      <c r="I1216" s="36">
        <v>0.83318287037037031</v>
      </c>
      <c r="L1216" s="2">
        <v>44087</v>
      </c>
      <c r="M1216" s="12">
        <f>Causas[[#This Row],[parada_duracion (SEG)]]/60</f>
        <v>734.7833333333333</v>
      </c>
      <c r="O1216" s="13">
        <f>Causas[[#This Row],[min]]-Causas[[#This Row],[min reales]]</f>
        <v>734.7833333333333</v>
      </c>
      <c r="P1216" s="2" t="s">
        <v>1002</v>
      </c>
      <c r="Q1216" s="2" t="s">
        <v>807</v>
      </c>
      <c r="R1216" s="30"/>
    </row>
    <row r="1217" spans="1:18" x14ac:dyDescent="0.25">
      <c r="A1217" s="2">
        <v>41525</v>
      </c>
      <c r="B1217" s="2" t="s">
        <v>24</v>
      </c>
      <c r="C1217" s="2" t="s">
        <v>254</v>
      </c>
      <c r="D1217" s="2" t="s">
        <v>35</v>
      </c>
      <c r="E1217" s="4">
        <v>43405</v>
      </c>
      <c r="F1217" s="2" t="s">
        <v>255</v>
      </c>
      <c r="G1217" s="2" t="s">
        <v>9</v>
      </c>
      <c r="H1217" s="4">
        <v>44125</v>
      </c>
      <c r="I1217" s="36">
        <v>0.9571412037037037</v>
      </c>
      <c r="J1217" s="4">
        <v>44126</v>
      </c>
      <c r="K1217" s="36">
        <v>3.0092592592592595E-4</v>
      </c>
      <c r="L1217" s="2">
        <v>3729</v>
      </c>
      <c r="M1217" s="12">
        <f>Causas[[#This Row],[parada_duracion (SEG)]]/60</f>
        <v>62.15</v>
      </c>
      <c r="O1217" s="13">
        <f>Causas[[#This Row],[min]]-Causas[[#This Row],[min reales]]</f>
        <v>62.15</v>
      </c>
      <c r="P1217" s="2" t="s">
        <v>1012</v>
      </c>
      <c r="Q1217" s="2" t="s">
        <v>807</v>
      </c>
      <c r="R1217" s="30"/>
    </row>
    <row r="1218" spans="1:18" x14ac:dyDescent="0.25">
      <c r="A1218" s="2">
        <v>41526</v>
      </c>
      <c r="B1218" s="2" t="s">
        <v>5</v>
      </c>
      <c r="C1218" s="2" t="s">
        <v>254</v>
      </c>
      <c r="D1218" s="2" t="s">
        <v>4</v>
      </c>
      <c r="E1218" s="4">
        <v>43405</v>
      </c>
      <c r="F1218" s="2" t="s">
        <v>255</v>
      </c>
      <c r="G1218" s="2" t="s">
        <v>9</v>
      </c>
      <c r="H1218" s="4">
        <v>44125</v>
      </c>
      <c r="I1218" s="36">
        <v>0.96697916666666661</v>
      </c>
      <c r="J1218" s="4">
        <v>44125</v>
      </c>
      <c r="K1218" s="36">
        <v>0.97663194444444434</v>
      </c>
      <c r="L1218" s="2">
        <v>834</v>
      </c>
      <c r="M1218" s="12">
        <f>Causas[[#This Row],[parada_duracion (SEG)]]/60</f>
        <v>13.9</v>
      </c>
      <c r="O1218" s="13">
        <f>Causas[[#This Row],[min]]-Causas[[#This Row],[min reales]]</f>
        <v>13.9</v>
      </c>
      <c r="P1218" s="2" t="s">
        <v>1011</v>
      </c>
      <c r="Q1218" s="2" t="s">
        <v>806</v>
      </c>
      <c r="R1218" s="30"/>
    </row>
    <row r="1219" spans="1:18" x14ac:dyDescent="0.25">
      <c r="A1219" s="2">
        <v>41529</v>
      </c>
      <c r="B1219" s="2" t="s">
        <v>5</v>
      </c>
      <c r="C1219" s="2" t="s">
        <v>254</v>
      </c>
      <c r="D1219" s="2" t="s">
        <v>4</v>
      </c>
      <c r="E1219" s="4">
        <v>43405</v>
      </c>
      <c r="F1219" s="2" t="s">
        <v>255</v>
      </c>
      <c r="G1219" s="2" t="s">
        <v>9</v>
      </c>
      <c r="H1219" s="4">
        <v>44125</v>
      </c>
      <c r="I1219" s="36">
        <v>0.99175925925925934</v>
      </c>
      <c r="J1219" s="4">
        <v>44126</v>
      </c>
      <c r="K1219" s="36">
        <v>8.5578703703703699E-2</v>
      </c>
      <c r="L1219" s="2">
        <v>8106</v>
      </c>
      <c r="M1219" s="12">
        <f>Causas[[#This Row],[parada_duracion (SEG)]]/60</f>
        <v>135.1</v>
      </c>
      <c r="O1219" s="13">
        <f>Causas[[#This Row],[min]]-Causas[[#This Row],[min reales]]</f>
        <v>135.1</v>
      </c>
      <c r="P1219" s="2" t="s">
        <v>1009</v>
      </c>
      <c r="Q1219" s="2" t="s">
        <v>807</v>
      </c>
      <c r="R1219" s="30"/>
    </row>
    <row r="1220" spans="1:18" x14ac:dyDescent="0.25">
      <c r="A1220" s="2">
        <v>41549</v>
      </c>
      <c r="B1220" s="2" t="s">
        <v>54</v>
      </c>
      <c r="C1220" s="2" t="s">
        <v>254</v>
      </c>
      <c r="D1220" s="2" t="s">
        <v>34</v>
      </c>
      <c r="E1220" s="4">
        <v>43900</v>
      </c>
      <c r="F1220" s="2" t="s">
        <v>276</v>
      </c>
      <c r="G1220" s="2" t="s">
        <v>9</v>
      </c>
      <c r="H1220" s="4">
        <v>44126</v>
      </c>
      <c r="I1220" s="36">
        <v>0.28894675925925922</v>
      </c>
      <c r="J1220" s="4">
        <v>44126</v>
      </c>
      <c r="K1220" s="36">
        <v>0.29707175925925927</v>
      </c>
      <c r="L1220" s="2">
        <v>702</v>
      </c>
      <c r="M1220" s="12">
        <f>Causas[[#This Row],[parada_duracion (SEG)]]/60</f>
        <v>11.7</v>
      </c>
      <c r="O1220" s="13">
        <f>Causas[[#This Row],[min]]-Causas[[#This Row],[min reales]]</f>
        <v>11.7</v>
      </c>
      <c r="P1220" s="2" t="s">
        <v>1013</v>
      </c>
      <c r="Q1220" s="2" t="s">
        <v>806</v>
      </c>
      <c r="R1220" s="30"/>
    </row>
    <row r="1221" spans="1:18" x14ac:dyDescent="0.25">
      <c r="A1221" s="2">
        <v>41556</v>
      </c>
      <c r="B1221" s="2" t="s">
        <v>54</v>
      </c>
      <c r="C1221" s="2" t="s">
        <v>254</v>
      </c>
      <c r="D1221" s="2" t="s">
        <v>34</v>
      </c>
      <c r="E1221" s="4">
        <v>43900</v>
      </c>
      <c r="F1221" s="2" t="s">
        <v>276</v>
      </c>
      <c r="G1221" s="2" t="s">
        <v>19</v>
      </c>
      <c r="H1221" s="4">
        <v>44126</v>
      </c>
      <c r="I1221" s="36">
        <v>0.30239583333333336</v>
      </c>
      <c r="J1221" s="4">
        <v>44126</v>
      </c>
      <c r="K1221" s="36">
        <v>0.34630787037037036</v>
      </c>
      <c r="L1221" s="2">
        <v>3794</v>
      </c>
      <c r="M1221" s="12">
        <f>Causas[[#This Row],[parada_duracion (SEG)]]/60</f>
        <v>63.233333333333334</v>
      </c>
      <c r="O1221" s="13">
        <f>Causas[[#This Row],[min]]-Causas[[#This Row],[min reales]]</f>
        <v>63.233333333333334</v>
      </c>
      <c r="P1221" s="2" t="s">
        <v>1013</v>
      </c>
      <c r="Q1221" s="2" t="s">
        <v>806</v>
      </c>
      <c r="R1221" s="30"/>
    </row>
    <row r="1222" spans="1:18" ht="30" x14ac:dyDescent="0.25">
      <c r="A1222" s="2">
        <v>41557</v>
      </c>
      <c r="B1222" s="2" t="s">
        <v>30</v>
      </c>
      <c r="C1222" s="2" t="s">
        <v>254</v>
      </c>
      <c r="D1222" s="2" t="s">
        <v>35</v>
      </c>
      <c r="E1222" s="4">
        <v>43405</v>
      </c>
      <c r="F1222" s="2" t="s">
        <v>255</v>
      </c>
      <c r="G1222" s="2" t="s">
        <v>19</v>
      </c>
      <c r="H1222" s="4">
        <v>44126</v>
      </c>
      <c r="I1222" s="36">
        <v>0.30343749999999997</v>
      </c>
      <c r="J1222" s="4">
        <v>44126</v>
      </c>
      <c r="K1222" s="36">
        <v>0.33445601851851853</v>
      </c>
      <c r="L1222" s="2">
        <v>2680</v>
      </c>
      <c r="M1222" s="12">
        <f>Causas[[#This Row],[parada_duracion (SEG)]]/60</f>
        <v>44.666666666666664</v>
      </c>
      <c r="O1222" s="13">
        <f>Causas[[#This Row],[min]]-Causas[[#This Row],[min reales]]</f>
        <v>44.666666666666664</v>
      </c>
      <c r="P1222" s="2" t="s">
        <v>1025</v>
      </c>
      <c r="Q1222" s="2" t="s">
        <v>806</v>
      </c>
      <c r="R1222" s="30"/>
    </row>
    <row r="1223" spans="1:18" x14ac:dyDescent="0.25">
      <c r="A1223" s="2">
        <v>41570</v>
      </c>
      <c r="B1223" s="2" t="s">
        <v>30</v>
      </c>
      <c r="C1223" s="2" t="s">
        <v>254</v>
      </c>
      <c r="D1223" s="2" t="s">
        <v>35</v>
      </c>
      <c r="E1223" s="4">
        <v>43405</v>
      </c>
      <c r="F1223" s="2" t="s">
        <v>255</v>
      </c>
      <c r="G1223" s="2" t="s">
        <v>9</v>
      </c>
      <c r="H1223" s="4">
        <v>44126</v>
      </c>
      <c r="I1223" s="36">
        <v>0.34934027777777782</v>
      </c>
      <c r="J1223" s="4">
        <v>44126</v>
      </c>
      <c r="K1223" s="36">
        <v>0.3616435185185185</v>
      </c>
      <c r="L1223" s="2">
        <v>1063</v>
      </c>
      <c r="M1223" s="12">
        <f>Causas[[#This Row],[parada_duracion (SEG)]]/60</f>
        <v>17.716666666666665</v>
      </c>
      <c r="O1223" s="13">
        <f>Causas[[#This Row],[min]]-Causas[[#This Row],[min reales]]</f>
        <v>17.716666666666665</v>
      </c>
      <c r="P1223" s="2" t="s">
        <v>1014</v>
      </c>
      <c r="Q1223" s="2" t="s">
        <v>807</v>
      </c>
      <c r="R1223" s="30"/>
    </row>
    <row r="1224" spans="1:18" ht="30" x14ac:dyDescent="0.25">
      <c r="A1224" s="2">
        <v>41579</v>
      </c>
      <c r="B1224" s="2" t="s">
        <v>30</v>
      </c>
      <c r="C1224" s="2" t="s">
        <v>254</v>
      </c>
      <c r="D1224" s="2" t="s">
        <v>35</v>
      </c>
      <c r="E1224" s="4">
        <v>43405</v>
      </c>
      <c r="F1224" s="2" t="s">
        <v>255</v>
      </c>
      <c r="G1224" s="2" t="s">
        <v>19</v>
      </c>
      <c r="H1224" s="4">
        <v>44126</v>
      </c>
      <c r="I1224" s="36">
        <v>0.37806712962962963</v>
      </c>
      <c r="J1224" s="4">
        <v>44126</v>
      </c>
      <c r="K1224" s="36">
        <v>0.49850694444444449</v>
      </c>
      <c r="L1224" s="2">
        <v>10406</v>
      </c>
      <c r="M1224" s="12">
        <f>Causas[[#This Row],[parada_duracion (SEG)]]/60</f>
        <v>173.43333333333334</v>
      </c>
      <c r="O1224" s="13">
        <f>Causas[[#This Row],[min]]-Causas[[#This Row],[min reales]]</f>
        <v>173.43333333333334</v>
      </c>
      <c r="P1224" s="2" t="s">
        <v>1025</v>
      </c>
      <c r="Q1224" s="2" t="s">
        <v>806</v>
      </c>
      <c r="R1224" s="30"/>
    </row>
    <row r="1225" spans="1:18" ht="30" x14ac:dyDescent="0.25">
      <c r="A1225" s="2">
        <v>41585</v>
      </c>
      <c r="B1225" s="2" t="s">
        <v>21</v>
      </c>
      <c r="C1225" s="2" t="s">
        <v>254</v>
      </c>
      <c r="D1225" s="2" t="s">
        <v>11</v>
      </c>
      <c r="E1225" s="4">
        <v>43405</v>
      </c>
      <c r="F1225" s="2" t="s">
        <v>255</v>
      </c>
      <c r="G1225" s="2" t="s">
        <v>19</v>
      </c>
      <c r="H1225" s="4">
        <v>44126</v>
      </c>
      <c r="I1225" s="36">
        <v>0.39905092592592589</v>
      </c>
      <c r="J1225" s="4">
        <v>44126</v>
      </c>
      <c r="K1225" s="36">
        <v>0.56991898148148146</v>
      </c>
      <c r="L1225" s="2">
        <v>14763</v>
      </c>
      <c r="M1225" s="12">
        <f>Causas[[#This Row],[parada_duracion (SEG)]]/60</f>
        <v>246.05</v>
      </c>
      <c r="O1225" s="13">
        <f>Causas[[#This Row],[min]]-Causas[[#This Row],[min reales]]</f>
        <v>246.05</v>
      </c>
      <c r="P1225" s="2" t="s">
        <v>1015</v>
      </c>
      <c r="Q1225" s="2" t="s">
        <v>806</v>
      </c>
      <c r="R1225" s="30"/>
    </row>
    <row r="1226" spans="1:18" x14ac:dyDescent="0.25">
      <c r="A1226" s="2">
        <v>41597</v>
      </c>
      <c r="B1226" s="2" t="s">
        <v>24</v>
      </c>
      <c r="C1226" s="2" t="s">
        <v>254</v>
      </c>
      <c r="D1226" s="2" t="s">
        <v>34</v>
      </c>
      <c r="E1226" s="4">
        <v>43405</v>
      </c>
      <c r="F1226" s="2" t="s">
        <v>255</v>
      </c>
      <c r="G1226" s="2" t="s">
        <v>9</v>
      </c>
      <c r="H1226" s="4">
        <v>44126</v>
      </c>
      <c r="I1226" s="36">
        <v>0.46377314814814818</v>
      </c>
      <c r="J1226" s="4">
        <v>44126</v>
      </c>
      <c r="K1226" s="36">
        <v>0.49146990740740742</v>
      </c>
      <c r="L1226" s="2">
        <v>2393</v>
      </c>
      <c r="M1226" s="12">
        <f>Causas[[#This Row],[parada_duracion (SEG)]]/60</f>
        <v>39.883333333333333</v>
      </c>
      <c r="O1226" s="13">
        <f>Causas[[#This Row],[min]]-Causas[[#This Row],[min reales]]</f>
        <v>39.883333333333333</v>
      </c>
      <c r="P1226" s="2" t="s">
        <v>1016</v>
      </c>
      <c r="Q1226" s="2" t="s">
        <v>807</v>
      </c>
      <c r="R1226" s="30"/>
    </row>
    <row r="1227" spans="1:18" ht="30" x14ac:dyDescent="0.25">
      <c r="A1227" s="2">
        <v>41609</v>
      </c>
      <c r="B1227" s="2" t="s">
        <v>42</v>
      </c>
      <c r="C1227" s="2" t="s">
        <v>254</v>
      </c>
      <c r="D1227" s="2" t="s">
        <v>43</v>
      </c>
      <c r="E1227" s="4">
        <v>43405</v>
      </c>
      <c r="F1227" s="2" t="s">
        <v>255</v>
      </c>
      <c r="G1227" s="2" t="s">
        <v>19</v>
      </c>
      <c r="H1227" s="4">
        <v>44126</v>
      </c>
      <c r="I1227" s="36">
        <v>0.50501157407407404</v>
      </c>
      <c r="J1227" s="4">
        <v>44127</v>
      </c>
      <c r="K1227" s="36">
        <v>0.5</v>
      </c>
      <c r="L1227" s="2">
        <v>73097</v>
      </c>
      <c r="M1227" s="12">
        <v>1440</v>
      </c>
      <c r="O1227" s="13">
        <f>Causas[[#This Row],[min]]-Causas[[#This Row],[min reales]]</f>
        <v>1440</v>
      </c>
      <c r="P1227" s="2" t="s">
        <v>1017</v>
      </c>
      <c r="Q1227" s="2" t="s">
        <v>806</v>
      </c>
      <c r="R1227" s="30"/>
    </row>
    <row r="1228" spans="1:18" x14ac:dyDescent="0.25">
      <c r="A1228" s="2">
        <v>41637</v>
      </c>
      <c r="B1228" s="2" t="s">
        <v>20</v>
      </c>
      <c r="C1228" s="2" t="s">
        <v>254</v>
      </c>
      <c r="D1228" s="2" t="s">
        <v>35</v>
      </c>
      <c r="E1228" s="4">
        <v>43405</v>
      </c>
      <c r="F1228" s="2" t="s">
        <v>255</v>
      </c>
      <c r="G1228" s="2" t="s">
        <v>9</v>
      </c>
      <c r="H1228" s="4">
        <v>44126</v>
      </c>
      <c r="I1228" s="36">
        <v>0.65778935185185183</v>
      </c>
      <c r="J1228" s="4">
        <v>44126</v>
      </c>
      <c r="K1228" s="36">
        <v>0.66910879629629638</v>
      </c>
      <c r="L1228" s="2">
        <v>978</v>
      </c>
      <c r="M1228" s="12">
        <f>Causas[[#This Row],[parada_duracion (SEG)]]/60</f>
        <v>16.3</v>
      </c>
      <c r="O1228" s="13">
        <f>Causas[[#This Row],[min]]-Causas[[#This Row],[min reales]]</f>
        <v>16.3</v>
      </c>
      <c r="P1228" s="2" t="s">
        <v>1024</v>
      </c>
      <c r="Q1228" s="2" t="s">
        <v>807</v>
      </c>
      <c r="R1228" s="30"/>
    </row>
    <row r="1229" spans="1:18" x14ac:dyDescent="0.25">
      <c r="A1229" s="2">
        <v>41644</v>
      </c>
      <c r="B1229" s="2" t="s">
        <v>22</v>
      </c>
      <c r="C1229" s="2" t="s">
        <v>254</v>
      </c>
      <c r="D1229" s="2" t="s">
        <v>12</v>
      </c>
      <c r="E1229" s="4">
        <v>43405</v>
      </c>
      <c r="F1229" s="2" t="s">
        <v>255</v>
      </c>
      <c r="G1229" s="2" t="s">
        <v>19</v>
      </c>
      <c r="H1229" s="4">
        <v>44126</v>
      </c>
      <c r="I1229" s="36">
        <v>0.68634259259259256</v>
      </c>
      <c r="J1229" s="4">
        <v>44126</v>
      </c>
      <c r="K1229" s="36">
        <v>0.70339120370370367</v>
      </c>
      <c r="L1229" s="2">
        <v>1473</v>
      </c>
      <c r="M1229" s="12">
        <f>Causas[[#This Row],[parada_duracion (SEG)]]/60</f>
        <v>24.55</v>
      </c>
      <c r="O1229" s="13">
        <f>Causas[[#This Row],[min]]-Causas[[#This Row],[min reales]]</f>
        <v>24.55</v>
      </c>
      <c r="P1229" s="2" t="s">
        <v>1018</v>
      </c>
      <c r="Q1229" s="2" t="s">
        <v>908</v>
      </c>
      <c r="R1229" s="30"/>
    </row>
    <row r="1230" spans="1:18" x14ac:dyDescent="0.25">
      <c r="A1230" s="2">
        <v>41651</v>
      </c>
      <c r="B1230" s="2" t="s">
        <v>21</v>
      </c>
      <c r="C1230" s="2" t="s">
        <v>254</v>
      </c>
      <c r="D1230" s="2" t="s">
        <v>35</v>
      </c>
      <c r="E1230" s="4">
        <v>43405</v>
      </c>
      <c r="F1230" s="2" t="s">
        <v>255</v>
      </c>
      <c r="G1230" s="2" t="s">
        <v>19</v>
      </c>
      <c r="H1230" s="4">
        <v>44126</v>
      </c>
      <c r="I1230" s="36">
        <v>0.7240509259259259</v>
      </c>
      <c r="J1230" s="4">
        <v>44126</v>
      </c>
      <c r="K1230" s="36">
        <v>0.85253472222222226</v>
      </c>
      <c r="L1230" s="2">
        <v>11101</v>
      </c>
      <c r="M1230" s="12">
        <f>Causas[[#This Row],[parada_duracion (SEG)]]/60</f>
        <v>185.01666666666668</v>
      </c>
      <c r="O1230" s="13">
        <f>Causas[[#This Row],[min]]-Causas[[#This Row],[min reales]]</f>
        <v>185.01666666666668</v>
      </c>
      <c r="P1230" s="2" t="s">
        <v>1019</v>
      </c>
      <c r="Q1230" s="2" t="s">
        <v>806</v>
      </c>
      <c r="R1230" s="30"/>
    </row>
    <row r="1231" spans="1:18" x14ac:dyDescent="0.25">
      <c r="A1231" s="2">
        <v>41658</v>
      </c>
      <c r="B1231" s="2" t="s">
        <v>31</v>
      </c>
      <c r="C1231" s="2" t="s">
        <v>254</v>
      </c>
      <c r="D1231" s="2" t="s">
        <v>12</v>
      </c>
      <c r="E1231" s="4">
        <v>43405</v>
      </c>
      <c r="F1231" s="2" t="s">
        <v>255</v>
      </c>
      <c r="G1231" s="2" t="s">
        <v>19</v>
      </c>
      <c r="H1231" s="4">
        <v>44126</v>
      </c>
      <c r="I1231" s="36">
        <v>0.76396990740740733</v>
      </c>
      <c r="J1231" s="4">
        <v>44126</v>
      </c>
      <c r="K1231" s="36">
        <v>0.77140046296296294</v>
      </c>
      <c r="L1231" s="2">
        <v>642</v>
      </c>
      <c r="M1231" s="12">
        <f>Causas[[#This Row],[parada_duracion (SEG)]]/60</f>
        <v>10.7</v>
      </c>
      <c r="O1231" s="13">
        <f>Causas[[#This Row],[min]]-Causas[[#This Row],[min reales]]</f>
        <v>10.7</v>
      </c>
      <c r="P1231" s="2" t="s">
        <v>1018</v>
      </c>
      <c r="Q1231" s="2" t="s">
        <v>908</v>
      </c>
      <c r="R1231" s="30"/>
    </row>
    <row r="1232" spans="1:18" x14ac:dyDescent="0.25">
      <c r="A1232" s="2">
        <v>41662</v>
      </c>
      <c r="B1232" s="2" t="s">
        <v>31</v>
      </c>
      <c r="C1232" s="2" t="s">
        <v>254</v>
      </c>
      <c r="D1232" s="2" t="s">
        <v>4</v>
      </c>
      <c r="E1232" s="4">
        <v>43405</v>
      </c>
      <c r="F1232" s="2" t="s">
        <v>255</v>
      </c>
      <c r="G1232" s="2" t="s">
        <v>9</v>
      </c>
      <c r="H1232" s="4">
        <v>44126</v>
      </c>
      <c r="I1232" s="36">
        <v>0.77474537037037028</v>
      </c>
      <c r="J1232" s="4">
        <v>44126</v>
      </c>
      <c r="K1232" s="36">
        <v>0.78380787037037036</v>
      </c>
      <c r="L1232" s="2">
        <v>783</v>
      </c>
      <c r="M1232" s="12">
        <f>Causas[[#This Row],[parada_duracion (SEG)]]/60</f>
        <v>13.05</v>
      </c>
      <c r="O1232" s="13">
        <f>Causas[[#This Row],[min]]-Causas[[#This Row],[min reales]]</f>
        <v>13.05</v>
      </c>
      <c r="P1232" s="2" t="s">
        <v>1020</v>
      </c>
      <c r="Q1232" s="2" t="s">
        <v>807</v>
      </c>
      <c r="R1232" s="30"/>
    </row>
    <row r="1233" spans="1:18" x14ac:dyDescent="0.25">
      <c r="A1233" s="2">
        <v>41684</v>
      </c>
      <c r="B1233" s="2" t="s">
        <v>13</v>
      </c>
      <c r="C1233" s="2" t="s">
        <v>254</v>
      </c>
      <c r="D1233" s="2" t="s">
        <v>12</v>
      </c>
      <c r="E1233" s="4">
        <v>43405</v>
      </c>
      <c r="F1233" s="2" t="s">
        <v>255</v>
      </c>
      <c r="G1233" s="2" t="s">
        <v>19</v>
      </c>
      <c r="H1233" s="4">
        <v>44126</v>
      </c>
      <c r="I1233" s="36">
        <v>0.83769675925925924</v>
      </c>
      <c r="J1233" s="4">
        <v>44126</v>
      </c>
      <c r="K1233" s="36">
        <v>0.85530092592592588</v>
      </c>
      <c r="L1233" s="2">
        <v>1521</v>
      </c>
      <c r="M1233" s="12">
        <f>Causas[[#This Row],[parada_duracion (SEG)]]/60</f>
        <v>25.35</v>
      </c>
      <c r="O1233" s="13">
        <f>Causas[[#This Row],[min]]-Causas[[#This Row],[min reales]]</f>
        <v>25.35</v>
      </c>
      <c r="P1233" s="2" t="s">
        <v>1018</v>
      </c>
      <c r="Q1233" s="2" t="s">
        <v>908</v>
      </c>
      <c r="R1233" s="30"/>
    </row>
    <row r="1234" spans="1:18" x14ac:dyDescent="0.25">
      <c r="A1234" s="2">
        <v>41685</v>
      </c>
      <c r="B1234" s="2" t="s">
        <v>45</v>
      </c>
      <c r="C1234" s="2" t="s">
        <v>254</v>
      </c>
      <c r="D1234" s="2" t="s">
        <v>34</v>
      </c>
      <c r="E1234" s="4">
        <v>43405</v>
      </c>
      <c r="F1234" s="2" t="s">
        <v>255</v>
      </c>
      <c r="G1234" s="2" t="s">
        <v>19</v>
      </c>
      <c r="H1234" s="4">
        <v>44126</v>
      </c>
      <c r="I1234" s="36">
        <v>0.85400462962962964</v>
      </c>
      <c r="J1234" s="4">
        <v>44126</v>
      </c>
      <c r="K1234" s="36">
        <v>0.8934375</v>
      </c>
      <c r="L1234" s="2">
        <v>3407</v>
      </c>
      <c r="M1234" s="12">
        <f>Causas[[#This Row],[parada_duracion (SEG)]]/60</f>
        <v>56.783333333333331</v>
      </c>
      <c r="O1234" s="13">
        <f>Causas[[#This Row],[min]]-Causas[[#This Row],[min reales]]</f>
        <v>56.783333333333331</v>
      </c>
      <c r="P1234" s="2" t="s">
        <v>1021</v>
      </c>
      <c r="Q1234" s="2" t="s">
        <v>806</v>
      </c>
      <c r="R1234" s="30"/>
    </row>
    <row r="1235" spans="1:18" x14ac:dyDescent="0.25">
      <c r="A1235" s="2">
        <v>41690</v>
      </c>
      <c r="B1235" s="2" t="s">
        <v>20</v>
      </c>
      <c r="C1235" s="2" t="s">
        <v>254</v>
      </c>
      <c r="D1235" s="2" t="s">
        <v>10</v>
      </c>
      <c r="E1235" s="4">
        <v>43405</v>
      </c>
      <c r="F1235" s="2" t="s">
        <v>255</v>
      </c>
      <c r="G1235" s="2" t="s">
        <v>19</v>
      </c>
      <c r="H1235" s="4">
        <v>44126</v>
      </c>
      <c r="I1235" s="36">
        <v>0.86881944444444448</v>
      </c>
      <c r="J1235" s="4">
        <v>44126</v>
      </c>
      <c r="K1235" s="36">
        <v>0.94489583333333327</v>
      </c>
      <c r="L1235" s="2">
        <v>6573</v>
      </c>
      <c r="M1235" s="12">
        <f>Causas[[#This Row],[parada_duracion (SEG)]]/60</f>
        <v>109.55</v>
      </c>
      <c r="O1235" s="13">
        <f>Causas[[#This Row],[min]]-Causas[[#This Row],[min reales]]</f>
        <v>109.55</v>
      </c>
      <c r="P1235" s="2" t="s">
        <v>1022</v>
      </c>
      <c r="Q1235" s="2" t="s">
        <v>806</v>
      </c>
      <c r="R1235" s="30"/>
    </row>
    <row r="1236" spans="1:18" x14ac:dyDescent="0.25">
      <c r="A1236" s="2">
        <v>41695</v>
      </c>
      <c r="B1236" s="2" t="s">
        <v>20</v>
      </c>
      <c r="C1236" s="2" t="s">
        <v>254</v>
      </c>
      <c r="D1236" s="2" t="s">
        <v>10</v>
      </c>
      <c r="E1236" s="4">
        <v>43405</v>
      </c>
      <c r="F1236" s="2" t="s">
        <v>255</v>
      </c>
      <c r="G1236" s="2" t="s">
        <v>19</v>
      </c>
      <c r="H1236" s="4">
        <v>44126</v>
      </c>
      <c r="I1236" s="36">
        <v>0.94497685185185187</v>
      </c>
      <c r="J1236" s="4">
        <v>44127</v>
      </c>
      <c r="K1236" s="36">
        <v>0.13194444444444445</v>
      </c>
      <c r="L1236" s="2">
        <v>16154</v>
      </c>
      <c r="M1236" s="12">
        <f>Causas[[#This Row],[parada_duracion (SEG)]]/60</f>
        <v>269.23333333333335</v>
      </c>
      <c r="O1236" s="13">
        <f>Causas[[#This Row],[min]]-Causas[[#This Row],[min reales]]</f>
        <v>269.23333333333335</v>
      </c>
      <c r="P1236" s="2" t="s">
        <v>1023</v>
      </c>
      <c r="Q1236" s="2" t="s">
        <v>806</v>
      </c>
      <c r="R1236" s="30"/>
    </row>
    <row r="1237" spans="1:18" x14ac:dyDescent="0.25">
      <c r="A1237" s="2">
        <v>41712</v>
      </c>
      <c r="B1237" s="2" t="s">
        <v>20</v>
      </c>
      <c r="C1237" s="2" t="s">
        <v>254</v>
      </c>
      <c r="D1237" s="2" t="s">
        <v>8</v>
      </c>
      <c r="E1237" s="4">
        <v>43405</v>
      </c>
      <c r="F1237" s="2" t="s">
        <v>255</v>
      </c>
      <c r="G1237" s="2" t="s">
        <v>19</v>
      </c>
      <c r="H1237" s="4">
        <v>44127</v>
      </c>
      <c r="I1237" s="36">
        <v>0.26648148148148149</v>
      </c>
      <c r="J1237" s="4">
        <v>44127</v>
      </c>
      <c r="K1237" s="36">
        <v>0.27675925925925926</v>
      </c>
      <c r="L1237" s="2">
        <v>888</v>
      </c>
      <c r="M1237" s="12">
        <f>Causas[[#This Row],[parada_duracion (SEG)]]/60</f>
        <v>14.8</v>
      </c>
      <c r="O1237" s="13">
        <f>Causas[[#This Row],[min]]-Causas[[#This Row],[min reales]]</f>
        <v>14.8</v>
      </c>
      <c r="P1237" s="2" t="s">
        <v>1026</v>
      </c>
      <c r="Q1237" s="2" t="s">
        <v>807</v>
      </c>
      <c r="R1237" s="30"/>
    </row>
    <row r="1238" spans="1:18" x14ac:dyDescent="0.25">
      <c r="A1238" s="2">
        <v>41713</v>
      </c>
      <c r="B1238" s="2" t="s">
        <v>29</v>
      </c>
      <c r="C1238" s="2" t="s">
        <v>254</v>
      </c>
      <c r="D1238" s="2" t="s">
        <v>33</v>
      </c>
      <c r="E1238" s="4">
        <v>43881</v>
      </c>
      <c r="F1238" s="2" t="s">
        <v>276</v>
      </c>
      <c r="G1238" s="2" t="s">
        <v>19</v>
      </c>
      <c r="H1238" s="4">
        <v>44127</v>
      </c>
      <c r="I1238" s="36">
        <v>0.27004629629629628</v>
      </c>
      <c r="J1238" s="4">
        <v>44127</v>
      </c>
      <c r="K1238" s="36">
        <v>0.48063657407407406</v>
      </c>
      <c r="L1238" s="2">
        <v>18195</v>
      </c>
      <c r="M1238" s="12">
        <f>Causas[[#This Row],[parada_duracion (SEG)]]/60</f>
        <v>303.25</v>
      </c>
      <c r="O1238" s="13">
        <f>Causas[[#This Row],[min]]-Causas[[#This Row],[min reales]]</f>
        <v>303.25</v>
      </c>
      <c r="P1238" s="2" t="s">
        <v>1027</v>
      </c>
      <c r="Q1238" s="2" t="s">
        <v>806</v>
      </c>
      <c r="R1238" s="30"/>
    </row>
    <row r="1239" spans="1:18" x14ac:dyDescent="0.25">
      <c r="A1239" s="2">
        <v>41718</v>
      </c>
      <c r="B1239" s="2" t="s">
        <v>20</v>
      </c>
      <c r="C1239" s="2" t="s">
        <v>254</v>
      </c>
      <c r="D1239" s="2" t="s">
        <v>35</v>
      </c>
      <c r="E1239" s="4">
        <v>43405</v>
      </c>
      <c r="F1239" s="2" t="s">
        <v>255</v>
      </c>
      <c r="G1239" s="2" t="s">
        <v>9</v>
      </c>
      <c r="H1239" s="4">
        <v>44127</v>
      </c>
      <c r="I1239" s="36">
        <v>0.28945601851851849</v>
      </c>
      <c r="J1239" s="4">
        <v>44127</v>
      </c>
      <c r="K1239" s="36">
        <v>0.31800925925925927</v>
      </c>
      <c r="L1239" s="2">
        <v>2467</v>
      </c>
      <c r="M1239" s="12">
        <f>Causas[[#This Row],[parada_duracion (SEG)]]/60</f>
        <v>41.116666666666667</v>
      </c>
      <c r="O1239" s="13">
        <f>Causas[[#This Row],[min]]-Causas[[#This Row],[min reales]]</f>
        <v>41.116666666666667</v>
      </c>
      <c r="P1239" s="2" t="s">
        <v>1028</v>
      </c>
      <c r="Q1239" s="2" t="s">
        <v>807</v>
      </c>
      <c r="R1239" s="30"/>
    </row>
    <row r="1240" spans="1:18" x14ac:dyDescent="0.25">
      <c r="A1240" s="2">
        <v>41719</v>
      </c>
      <c r="B1240" s="2" t="s">
        <v>36</v>
      </c>
      <c r="C1240" s="2" t="s">
        <v>254</v>
      </c>
      <c r="D1240" s="2" t="s">
        <v>34</v>
      </c>
      <c r="E1240" s="4">
        <v>43405</v>
      </c>
      <c r="F1240" s="2" t="s">
        <v>255</v>
      </c>
      <c r="G1240" s="2" t="s">
        <v>9</v>
      </c>
      <c r="H1240" s="4">
        <v>44127</v>
      </c>
      <c r="I1240" s="36">
        <v>0.29047453703703702</v>
      </c>
      <c r="J1240" s="4">
        <v>44127</v>
      </c>
      <c r="K1240" s="36">
        <v>0.33106481481481481</v>
      </c>
      <c r="L1240" s="2">
        <v>3507</v>
      </c>
      <c r="M1240" s="12">
        <f>Causas[[#This Row],[parada_duracion (SEG)]]/60</f>
        <v>58.45</v>
      </c>
      <c r="O1240" s="13">
        <f>Causas[[#This Row],[min]]-Causas[[#This Row],[min reales]]</f>
        <v>58.45</v>
      </c>
      <c r="P1240" s="2" t="s">
        <v>1029</v>
      </c>
      <c r="Q1240" s="2" t="s">
        <v>807</v>
      </c>
      <c r="R1240" s="30"/>
    </row>
    <row r="1241" spans="1:18" x14ac:dyDescent="0.25">
      <c r="A1241" s="2">
        <v>41727</v>
      </c>
      <c r="B1241" s="2" t="s">
        <v>45</v>
      </c>
      <c r="C1241" s="2" t="s">
        <v>254</v>
      </c>
      <c r="D1241" s="2" t="s">
        <v>34</v>
      </c>
      <c r="E1241" s="4">
        <v>43405</v>
      </c>
      <c r="F1241" s="2" t="s">
        <v>255</v>
      </c>
      <c r="G1241" s="2" t="s">
        <v>9</v>
      </c>
      <c r="H1241" s="4">
        <v>44127</v>
      </c>
      <c r="I1241" s="36">
        <v>0.33123842592592595</v>
      </c>
      <c r="J1241" s="4">
        <v>44127</v>
      </c>
      <c r="K1241" s="36">
        <v>0.33793981481481478</v>
      </c>
      <c r="L1241" s="2">
        <v>579</v>
      </c>
      <c r="M1241" s="12">
        <f>Causas[[#This Row],[parada_duracion (SEG)]]/60</f>
        <v>9.65</v>
      </c>
      <c r="O1241" s="13">
        <f>Causas[[#This Row],[min]]-Causas[[#This Row],[min reales]]</f>
        <v>9.65</v>
      </c>
      <c r="P1241" s="2" t="s">
        <v>1030</v>
      </c>
      <c r="Q1241" s="2" t="s">
        <v>806</v>
      </c>
      <c r="R1241" s="30"/>
    </row>
    <row r="1242" spans="1:18" x14ac:dyDescent="0.25">
      <c r="A1242" s="2">
        <v>41749</v>
      </c>
      <c r="B1242" s="2" t="s">
        <v>20</v>
      </c>
      <c r="C1242" s="2" t="s">
        <v>254</v>
      </c>
      <c r="D1242" s="2" t="s">
        <v>32</v>
      </c>
      <c r="E1242" s="4">
        <v>43405</v>
      </c>
      <c r="F1242" s="2" t="s">
        <v>255</v>
      </c>
      <c r="G1242" s="2" t="s">
        <v>19</v>
      </c>
      <c r="H1242" s="4">
        <v>44127</v>
      </c>
      <c r="I1242" s="36">
        <v>0.40402777777777782</v>
      </c>
      <c r="J1242" s="4">
        <v>44127</v>
      </c>
      <c r="K1242" s="36">
        <v>0.43653935185185189</v>
      </c>
      <c r="L1242" s="2">
        <v>2809</v>
      </c>
      <c r="M1242" s="12">
        <f>Causas[[#This Row],[parada_duracion (SEG)]]/60</f>
        <v>46.81666666666667</v>
      </c>
      <c r="O1242" s="13">
        <f>Causas[[#This Row],[min]]-Causas[[#This Row],[min reales]]</f>
        <v>46.81666666666667</v>
      </c>
      <c r="P1242" s="2" t="s">
        <v>1037</v>
      </c>
      <c r="Q1242" s="2" t="s">
        <v>807</v>
      </c>
      <c r="R1242" s="30"/>
    </row>
    <row r="1243" spans="1:18" x14ac:dyDescent="0.25">
      <c r="A1243" s="2">
        <v>41772</v>
      </c>
      <c r="B1243" s="2" t="s">
        <v>29</v>
      </c>
      <c r="C1243" s="2" t="s">
        <v>254</v>
      </c>
      <c r="D1243" s="2" t="s">
        <v>33</v>
      </c>
      <c r="E1243" s="4">
        <v>43881</v>
      </c>
      <c r="F1243" s="2" t="s">
        <v>276</v>
      </c>
      <c r="G1243" s="2" t="s">
        <v>19</v>
      </c>
      <c r="H1243" s="4">
        <v>44127</v>
      </c>
      <c r="I1243" s="36">
        <v>0.63686342592592593</v>
      </c>
      <c r="J1243" s="4">
        <v>44127</v>
      </c>
      <c r="K1243" s="36">
        <v>0.69040509259259253</v>
      </c>
      <c r="L1243" s="2">
        <v>4626</v>
      </c>
      <c r="M1243" s="12">
        <f>Causas[[#This Row],[parada_duracion (SEG)]]/60</f>
        <v>77.099999999999994</v>
      </c>
      <c r="O1243" s="13">
        <f>Causas[[#This Row],[min]]-Causas[[#This Row],[min reales]]</f>
        <v>77.099999999999994</v>
      </c>
      <c r="P1243" s="2" t="s">
        <v>1031</v>
      </c>
      <c r="Q1243" s="2" t="s">
        <v>806</v>
      </c>
      <c r="R1243" s="30"/>
    </row>
    <row r="1244" spans="1:18" x14ac:dyDescent="0.25">
      <c r="A1244" s="2">
        <v>41791</v>
      </c>
      <c r="B1244" s="2" t="s">
        <v>20</v>
      </c>
      <c r="C1244" s="2" t="s">
        <v>254</v>
      </c>
      <c r="D1244" s="2" t="s">
        <v>35</v>
      </c>
      <c r="E1244" s="4">
        <v>43405</v>
      </c>
      <c r="F1244" s="2" t="s">
        <v>255</v>
      </c>
      <c r="G1244" s="2" t="s">
        <v>9</v>
      </c>
      <c r="H1244" s="4">
        <v>44127</v>
      </c>
      <c r="I1244" s="36">
        <v>0.75055555555555553</v>
      </c>
      <c r="J1244" s="4">
        <v>44127</v>
      </c>
      <c r="K1244" s="36">
        <v>0.76015046296296296</v>
      </c>
      <c r="L1244" s="2">
        <v>829</v>
      </c>
      <c r="M1244" s="12">
        <f>Causas[[#This Row],[parada_duracion (SEG)]]/60</f>
        <v>13.816666666666666</v>
      </c>
      <c r="O1244" s="13">
        <f>Causas[[#This Row],[min]]-Causas[[#This Row],[min reales]]</f>
        <v>13.816666666666666</v>
      </c>
      <c r="P1244" s="2" t="s">
        <v>1035</v>
      </c>
      <c r="Q1244" s="2" t="s">
        <v>807</v>
      </c>
      <c r="R1244" s="30"/>
    </row>
    <row r="1245" spans="1:18" x14ac:dyDescent="0.25">
      <c r="A1245" s="2">
        <v>41793</v>
      </c>
      <c r="B1245" s="2" t="s">
        <v>45</v>
      </c>
      <c r="C1245" s="2" t="s">
        <v>254</v>
      </c>
      <c r="D1245" s="2" t="s">
        <v>34</v>
      </c>
      <c r="E1245" s="4">
        <v>43405</v>
      </c>
      <c r="F1245" s="2" t="s">
        <v>255</v>
      </c>
      <c r="G1245" s="2" t="s">
        <v>19</v>
      </c>
      <c r="H1245" s="4">
        <v>44127</v>
      </c>
      <c r="I1245" s="36">
        <v>0.77358796296296306</v>
      </c>
      <c r="J1245" s="4">
        <v>44127</v>
      </c>
      <c r="K1245" s="36">
        <v>0.80703703703703711</v>
      </c>
      <c r="L1245" s="2">
        <v>2890</v>
      </c>
      <c r="M1245" s="12">
        <f>Causas[[#This Row],[parada_duracion (SEG)]]/60</f>
        <v>48.166666666666664</v>
      </c>
      <c r="O1245" s="13">
        <f>Causas[[#This Row],[min]]-Causas[[#This Row],[min reales]]</f>
        <v>48.166666666666664</v>
      </c>
      <c r="P1245" s="2" t="s">
        <v>1032</v>
      </c>
      <c r="Q1245" s="2" t="s">
        <v>807</v>
      </c>
      <c r="R1245" s="30"/>
    </row>
    <row r="1246" spans="1:18" x14ac:dyDescent="0.25">
      <c r="A1246" s="2">
        <v>41794</v>
      </c>
      <c r="B1246" s="2" t="s">
        <v>20</v>
      </c>
      <c r="C1246" s="2" t="s">
        <v>254</v>
      </c>
      <c r="D1246" s="2" t="s">
        <v>18</v>
      </c>
      <c r="E1246" s="4">
        <v>43405</v>
      </c>
      <c r="F1246" s="2" t="s">
        <v>255</v>
      </c>
      <c r="G1246" s="2" t="s">
        <v>19</v>
      </c>
      <c r="H1246" s="4">
        <v>44127</v>
      </c>
      <c r="I1246" s="36">
        <v>0.7742013888888889</v>
      </c>
      <c r="J1246" s="4">
        <v>44127</v>
      </c>
      <c r="K1246" s="36">
        <v>0.82494212962962965</v>
      </c>
      <c r="L1246" s="2">
        <v>4384</v>
      </c>
      <c r="M1246" s="12">
        <f>Causas[[#This Row],[parada_duracion (SEG)]]/60</f>
        <v>73.066666666666663</v>
      </c>
      <c r="O1246" s="13">
        <f>Causas[[#This Row],[min]]-Causas[[#This Row],[min reales]]</f>
        <v>73.066666666666663</v>
      </c>
      <c r="P1246" s="2" t="s">
        <v>1033</v>
      </c>
      <c r="Q1246" s="2" t="s">
        <v>806</v>
      </c>
      <c r="R1246" s="30"/>
    </row>
    <row r="1247" spans="1:18" x14ac:dyDescent="0.25">
      <c r="A1247" s="2">
        <v>41797</v>
      </c>
      <c r="B1247" s="2" t="s">
        <v>36</v>
      </c>
      <c r="C1247" s="2" t="s">
        <v>254</v>
      </c>
      <c r="D1247" s="2" t="s">
        <v>43</v>
      </c>
      <c r="E1247" s="4">
        <v>43405</v>
      </c>
      <c r="F1247" s="2" t="s">
        <v>255</v>
      </c>
      <c r="G1247" s="2" t="s">
        <v>19</v>
      </c>
      <c r="H1247" s="4">
        <v>44127</v>
      </c>
      <c r="I1247" s="36">
        <v>0.77739583333333329</v>
      </c>
      <c r="J1247" s="4">
        <v>44127</v>
      </c>
      <c r="K1247" s="36">
        <v>0.81018518518518512</v>
      </c>
      <c r="L1247" s="2">
        <v>2833</v>
      </c>
      <c r="M1247" s="12">
        <f>Causas[[#This Row],[parada_duracion (SEG)]]/60</f>
        <v>47.216666666666669</v>
      </c>
      <c r="O1247" s="13">
        <f>Causas[[#This Row],[min]]-Causas[[#This Row],[min reales]]</f>
        <v>47.216666666666669</v>
      </c>
      <c r="P1247" s="2" t="s">
        <v>1034</v>
      </c>
      <c r="Q1247" s="2" t="s">
        <v>807</v>
      </c>
      <c r="R1247" s="30"/>
    </row>
    <row r="1248" spans="1:18" x14ac:dyDescent="0.25">
      <c r="A1248" s="2">
        <v>41817</v>
      </c>
      <c r="B1248" s="2" t="s">
        <v>20</v>
      </c>
      <c r="C1248" s="2" t="s">
        <v>254</v>
      </c>
      <c r="D1248" s="2" t="s">
        <v>10</v>
      </c>
      <c r="E1248" s="4">
        <v>43405</v>
      </c>
      <c r="F1248" s="2" t="s">
        <v>255</v>
      </c>
      <c r="G1248" s="2" t="s">
        <v>9</v>
      </c>
      <c r="H1248" s="4">
        <v>44128</v>
      </c>
      <c r="I1248" s="36">
        <v>5.0902777777777776E-2</v>
      </c>
      <c r="J1248" s="4">
        <v>44128</v>
      </c>
      <c r="K1248" s="36">
        <v>0.15746527777777777</v>
      </c>
      <c r="L1248" s="2">
        <v>9207</v>
      </c>
      <c r="M1248" s="12">
        <f>Causas[[#This Row],[parada_duracion (SEG)]]/60</f>
        <v>153.44999999999999</v>
      </c>
      <c r="O1248" s="13">
        <f>Causas[[#This Row],[min]]-Causas[[#This Row],[min reales]]</f>
        <v>153.44999999999999</v>
      </c>
      <c r="P1248" s="2" t="s">
        <v>1036</v>
      </c>
      <c r="Q1248" s="2" t="s">
        <v>806</v>
      </c>
      <c r="R1248" s="30"/>
    </row>
    <row r="1249" spans="1:18" x14ac:dyDescent="0.25">
      <c r="A1249" s="2">
        <v>41818</v>
      </c>
      <c r="B1249" s="2" t="s">
        <v>31</v>
      </c>
      <c r="C1249" s="2" t="s">
        <v>254</v>
      </c>
      <c r="D1249" s="2" t="s">
        <v>4</v>
      </c>
      <c r="E1249" s="4">
        <v>43405</v>
      </c>
      <c r="F1249" s="2" t="s">
        <v>255</v>
      </c>
      <c r="G1249" s="2" t="s">
        <v>9</v>
      </c>
      <c r="H1249" s="4">
        <v>44128</v>
      </c>
      <c r="I1249" s="36">
        <v>0.17103009259259261</v>
      </c>
      <c r="J1249" s="4">
        <v>44128</v>
      </c>
      <c r="K1249" s="36">
        <v>0.2043865740740741</v>
      </c>
      <c r="L1249" s="2">
        <v>2882</v>
      </c>
      <c r="M1249" s="12">
        <f>Causas[[#This Row],[parada_duracion (SEG)]]/60</f>
        <v>48.033333333333331</v>
      </c>
      <c r="O1249" s="13">
        <f>Causas[[#This Row],[min]]-Causas[[#This Row],[min reales]]</f>
        <v>48.033333333333331</v>
      </c>
      <c r="P1249" s="2" t="s">
        <v>825</v>
      </c>
      <c r="Q1249" s="2" t="s">
        <v>806</v>
      </c>
      <c r="R1249" s="30"/>
    </row>
    <row r="1250" spans="1:18" x14ac:dyDescent="0.25">
      <c r="A1250" s="2">
        <v>41982</v>
      </c>
      <c r="B1250" s="2" t="s">
        <v>20</v>
      </c>
      <c r="C1250" s="2" t="s">
        <v>254</v>
      </c>
      <c r="D1250" s="2" t="s">
        <v>8</v>
      </c>
      <c r="E1250" s="4"/>
      <c r="G1250" s="2" t="s">
        <v>19</v>
      </c>
      <c r="H1250" s="4">
        <v>44130</v>
      </c>
      <c r="I1250" s="36">
        <v>0.3225810185185185</v>
      </c>
      <c r="J1250" s="4">
        <v>44130</v>
      </c>
      <c r="K1250" s="36">
        <v>0.33703703703703702</v>
      </c>
      <c r="L1250" s="2">
        <v>1249</v>
      </c>
      <c r="M1250" s="12">
        <f>Causas[[#This Row],[parada_duracion (SEG)]]/60</f>
        <v>20.816666666666666</v>
      </c>
      <c r="O1250" s="13">
        <f>Causas[[#This Row],[min]]-Causas[[#This Row],[min reales]]</f>
        <v>20.816666666666666</v>
      </c>
      <c r="P1250" s="2" t="s">
        <v>1043</v>
      </c>
      <c r="Q1250" s="2" t="s">
        <v>807</v>
      </c>
      <c r="R1250" s="30"/>
    </row>
    <row r="1251" spans="1:18" x14ac:dyDescent="0.25">
      <c r="A1251" s="2">
        <v>42017</v>
      </c>
      <c r="B1251" s="2" t="s">
        <v>13</v>
      </c>
      <c r="C1251" s="2" t="s">
        <v>254</v>
      </c>
      <c r="D1251" s="2" t="s">
        <v>11</v>
      </c>
      <c r="E1251" s="4"/>
      <c r="G1251" s="2" t="s">
        <v>19</v>
      </c>
      <c r="H1251" s="4">
        <v>44130</v>
      </c>
      <c r="I1251" s="36">
        <v>0.46618055555555554</v>
      </c>
      <c r="J1251" s="4">
        <v>44130</v>
      </c>
      <c r="K1251" s="36">
        <v>0.50700231481481484</v>
      </c>
      <c r="L1251" s="2">
        <v>3527</v>
      </c>
      <c r="M1251" s="12">
        <f>Causas[[#This Row],[parada_duracion (SEG)]]/60</f>
        <v>58.783333333333331</v>
      </c>
      <c r="O1251" s="13">
        <f>Causas[[#This Row],[min]]-Causas[[#This Row],[min reales]]</f>
        <v>58.783333333333331</v>
      </c>
      <c r="P1251" s="2" t="s">
        <v>1040</v>
      </c>
      <c r="Q1251" s="2" t="s">
        <v>806</v>
      </c>
      <c r="R1251" s="30"/>
    </row>
    <row r="1252" spans="1:18" x14ac:dyDescent="0.25">
      <c r="A1252" s="2">
        <v>42045</v>
      </c>
      <c r="B1252" s="2" t="s">
        <v>20</v>
      </c>
      <c r="C1252" s="2" t="s">
        <v>254</v>
      </c>
      <c r="D1252" s="2" t="s">
        <v>39</v>
      </c>
      <c r="E1252" s="4"/>
      <c r="G1252" s="2" t="s">
        <v>9</v>
      </c>
      <c r="H1252" s="4">
        <v>44130</v>
      </c>
      <c r="I1252" s="36">
        <v>0.63475694444444442</v>
      </c>
      <c r="J1252" s="4">
        <v>44130</v>
      </c>
      <c r="K1252" s="36">
        <v>0.64644675925925921</v>
      </c>
      <c r="L1252" s="2">
        <v>1010</v>
      </c>
      <c r="M1252" s="12">
        <f>Causas[[#This Row],[parada_duracion (SEG)]]/60</f>
        <v>16.833333333333332</v>
      </c>
      <c r="O1252" s="13">
        <f>Causas[[#This Row],[min]]-Causas[[#This Row],[min reales]]</f>
        <v>16.833333333333332</v>
      </c>
      <c r="P1252" s="2" t="s">
        <v>1045</v>
      </c>
      <c r="Q1252" s="2" t="s">
        <v>807</v>
      </c>
      <c r="R1252" s="30"/>
    </row>
    <row r="1253" spans="1:18" x14ac:dyDescent="0.25">
      <c r="A1253" s="2">
        <v>42054</v>
      </c>
      <c r="B1253" s="2" t="s">
        <v>45</v>
      </c>
      <c r="C1253" s="2" t="s">
        <v>254</v>
      </c>
      <c r="D1253" s="2" t="s">
        <v>34</v>
      </c>
      <c r="E1253" s="4"/>
      <c r="G1253" s="2" t="s">
        <v>9</v>
      </c>
      <c r="H1253" s="4">
        <v>44130</v>
      </c>
      <c r="I1253" s="36">
        <v>0.70554398148148145</v>
      </c>
      <c r="J1253" s="4">
        <v>44130</v>
      </c>
      <c r="K1253" s="36">
        <v>0.71211805555555552</v>
      </c>
      <c r="L1253" s="2">
        <v>568</v>
      </c>
      <c r="M1253" s="12">
        <f>Causas[[#This Row],[parada_duracion (SEG)]]/60</f>
        <v>9.4666666666666668</v>
      </c>
      <c r="O1253" s="13">
        <f>Causas[[#This Row],[min]]-Causas[[#This Row],[min reales]]</f>
        <v>9.4666666666666668</v>
      </c>
      <c r="P1253" s="2" t="s">
        <v>1039</v>
      </c>
      <c r="Q1253" s="2" t="s">
        <v>807</v>
      </c>
      <c r="R1253" s="30"/>
    </row>
    <row r="1254" spans="1:18" x14ac:dyDescent="0.25">
      <c r="A1254" s="2">
        <v>42055</v>
      </c>
      <c r="B1254" s="2" t="s">
        <v>289</v>
      </c>
      <c r="C1254" s="2" t="s">
        <v>254</v>
      </c>
      <c r="D1254" s="2" t="s">
        <v>11</v>
      </c>
      <c r="E1254" s="4"/>
      <c r="G1254" s="2" t="s">
        <v>19</v>
      </c>
      <c r="H1254" s="4">
        <v>44130</v>
      </c>
      <c r="I1254" s="36">
        <v>0.70583333333333342</v>
      </c>
      <c r="J1254" s="4">
        <v>44130</v>
      </c>
      <c r="K1254" s="36">
        <v>0.74084490740740738</v>
      </c>
      <c r="L1254" s="2">
        <v>3025</v>
      </c>
      <c r="M1254" s="12">
        <f>Causas[[#This Row],[parada_duracion (SEG)]]/60</f>
        <v>50.416666666666664</v>
      </c>
      <c r="O1254" s="13">
        <f>Causas[[#This Row],[min]]-Causas[[#This Row],[min reales]]</f>
        <v>50.416666666666664</v>
      </c>
      <c r="P1254" s="2" t="s">
        <v>1041</v>
      </c>
      <c r="Q1254" s="2" t="s">
        <v>806</v>
      </c>
      <c r="R1254" s="30"/>
    </row>
    <row r="1255" spans="1:18" ht="30" x14ac:dyDescent="0.25">
      <c r="A1255" s="2">
        <v>42064</v>
      </c>
      <c r="B1255" s="2" t="s">
        <v>21</v>
      </c>
      <c r="C1255" s="2" t="s">
        <v>254</v>
      </c>
      <c r="D1255" s="2" t="s">
        <v>11</v>
      </c>
      <c r="E1255" s="4"/>
      <c r="G1255" s="2" t="s">
        <v>9</v>
      </c>
      <c r="H1255" s="4">
        <v>44130</v>
      </c>
      <c r="I1255" s="36">
        <v>0.77618055555555554</v>
      </c>
      <c r="J1255" s="4">
        <v>44130</v>
      </c>
      <c r="K1255" s="36">
        <v>0.81953703703703706</v>
      </c>
      <c r="L1255" s="2">
        <v>3746</v>
      </c>
      <c r="M1255" s="12">
        <f>Causas[[#This Row],[parada_duracion (SEG)]]/60</f>
        <v>62.43333333333333</v>
      </c>
      <c r="O1255" s="13">
        <f>Causas[[#This Row],[min]]-Causas[[#This Row],[min reales]]</f>
        <v>62.43333333333333</v>
      </c>
      <c r="P1255" s="2" t="s">
        <v>1042</v>
      </c>
      <c r="Q1255" s="2" t="s">
        <v>806</v>
      </c>
      <c r="R1255" s="30"/>
    </row>
    <row r="1256" spans="1:18" x14ac:dyDescent="0.25">
      <c r="A1256" s="2">
        <v>42067</v>
      </c>
      <c r="B1256" s="2" t="s">
        <v>27</v>
      </c>
      <c r="C1256" s="2" t="s">
        <v>254</v>
      </c>
      <c r="D1256" s="2" t="s">
        <v>17</v>
      </c>
      <c r="E1256" s="4"/>
      <c r="G1256" s="2" t="s">
        <v>9</v>
      </c>
      <c r="H1256" s="4">
        <v>44130</v>
      </c>
      <c r="I1256" s="36">
        <v>0.78787037037037033</v>
      </c>
      <c r="J1256" s="4">
        <v>44130</v>
      </c>
      <c r="K1256" s="36">
        <v>0.79652777777777783</v>
      </c>
      <c r="L1256" s="2">
        <v>748</v>
      </c>
      <c r="M1256" s="12">
        <f>Causas[[#This Row],[parada_duracion (SEG)]]/60</f>
        <v>12.466666666666667</v>
      </c>
      <c r="O1256" s="13">
        <f>Causas[[#This Row],[min]]-Causas[[#This Row],[min reales]]</f>
        <v>12.466666666666667</v>
      </c>
      <c r="P1256" s="2" t="s">
        <v>1044</v>
      </c>
      <c r="Q1256" s="2" t="s">
        <v>807</v>
      </c>
      <c r="R1256" s="30"/>
    </row>
    <row r="1257" spans="1:18" x14ac:dyDescent="0.25">
      <c r="A1257" s="2">
        <v>42084</v>
      </c>
      <c r="B1257" s="2" t="s">
        <v>30</v>
      </c>
      <c r="C1257" s="2" t="s">
        <v>254</v>
      </c>
      <c r="D1257" s="2" t="s">
        <v>10</v>
      </c>
      <c r="E1257" s="4"/>
      <c r="G1257" s="2" t="s">
        <v>19</v>
      </c>
      <c r="H1257" s="4">
        <v>44130</v>
      </c>
      <c r="I1257" s="36">
        <v>0.98883101851851851</v>
      </c>
      <c r="J1257" s="4">
        <v>44130</v>
      </c>
      <c r="K1257" s="36">
        <v>0.99878472222222225</v>
      </c>
      <c r="L1257" s="2">
        <v>860</v>
      </c>
      <c r="M1257" s="12">
        <f>Causas[[#This Row],[parada_duracion (SEG)]]/60</f>
        <v>14.333333333333334</v>
      </c>
      <c r="O1257" s="13">
        <f>Causas[[#This Row],[min]]-Causas[[#This Row],[min reales]]</f>
        <v>14.333333333333334</v>
      </c>
      <c r="P1257" s="2" t="s">
        <v>1048</v>
      </c>
      <c r="Q1257" s="2" t="s">
        <v>806</v>
      </c>
      <c r="R1257" s="30"/>
    </row>
    <row r="1258" spans="1:18" x14ac:dyDescent="0.25">
      <c r="A1258" s="2">
        <v>42085</v>
      </c>
      <c r="B1258" s="2" t="s">
        <v>30</v>
      </c>
      <c r="C1258" s="2" t="s">
        <v>254</v>
      </c>
      <c r="D1258" s="2" t="s">
        <v>10</v>
      </c>
      <c r="E1258" s="4"/>
      <c r="G1258" s="2" t="s">
        <v>19</v>
      </c>
      <c r="H1258" s="4">
        <v>44131</v>
      </c>
      <c r="I1258" s="36">
        <v>8.9120370370370378E-3</v>
      </c>
      <c r="J1258" s="4">
        <v>44131</v>
      </c>
      <c r="K1258" s="36">
        <v>2.5567129629629634E-2</v>
      </c>
      <c r="L1258" s="2">
        <v>1439</v>
      </c>
      <c r="M1258" s="12">
        <f>Causas[[#This Row],[parada_duracion (SEG)]]/60</f>
        <v>23.983333333333334</v>
      </c>
      <c r="O1258" s="13">
        <f>Causas[[#This Row],[min]]-Causas[[#This Row],[min reales]]</f>
        <v>23.983333333333334</v>
      </c>
      <c r="P1258" s="2" t="s">
        <v>1048</v>
      </c>
      <c r="Q1258" s="2" t="s">
        <v>806</v>
      </c>
      <c r="R1258" s="30"/>
    </row>
    <row r="1259" spans="1:18" x14ac:dyDescent="0.25">
      <c r="A1259" s="2">
        <v>42087</v>
      </c>
      <c r="B1259" s="2" t="s">
        <v>31</v>
      </c>
      <c r="C1259" s="2" t="s">
        <v>254</v>
      </c>
      <c r="D1259" s="2" t="s">
        <v>25</v>
      </c>
      <c r="E1259" s="4"/>
      <c r="G1259" s="2" t="s">
        <v>19</v>
      </c>
      <c r="H1259" s="4">
        <v>44131</v>
      </c>
      <c r="I1259" s="36">
        <v>1.6145833333333335E-2</v>
      </c>
      <c r="J1259" s="4">
        <v>44131</v>
      </c>
      <c r="K1259" s="36">
        <v>2.3414351851851853E-2</v>
      </c>
      <c r="L1259" s="2">
        <v>628</v>
      </c>
      <c r="M1259" s="12">
        <f>Causas[[#This Row],[parada_duracion (SEG)]]/60</f>
        <v>10.466666666666667</v>
      </c>
      <c r="O1259" s="13">
        <f>Causas[[#This Row],[min]]-Causas[[#This Row],[min reales]]</f>
        <v>10.466666666666667</v>
      </c>
      <c r="P1259" s="2" t="s">
        <v>825</v>
      </c>
      <c r="Q1259" s="2" t="s">
        <v>806</v>
      </c>
      <c r="R1259" s="30"/>
    </row>
    <row r="1260" spans="1:18" x14ac:dyDescent="0.25">
      <c r="A1260" s="2">
        <v>42087</v>
      </c>
      <c r="B1260" s="2" t="s">
        <v>31</v>
      </c>
      <c r="C1260" s="2" t="s">
        <v>254</v>
      </c>
      <c r="D1260" s="2" t="s">
        <v>25</v>
      </c>
      <c r="E1260" s="4">
        <v>43405</v>
      </c>
      <c r="F1260" s="2" t="s">
        <v>255</v>
      </c>
      <c r="G1260" s="2" t="s">
        <v>19</v>
      </c>
      <c r="H1260" s="4">
        <v>44131</v>
      </c>
      <c r="I1260" s="36">
        <v>1.6145833333333335E-2</v>
      </c>
      <c r="J1260" s="4">
        <v>44131</v>
      </c>
      <c r="K1260" s="36">
        <v>2.3414351851851853E-2</v>
      </c>
      <c r="L1260" s="2">
        <v>628</v>
      </c>
      <c r="M1260" s="12">
        <f>Causas[[#This Row],[parada_duracion (SEG)]]/60</f>
        <v>10.466666666666667</v>
      </c>
      <c r="O1260" s="13">
        <f>Causas[[#This Row],[min]]-Causas[[#This Row],[min reales]]</f>
        <v>10.466666666666667</v>
      </c>
      <c r="P1260" s="2" t="s">
        <v>1049</v>
      </c>
      <c r="Q1260" s="2" t="s">
        <v>806</v>
      </c>
      <c r="R1260" s="30"/>
    </row>
    <row r="1261" spans="1:18" x14ac:dyDescent="0.25">
      <c r="A1261" s="2">
        <v>42088</v>
      </c>
      <c r="B1261" s="2" t="s">
        <v>5</v>
      </c>
      <c r="C1261" s="2" t="s">
        <v>254</v>
      </c>
      <c r="D1261" s="2" t="s">
        <v>39</v>
      </c>
      <c r="E1261" s="4"/>
      <c r="G1261" s="2" t="s">
        <v>9</v>
      </c>
      <c r="H1261" s="4">
        <v>44131</v>
      </c>
      <c r="I1261" s="36">
        <v>1.9791666666666666E-2</v>
      </c>
      <c r="J1261" s="4">
        <v>44131</v>
      </c>
      <c r="K1261" s="36">
        <v>2.6192129629629631E-2</v>
      </c>
      <c r="L1261" s="2">
        <v>553</v>
      </c>
      <c r="M1261" s="12">
        <f>Causas[[#This Row],[parada_duracion (SEG)]]/60</f>
        <v>9.2166666666666668</v>
      </c>
      <c r="O1261" s="13">
        <f>Causas[[#This Row],[min]]-Causas[[#This Row],[min reales]]</f>
        <v>9.2166666666666668</v>
      </c>
      <c r="P1261" s="2" t="s">
        <v>1046</v>
      </c>
      <c r="Q1261" s="2" t="s">
        <v>807</v>
      </c>
      <c r="R1261" s="30"/>
    </row>
    <row r="1262" spans="1:18" x14ac:dyDescent="0.25">
      <c r="A1262" s="2">
        <v>42088</v>
      </c>
      <c r="B1262" s="2" t="s">
        <v>5</v>
      </c>
      <c r="C1262" s="2" t="s">
        <v>254</v>
      </c>
      <c r="D1262" s="2" t="s">
        <v>39</v>
      </c>
      <c r="E1262" s="4">
        <v>43405</v>
      </c>
      <c r="F1262" s="2" t="s">
        <v>255</v>
      </c>
      <c r="G1262" s="2" t="s">
        <v>9</v>
      </c>
      <c r="H1262" s="4">
        <v>44131</v>
      </c>
      <c r="I1262" s="36">
        <v>1.9791666666666666E-2</v>
      </c>
      <c r="J1262" s="4">
        <v>44131</v>
      </c>
      <c r="K1262" s="36">
        <v>2.6192129629629631E-2</v>
      </c>
      <c r="L1262" s="2">
        <v>553</v>
      </c>
      <c r="M1262" s="12">
        <f>Causas[[#This Row],[parada_duracion (SEG)]]/60</f>
        <v>9.2166666666666668</v>
      </c>
      <c r="O1262" s="13">
        <f>Causas[[#This Row],[min]]-Causas[[#This Row],[min reales]]</f>
        <v>9.2166666666666668</v>
      </c>
      <c r="P1262" s="2" t="s">
        <v>1050</v>
      </c>
      <c r="Q1262" s="2" t="s">
        <v>807</v>
      </c>
      <c r="R1262" s="30"/>
    </row>
    <row r="1263" spans="1:18" ht="30" x14ac:dyDescent="0.25">
      <c r="A1263" s="2">
        <v>42090</v>
      </c>
      <c r="B1263" s="2" t="s">
        <v>38</v>
      </c>
      <c r="C1263" s="2" t="s">
        <v>254</v>
      </c>
      <c r="D1263" s="2" t="s">
        <v>39</v>
      </c>
      <c r="E1263" s="4"/>
      <c r="G1263" s="2" t="s">
        <v>9</v>
      </c>
      <c r="H1263" s="4">
        <v>44131</v>
      </c>
      <c r="I1263" s="36">
        <v>2.659722222222222E-2</v>
      </c>
      <c r="J1263" s="4">
        <v>44131</v>
      </c>
      <c r="K1263" s="36">
        <v>3.4513888888888893E-2</v>
      </c>
      <c r="L1263" s="2">
        <v>684</v>
      </c>
      <c r="M1263" s="12">
        <f>Causas[[#This Row],[parada_duracion (SEG)]]/60</f>
        <v>11.4</v>
      </c>
      <c r="O1263" s="13">
        <f>Causas[[#This Row],[min]]-Causas[[#This Row],[min reales]]</f>
        <v>11.4</v>
      </c>
      <c r="P1263" s="2" t="s">
        <v>1047</v>
      </c>
      <c r="Q1263" s="2" t="s">
        <v>807</v>
      </c>
      <c r="R1263" s="30"/>
    </row>
    <row r="1264" spans="1:18" x14ac:dyDescent="0.25">
      <c r="A1264" s="2">
        <v>42090</v>
      </c>
      <c r="B1264" s="2" t="s">
        <v>38</v>
      </c>
      <c r="C1264" s="2" t="s">
        <v>254</v>
      </c>
      <c r="D1264" s="2" t="s">
        <v>39</v>
      </c>
      <c r="E1264" s="4">
        <v>43405</v>
      </c>
      <c r="F1264" s="2" t="s">
        <v>255</v>
      </c>
      <c r="G1264" s="2" t="s">
        <v>9</v>
      </c>
      <c r="H1264" s="4">
        <v>44131</v>
      </c>
      <c r="I1264" s="36">
        <v>2.659722222222222E-2</v>
      </c>
      <c r="J1264" s="4">
        <v>44131</v>
      </c>
      <c r="K1264" s="36">
        <v>3.4513888888888893E-2</v>
      </c>
      <c r="L1264" s="2">
        <v>684</v>
      </c>
      <c r="M1264" s="12">
        <f>Causas[[#This Row],[parada_duracion (SEG)]]/60</f>
        <v>11.4</v>
      </c>
      <c r="O1264" s="13">
        <f>Causas[[#This Row],[min]]-Causas[[#This Row],[min reales]]</f>
        <v>11.4</v>
      </c>
      <c r="P1264" s="2" t="s">
        <v>1051</v>
      </c>
      <c r="Q1264" s="2" t="s">
        <v>806</v>
      </c>
      <c r="R1264" s="30"/>
    </row>
    <row r="1265" spans="1:18" ht="30" x14ac:dyDescent="0.25">
      <c r="A1265" s="2">
        <v>42101</v>
      </c>
      <c r="B1265" s="2" t="s">
        <v>38</v>
      </c>
      <c r="C1265" s="2" t="s">
        <v>254</v>
      </c>
      <c r="D1265" s="2" t="s">
        <v>39</v>
      </c>
      <c r="E1265" s="4"/>
      <c r="G1265" s="2" t="s">
        <v>9</v>
      </c>
      <c r="H1265" s="4">
        <v>44131</v>
      </c>
      <c r="I1265" s="36">
        <v>0.16284722222222223</v>
      </c>
      <c r="J1265" s="4">
        <v>44131</v>
      </c>
      <c r="K1265" s="36">
        <v>0.17348379629629629</v>
      </c>
      <c r="L1265" s="2">
        <v>919</v>
      </c>
      <c r="M1265" s="12">
        <f>Causas[[#This Row],[parada_duracion (SEG)]]/60</f>
        <v>15.316666666666666</v>
      </c>
      <c r="O1265" s="13">
        <f>Causas[[#This Row],[min]]-Causas[[#This Row],[min reales]]</f>
        <v>15.316666666666666</v>
      </c>
      <c r="P1265" s="2" t="s">
        <v>1047</v>
      </c>
      <c r="Q1265" s="2" t="s">
        <v>807</v>
      </c>
      <c r="R1265" s="30"/>
    </row>
    <row r="1266" spans="1:18" x14ac:dyDescent="0.25">
      <c r="A1266" s="2">
        <v>42101</v>
      </c>
      <c r="B1266" s="2" t="s">
        <v>38</v>
      </c>
      <c r="C1266" s="2" t="s">
        <v>254</v>
      </c>
      <c r="D1266" s="2" t="s">
        <v>39</v>
      </c>
      <c r="E1266" s="4">
        <v>43405</v>
      </c>
      <c r="F1266" s="2" t="s">
        <v>255</v>
      </c>
      <c r="G1266" s="2" t="s">
        <v>9</v>
      </c>
      <c r="H1266" s="4">
        <v>44131</v>
      </c>
      <c r="I1266" s="36">
        <v>0.16284722222222223</v>
      </c>
      <c r="J1266" s="4">
        <v>44131</v>
      </c>
      <c r="K1266" s="36">
        <v>0.17348379629629629</v>
      </c>
      <c r="L1266" s="2">
        <v>919</v>
      </c>
      <c r="M1266" s="12">
        <f>Causas[[#This Row],[parada_duracion (SEG)]]/60</f>
        <v>15.316666666666666</v>
      </c>
      <c r="O1266" s="13">
        <f>Causas[[#This Row],[min]]-Causas[[#This Row],[min reales]]</f>
        <v>15.316666666666666</v>
      </c>
      <c r="P1266" s="2" t="s">
        <v>1051</v>
      </c>
      <c r="Q1266" s="2" t="s">
        <v>806</v>
      </c>
      <c r="R1266" s="30"/>
    </row>
    <row r="1267" spans="1:18" ht="30" x14ac:dyDescent="0.25">
      <c r="A1267" s="2">
        <v>42103</v>
      </c>
      <c r="B1267" s="2" t="s">
        <v>51</v>
      </c>
      <c r="C1267" s="2" t="s">
        <v>254</v>
      </c>
      <c r="D1267" s="2" t="s">
        <v>39</v>
      </c>
      <c r="E1267" s="4"/>
      <c r="G1267" s="2" t="s">
        <v>9</v>
      </c>
      <c r="H1267" s="4">
        <v>44131</v>
      </c>
      <c r="I1267" s="36">
        <v>0.17374999999999999</v>
      </c>
      <c r="J1267" s="4">
        <v>44131</v>
      </c>
      <c r="K1267" s="36">
        <v>0.29128472222222224</v>
      </c>
      <c r="L1267" s="2">
        <v>10155</v>
      </c>
      <c r="M1267" s="12">
        <f>Causas[[#This Row],[parada_duracion (SEG)]]/60</f>
        <v>169.25</v>
      </c>
      <c r="O1267" s="13">
        <f>Causas[[#This Row],[min]]-Causas[[#This Row],[min reales]]</f>
        <v>169.25</v>
      </c>
      <c r="P1267" s="2" t="s">
        <v>1047</v>
      </c>
      <c r="Q1267" s="2" t="s">
        <v>807</v>
      </c>
      <c r="R1267" s="30"/>
    </row>
    <row r="1268" spans="1:18" x14ac:dyDescent="0.25">
      <c r="A1268" s="2">
        <v>42103</v>
      </c>
      <c r="B1268" s="2" t="s">
        <v>51</v>
      </c>
      <c r="C1268" s="2" t="s">
        <v>254</v>
      </c>
      <c r="D1268" s="2" t="s">
        <v>39</v>
      </c>
      <c r="E1268" s="4">
        <v>43746</v>
      </c>
      <c r="F1268" s="2" t="s">
        <v>276</v>
      </c>
      <c r="G1268" s="2" t="s">
        <v>9</v>
      </c>
      <c r="H1268" s="4">
        <v>44131</v>
      </c>
      <c r="I1268" s="36">
        <v>0.17374999999999999</v>
      </c>
      <c r="J1268" s="4">
        <v>44131</v>
      </c>
      <c r="K1268" s="36">
        <v>0.29128472222222224</v>
      </c>
      <c r="L1268" s="2">
        <v>10155</v>
      </c>
      <c r="M1268" s="12">
        <f>Causas[[#This Row],[parada_duracion (SEG)]]/60</f>
        <v>169.25</v>
      </c>
      <c r="O1268" s="13">
        <f>Causas[[#This Row],[min]]-Causas[[#This Row],[min reales]]</f>
        <v>169.25</v>
      </c>
      <c r="P1268" s="2" t="s">
        <v>1052</v>
      </c>
      <c r="Q1268" s="2" t="s">
        <v>807</v>
      </c>
      <c r="R1268" s="30"/>
    </row>
    <row r="1269" spans="1:18" x14ac:dyDescent="0.25">
      <c r="A1269" s="2">
        <v>42108</v>
      </c>
      <c r="B1269" s="2" t="s">
        <v>20</v>
      </c>
      <c r="C1269" s="2" t="s">
        <v>254</v>
      </c>
      <c r="D1269" s="2" t="s">
        <v>4</v>
      </c>
      <c r="E1269" s="4">
        <v>43405</v>
      </c>
      <c r="F1269" s="2" t="s">
        <v>255</v>
      </c>
      <c r="G1269" s="2" t="s">
        <v>19</v>
      </c>
      <c r="H1269" s="4">
        <v>44131</v>
      </c>
      <c r="I1269" s="36">
        <v>0.25519675925925928</v>
      </c>
      <c r="J1269" s="4">
        <v>44131</v>
      </c>
      <c r="K1269" s="36">
        <v>0.46714120370370371</v>
      </c>
      <c r="L1269" s="2">
        <v>18312</v>
      </c>
      <c r="M1269" s="12">
        <f>Causas[[#This Row],[parada_duracion (SEG)]]/60</f>
        <v>305.2</v>
      </c>
      <c r="O1269" s="13">
        <f>Causas[[#This Row],[min]]-Causas[[#This Row],[min reales]]</f>
        <v>305.2</v>
      </c>
      <c r="P1269" s="2" t="s">
        <v>921</v>
      </c>
      <c r="Q1269" s="2" t="s">
        <v>907</v>
      </c>
      <c r="R1269" s="30"/>
    </row>
    <row r="1270" spans="1:18" x14ac:dyDescent="0.25">
      <c r="A1270" s="2">
        <v>42108</v>
      </c>
      <c r="B1270" s="2" t="s">
        <v>20</v>
      </c>
      <c r="C1270" s="2" t="s">
        <v>254</v>
      </c>
      <c r="D1270" s="2" t="s">
        <v>4</v>
      </c>
      <c r="E1270" s="4"/>
      <c r="G1270" s="2" t="s">
        <v>19</v>
      </c>
      <c r="H1270" s="4">
        <v>44131</v>
      </c>
      <c r="I1270" s="36">
        <v>0.25519675925925928</v>
      </c>
      <c r="L1270" s="2">
        <v>8093</v>
      </c>
      <c r="M1270" s="12">
        <f>Causas[[#This Row],[parada_duracion (SEG)]]/60</f>
        <v>134.88333333333333</v>
      </c>
      <c r="O1270" s="13">
        <f>Causas[[#This Row],[min]]-Causas[[#This Row],[min reales]]</f>
        <v>134.88333333333333</v>
      </c>
      <c r="P1270" s="2" t="s">
        <v>921</v>
      </c>
      <c r="Q1270" s="2" t="s">
        <v>944</v>
      </c>
      <c r="R1270" s="30"/>
    </row>
    <row r="1271" spans="1:18" x14ac:dyDescent="0.25">
      <c r="A1271" s="2">
        <v>42125</v>
      </c>
      <c r="B1271" s="2" t="s">
        <v>51</v>
      </c>
      <c r="C1271" s="2" t="s">
        <v>254</v>
      </c>
      <c r="D1271" s="2" t="s">
        <v>39</v>
      </c>
      <c r="E1271" s="4">
        <v>43746</v>
      </c>
      <c r="F1271" s="2" t="s">
        <v>276</v>
      </c>
      <c r="G1271" s="2" t="s">
        <v>19</v>
      </c>
      <c r="H1271" s="4">
        <v>44131</v>
      </c>
      <c r="I1271" s="36">
        <v>0.29137731481481483</v>
      </c>
      <c r="J1271" s="4">
        <v>44131</v>
      </c>
      <c r="K1271" s="36">
        <v>0.31634259259259262</v>
      </c>
      <c r="L1271" s="2">
        <v>2157</v>
      </c>
      <c r="M1271" s="12">
        <f>Causas[[#This Row],[parada_duracion (SEG)]]/60</f>
        <v>35.950000000000003</v>
      </c>
      <c r="O1271" s="13">
        <f>Causas[[#This Row],[min]]-Causas[[#This Row],[min reales]]</f>
        <v>35.950000000000003</v>
      </c>
      <c r="P1271" s="2" t="s">
        <v>1053</v>
      </c>
      <c r="Q1271" s="2" t="s">
        <v>807</v>
      </c>
      <c r="R1271" s="30"/>
    </row>
    <row r="1272" spans="1:18" x14ac:dyDescent="0.25">
      <c r="A1272" s="2">
        <v>42140</v>
      </c>
      <c r="B1272" s="2" t="s">
        <v>220</v>
      </c>
      <c r="C1272" s="2" t="s">
        <v>254</v>
      </c>
      <c r="D1272" s="2" t="s">
        <v>32</v>
      </c>
      <c r="E1272" s="4">
        <v>43405</v>
      </c>
      <c r="F1272" s="2" t="s">
        <v>255</v>
      </c>
      <c r="G1272" s="2" t="s">
        <v>9</v>
      </c>
      <c r="H1272" s="4">
        <v>44131</v>
      </c>
      <c r="I1272" s="36">
        <v>0.33251157407407406</v>
      </c>
      <c r="J1272" s="4">
        <v>44131</v>
      </c>
      <c r="K1272" s="36">
        <v>0.34390046296296295</v>
      </c>
      <c r="L1272" s="2">
        <v>984</v>
      </c>
      <c r="M1272" s="12">
        <f>Causas[[#This Row],[parada_duracion (SEG)]]/60</f>
        <v>16.399999999999999</v>
      </c>
      <c r="O1272" s="13">
        <f>Causas[[#This Row],[min]]-Causas[[#This Row],[min reales]]</f>
        <v>16.399999999999999</v>
      </c>
      <c r="P1272" s="2" t="s">
        <v>1054</v>
      </c>
      <c r="Q1272" s="2" t="s">
        <v>807</v>
      </c>
      <c r="R1272" s="30"/>
    </row>
    <row r="1273" spans="1:18" x14ac:dyDescent="0.25">
      <c r="A1273" s="2">
        <v>42168</v>
      </c>
      <c r="B1273" s="2" t="s">
        <v>20</v>
      </c>
      <c r="C1273" s="2" t="s">
        <v>254</v>
      </c>
      <c r="D1273" s="2" t="s">
        <v>28</v>
      </c>
      <c r="E1273" s="4">
        <v>43405</v>
      </c>
      <c r="F1273" s="2" t="s">
        <v>255</v>
      </c>
      <c r="G1273" s="2" t="s">
        <v>9</v>
      </c>
      <c r="H1273" s="4">
        <v>44131</v>
      </c>
      <c r="I1273" s="36">
        <v>0.4026851851851852</v>
      </c>
      <c r="J1273" s="4">
        <v>44131</v>
      </c>
      <c r="K1273" s="36">
        <v>0.43040509259259263</v>
      </c>
      <c r="L1273" s="2">
        <v>2395</v>
      </c>
      <c r="M1273" s="12">
        <f>Causas[[#This Row],[parada_duracion (SEG)]]/60</f>
        <v>39.916666666666664</v>
      </c>
      <c r="O1273" s="13">
        <f>Causas[[#This Row],[min]]-Causas[[#This Row],[min reales]]</f>
        <v>39.916666666666664</v>
      </c>
      <c r="P1273" s="2" t="s">
        <v>1055</v>
      </c>
      <c r="Q1273" s="2" t="s">
        <v>807</v>
      </c>
      <c r="R1273" s="30"/>
    </row>
    <row r="1274" spans="1:18" x14ac:dyDescent="0.25">
      <c r="A1274" s="2">
        <v>42169</v>
      </c>
      <c r="B1274" s="2" t="s">
        <v>22</v>
      </c>
      <c r="C1274" s="2" t="s">
        <v>254</v>
      </c>
      <c r="D1274" s="2" t="s">
        <v>39</v>
      </c>
      <c r="E1274" s="4">
        <v>43405</v>
      </c>
      <c r="F1274" s="2" t="s">
        <v>255</v>
      </c>
      <c r="G1274" s="2" t="s">
        <v>9</v>
      </c>
      <c r="H1274" s="4">
        <v>44131</v>
      </c>
      <c r="I1274" s="36">
        <v>0.40547453703703701</v>
      </c>
      <c r="J1274" s="4">
        <v>44131</v>
      </c>
      <c r="K1274" s="36">
        <v>0.41199074074074077</v>
      </c>
      <c r="L1274" s="2">
        <v>563</v>
      </c>
      <c r="M1274" s="12">
        <f>Causas[[#This Row],[parada_duracion (SEG)]]/60</f>
        <v>9.3833333333333329</v>
      </c>
      <c r="O1274" s="13">
        <f>Causas[[#This Row],[min]]-Causas[[#This Row],[min reales]]</f>
        <v>9.3833333333333329</v>
      </c>
      <c r="P1274" s="2" t="s">
        <v>1062</v>
      </c>
      <c r="Q1274" s="2" t="s">
        <v>807</v>
      </c>
      <c r="R1274" s="30"/>
    </row>
    <row r="1275" spans="1:18" ht="30" x14ac:dyDescent="0.25">
      <c r="A1275" s="2">
        <v>42179</v>
      </c>
      <c r="B1275" s="2" t="s">
        <v>20</v>
      </c>
      <c r="C1275" s="2" t="s">
        <v>254</v>
      </c>
      <c r="D1275" s="2" t="s">
        <v>28</v>
      </c>
      <c r="E1275" s="4">
        <v>43405</v>
      </c>
      <c r="F1275" s="2" t="s">
        <v>255</v>
      </c>
      <c r="G1275" s="2" t="s">
        <v>9</v>
      </c>
      <c r="H1275" s="4">
        <v>44131</v>
      </c>
      <c r="I1275" s="36">
        <v>0.45594907407407409</v>
      </c>
      <c r="J1275" s="4">
        <v>44131</v>
      </c>
      <c r="K1275" s="36">
        <v>0.66636574074074073</v>
      </c>
      <c r="L1275" s="2">
        <v>18180</v>
      </c>
      <c r="M1275" s="12">
        <f>Causas[[#This Row],[parada_duracion (SEG)]]/60</f>
        <v>303</v>
      </c>
      <c r="O1275" s="13">
        <f>Causas[[#This Row],[min]]-Causas[[#This Row],[min reales]]</f>
        <v>303</v>
      </c>
      <c r="P1275" s="2" t="s">
        <v>1060</v>
      </c>
      <c r="Q1275" s="2" t="s">
        <v>806</v>
      </c>
      <c r="R1275" s="30"/>
    </row>
    <row r="1276" spans="1:18" x14ac:dyDescent="0.25">
      <c r="A1276" s="2">
        <v>42186</v>
      </c>
      <c r="B1276" s="2" t="s">
        <v>20</v>
      </c>
      <c r="C1276" s="2" t="s">
        <v>254</v>
      </c>
      <c r="D1276" s="2" t="s">
        <v>4</v>
      </c>
      <c r="E1276" s="4">
        <v>43405</v>
      </c>
      <c r="F1276" s="2" t="s">
        <v>255</v>
      </c>
      <c r="G1276" s="2" t="s">
        <v>19</v>
      </c>
      <c r="H1276" s="4">
        <v>44131</v>
      </c>
      <c r="I1276" s="36">
        <v>0.46721064814814817</v>
      </c>
      <c r="J1276" s="4">
        <v>44131</v>
      </c>
      <c r="K1276" s="36">
        <v>0.61954861111111115</v>
      </c>
      <c r="L1276" s="2">
        <v>13162</v>
      </c>
      <c r="M1276" s="12">
        <f>Causas[[#This Row],[parada_duracion (SEG)]]/60</f>
        <v>219.36666666666667</v>
      </c>
      <c r="O1276" s="13">
        <f>Causas[[#This Row],[min]]-Causas[[#This Row],[min reales]]</f>
        <v>219.36666666666667</v>
      </c>
      <c r="P1276" s="2" t="s">
        <v>921</v>
      </c>
      <c r="Q1276" s="2" t="s">
        <v>944</v>
      </c>
      <c r="R1276" s="30"/>
    </row>
    <row r="1277" spans="1:18" x14ac:dyDescent="0.25">
      <c r="A1277" s="2">
        <v>42222</v>
      </c>
      <c r="B1277" s="2" t="s">
        <v>20</v>
      </c>
      <c r="C1277" s="2" t="s">
        <v>254</v>
      </c>
      <c r="D1277" s="2" t="s">
        <v>28</v>
      </c>
      <c r="E1277" s="4">
        <v>43405</v>
      </c>
      <c r="F1277" s="2" t="s">
        <v>255</v>
      </c>
      <c r="G1277" s="2" t="s">
        <v>9</v>
      </c>
      <c r="H1277" s="4">
        <v>44131</v>
      </c>
      <c r="I1277" s="36">
        <v>0.70326388888888891</v>
      </c>
      <c r="J1277" s="4">
        <v>44131</v>
      </c>
      <c r="K1277" s="36">
        <v>0.72723379629629636</v>
      </c>
      <c r="L1277" s="2">
        <v>2071</v>
      </c>
      <c r="M1277" s="12">
        <f>Causas[[#This Row],[parada_duracion (SEG)]]/60</f>
        <v>34.516666666666666</v>
      </c>
      <c r="O1277" s="13">
        <f>Causas[[#This Row],[min]]-Causas[[#This Row],[min reales]]</f>
        <v>34.516666666666666</v>
      </c>
      <c r="P1277" s="2" t="s">
        <v>1061</v>
      </c>
      <c r="Q1277" s="2" t="s">
        <v>806</v>
      </c>
      <c r="R1277" s="30"/>
    </row>
    <row r="1278" spans="1:18" x14ac:dyDescent="0.25">
      <c r="A1278" s="2">
        <v>42232</v>
      </c>
      <c r="B1278" s="2" t="s">
        <v>20</v>
      </c>
      <c r="C1278" s="2" t="s">
        <v>254</v>
      </c>
      <c r="D1278" s="2" t="s">
        <v>35</v>
      </c>
      <c r="E1278" s="4">
        <v>43405</v>
      </c>
      <c r="F1278" s="2" t="s">
        <v>255</v>
      </c>
      <c r="G1278" s="2" t="s">
        <v>9</v>
      </c>
      <c r="H1278" s="4">
        <v>44131</v>
      </c>
      <c r="I1278" s="36">
        <v>0.74513888888888891</v>
      </c>
      <c r="J1278" s="4">
        <v>44131</v>
      </c>
      <c r="K1278" s="36">
        <v>0.79929398148148145</v>
      </c>
      <c r="L1278" s="2">
        <v>4679</v>
      </c>
      <c r="M1278" s="12">
        <f>Causas[[#This Row],[parada_duracion (SEG)]]/60</f>
        <v>77.983333333333334</v>
      </c>
      <c r="O1278" s="13">
        <f>Causas[[#This Row],[min]]-Causas[[#This Row],[min reales]]</f>
        <v>77.983333333333334</v>
      </c>
      <c r="P1278" s="2" t="s">
        <v>1056</v>
      </c>
      <c r="Q1278" s="2" t="s">
        <v>806</v>
      </c>
      <c r="R1278" s="30"/>
    </row>
    <row r="1279" spans="1:18" x14ac:dyDescent="0.25">
      <c r="A1279" s="2">
        <v>42234</v>
      </c>
      <c r="B1279" s="2" t="s">
        <v>20</v>
      </c>
      <c r="C1279" s="2" t="s">
        <v>254</v>
      </c>
      <c r="D1279" s="2" t="s">
        <v>10</v>
      </c>
      <c r="E1279" s="4">
        <v>43405</v>
      </c>
      <c r="F1279" s="2" t="s">
        <v>255</v>
      </c>
      <c r="G1279" s="2" t="s">
        <v>19</v>
      </c>
      <c r="H1279" s="4">
        <v>44131</v>
      </c>
      <c r="I1279" s="36">
        <v>0.75798611111111114</v>
      </c>
      <c r="J1279" s="4">
        <v>44131</v>
      </c>
      <c r="K1279" s="36">
        <v>0.78851851851851851</v>
      </c>
      <c r="L1279" s="2">
        <v>2638</v>
      </c>
      <c r="M1279" s="12">
        <f>Causas[[#This Row],[parada_duracion (SEG)]]/60</f>
        <v>43.966666666666669</v>
      </c>
      <c r="O1279" s="13">
        <f>Causas[[#This Row],[min]]-Causas[[#This Row],[min reales]]</f>
        <v>43.966666666666669</v>
      </c>
      <c r="P1279" s="2" t="s">
        <v>1059</v>
      </c>
      <c r="Q1279" s="2" t="s">
        <v>806</v>
      </c>
      <c r="R1279" s="30"/>
    </row>
    <row r="1280" spans="1:18" x14ac:dyDescent="0.25">
      <c r="A1280" s="2">
        <v>42283</v>
      </c>
      <c r="B1280" s="2" t="s">
        <v>20</v>
      </c>
      <c r="C1280" s="2" t="s">
        <v>254</v>
      </c>
      <c r="D1280" s="2" t="s">
        <v>35</v>
      </c>
      <c r="E1280" s="4">
        <v>43405</v>
      </c>
      <c r="F1280" s="2" t="s">
        <v>255</v>
      </c>
      <c r="G1280" s="2" t="s">
        <v>9</v>
      </c>
      <c r="H1280" s="4">
        <v>44131</v>
      </c>
      <c r="I1280" s="36">
        <v>0.99328703703703702</v>
      </c>
      <c r="J1280" s="4">
        <v>44132</v>
      </c>
      <c r="K1280" s="36">
        <v>0.13478009259259258</v>
      </c>
      <c r="L1280" s="2">
        <v>12225</v>
      </c>
      <c r="M1280" s="12">
        <f>Causas[[#This Row],[parada_duracion (SEG)]]/60</f>
        <v>203.75</v>
      </c>
      <c r="O1280" s="13">
        <f>Causas[[#This Row],[min]]-Causas[[#This Row],[min reales]]</f>
        <v>203.75</v>
      </c>
      <c r="P1280" s="2" t="s">
        <v>1057</v>
      </c>
      <c r="Q1280" s="2" t="s">
        <v>806</v>
      </c>
      <c r="R1280" s="30"/>
    </row>
    <row r="1281" spans="1:18" ht="30" x14ac:dyDescent="0.25">
      <c r="A1281" s="2">
        <v>42286</v>
      </c>
      <c r="B1281" s="2" t="s">
        <v>30</v>
      </c>
      <c r="C1281" s="2" t="s">
        <v>254</v>
      </c>
      <c r="D1281" s="2" t="s">
        <v>11</v>
      </c>
      <c r="E1281" s="4">
        <v>43405</v>
      </c>
      <c r="F1281" s="2" t="s">
        <v>255</v>
      </c>
      <c r="G1281" s="2" t="s">
        <v>9</v>
      </c>
      <c r="H1281" s="4">
        <v>44132</v>
      </c>
      <c r="I1281" s="36">
        <v>5.8217592592592592E-3</v>
      </c>
      <c r="J1281" s="4">
        <v>44132</v>
      </c>
      <c r="K1281" s="36">
        <v>0.11174768518518519</v>
      </c>
      <c r="L1281" s="2">
        <v>9152</v>
      </c>
      <c r="M1281" s="12">
        <f>Causas[[#This Row],[parada_duracion (SEG)]]/60</f>
        <v>152.53333333333333</v>
      </c>
      <c r="O1281" s="13">
        <f>Causas[[#This Row],[min]]-Causas[[#This Row],[min reales]]</f>
        <v>152.53333333333333</v>
      </c>
      <c r="P1281" s="2" t="s">
        <v>1063</v>
      </c>
      <c r="Q1281" s="2" t="s">
        <v>806</v>
      </c>
      <c r="R1281" s="30"/>
    </row>
    <row r="1282" spans="1:18" x14ac:dyDescent="0.25">
      <c r="A1282" s="2">
        <v>42288</v>
      </c>
      <c r="B1282" s="2" t="s">
        <v>16</v>
      </c>
      <c r="C1282" s="2" t="s">
        <v>254</v>
      </c>
      <c r="D1282" s="2" t="s">
        <v>17</v>
      </c>
      <c r="E1282" s="4">
        <v>43405</v>
      </c>
      <c r="F1282" s="2" t="s">
        <v>255</v>
      </c>
      <c r="G1282" s="2" t="s">
        <v>19</v>
      </c>
      <c r="H1282" s="4">
        <v>44132</v>
      </c>
      <c r="I1282" s="36">
        <v>4.8101851851851847E-2</v>
      </c>
      <c r="J1282" s="4">
        <v>44132</v>
      </c>
      <c r="K1282" s="36">
        <v>5.7268518518518517E-2</v>
      </c>
      <c r="L1282" s="2">
        <v>792</v>
      </c>
      <c r="M1282" s="12">
        <f>Causas[[#This Row],[parada_duracion (SEG)]]/60</f>
        <v>13.2</v>
      </c>
      <c r="O1282" s="13">
        <f>Causas[[#This Row],[min]]-Causas[[#This Row],[min reales]]</f>
        <v>13.2</v>
      </c>
      <c r="P1282" s="2" t="s">
        <v>1065</v>
      </c>
      <c r="Q1282" s="2" t="s">
        <v>806</v>
      </c>
      <c r="R1282" s="30"/>
    </row>
    <row r="1283" spans="1:18" x14ac:dyDescent="0.25">
      <c r="A1283" s="2">
        <v>42293</v>
      </c>
      <c r="B1283" s="2" t="s">
        <v>20</v>
      </c>
      <c r="C1283" s="2" t="s">
        <v>254</v>
      </c>
      <c r="D1283" s="2" t="s">
        <v>35</v>
      </c>
      <c r="E1283" s="4">
        <v>43405</v>
      </c>
      <c r="F1283" s="2" t="s">
        <v>255</v>
      </c>
      <c r="G1283" s="2" t="s">
        <v>19</v>
      </c>
      <c r="H1283" s="4">
        <v>44132</v>
      </c>
      <c r="I1283" s="36">
        <v>0.17409722222222224</v>
      </c>
      <c r="J1283" s="4">
        <v>44132</v>
      </c>
      <c r="K1283" s="36">
        <v>0.20015046296296299</v>
      </c>
      <c r="L1283" s="2">
        <v>2251</v>
      </c>
      <c r="M1283" s="12">
        <f>Causas[[#This Row],[parada_duracion (SEG)]]/60</f>
        <v>37.516666666666666</v>
      </c>
      <c r="O1283" s="13">
        <f>Causas[[#This Row],[min]]-Causas[[#This Row],[min reales]]</f>
        <v>37.516666666666666</v>
      </c>
      <c r="P1283" s="2" t="s">
        <v>1058</v>
      </c>
      <c r="Q1283" s="2" t="s">
        <v>806</v>
      </c>
      <c r="R1283" s="30"/>
    </row>
    <row r="1284" spans="1:18" x14ac:dyDescent="0.25">
      <c r="A1284" s="2">
        <v>42295</v>
      </c>
      <c r="B1284" s="2" t="s">
        <v>20</v>
      </c>
      <c r="C1284" s="2" t="s">
        <v>254</v>
      </c>
      <c r="D1284" s="2" t="s">
        <v>35</v>
      </c>
      <c r="E1284" s="4">
        <v>43405</v>
      </c>
      <c r="F1284" s="2" t="s">
        <v>255</v>
      </c>
      <c r="G1284" s="2" t="s">
        <v>9</v>
      </c>
      <c r="H1284" s="4">
        <v>44132</v>
      </c>
      <c r="I1284" s="36">
        <v>0.20019675925925925</v>
      </c>
      <c r="J1284" s="4">
        <v>44132</v>
      </c>
      <c r="K1284" s="36">
        <v>0.38435185185185183</v>
      </c>
      <c r="L1284" s="2">
        <v>15911</v>
      </c>
      <c r="M1284" s="12">
        <f>Causas[[#This Row],[parada_duracion (SEG)]]/60</f>
        <v>265.18333333333334</v>
      </c>
      <c r="O1284" s="13">
        <f>Causas[[#This Row],[min]]-Causas[[#This Row],[min reales]]</f>
        <v>265.18333333333334</v>
      </c>
      <c r="P1284" s="2" t="s">
        <v>1058</v>
      </c>
      <c r="Q1284" s="2" t="s">
        <v>806</v>
      </c>
      <c r="R1284" s="30"/>
    </row>
    <row r="1285" spans="1:18" x14ac:dyDescent="0.25">
      <c r="A1285" s="2">
        <v>42339</v>
      </c>
      <c r="B1285" s="2" t="s">
        <v>31</v>
      </c>
      <c r="D1285" s="2" t="s">
        <v>4</v>
      </c>
      <c r="E1285" s="4"/>
      <c r="G1285" s="2" t="s">
        <v>19</v>
      </c>
      <c r="H1285" s="4">
        <v>44132</v>
      </c>
      <c r="I1285" s="36">
        <v>0.39527777777777778</v>
      </c>
      <c r="J1285" s="4">
        <v>44132</v>
      </c>
      <c r="K1285" s="36">
        <v>0.40842592592592591</v>
      </c>
      <c r="L1285" s="2">
        <v>1136</v>
      </c>
      <c r="M1285" s="12">
        <f>Causas[[#This Row],[parada_duracion (SEG)]]/60</f>
        <v>18.933333333333334</v>
      </c>
      <c r="O1285" s="13">
        <f>Causas[[#This Row],[min]]-Causas[[#This Row],[min reales]]</f>
        <v>18.933333333333334</v>
      </c>
      <c r="P1285" s="2" t="s">
        <v>1064</v>
      </c>
      <c r="Q1285" s="2" t="s">
        <v>806</v>
      </c>
      <c r="R1285" s="30"/>
    </row>
    <row r="1286" spans="1:18" x14ac:dyDescent="0.25">
      <c r="A1286" s="2">
        <v>42405</v>
      </c>
      <c r="B1286" s="2" t="s">
        <v>556</v>
      </c>
      <c r="C1286" s="2" t="s">
        <v>254</v>
      </c>
      <c r="D1286" s="2" t="s">
        <v>35</v>
      </c>
      <c r="E1286" s="4">
        <v>43843</v>
      </c>
      <c r="F1286" s="2" t="s">
        <v>276</v>
      </c>
      <c r="G1286" s="2" t="s">
        <v>19</v>
      </c>
      <c r="H1286" s="4">
        <v>44132</v>
      </c>
      <c r="I1286" s="36">
        <v>0.65810185185185188</v>
      </c>
      <c r="J1286" s="4">
        <v>44132</v>
      </c>
      <c r="K1286" s="36">
        <v>0.68545138888888879</v>
      </c>
      <c r="L1286" s="2">
        <v>2363</v>
      </c>
      <c r="M1286" s="12">
        <f>Causas[[#This Row],[parada_duracion (SEG)]]/60</f>
        <v>39.383333333333333</v>
      </c>
      <c r="O1286" s="13">
        <f>Causas[[#This Row],[min]]-Causas[[#This Row],[min reales]]</f>
        <v>39.383333333333333</v>
      </c>
      <c r="P1286" s="2" t="s">
        <v>1070</v>
      </c>
      <c r="Q1286" s="2" t="s">
        <v>807</v>
      </c>
      <c r="R1286" s="30"/>
    </row>
    <row r="1287" spans="1:18" x14ac:dyDescent="0.25">
      <c r="A1287" s="2">
        <v>42415</v>
      </c>
      <c r="B1287" s="2" t="s">
        <v>20</v>
      </c>
      <c r="C1287" s="2" t="s">
        <v>254</v>
      </c>
      <c r="D1287" s="2" t="s">
        <v>39</v>
      </c>
      <c r="E1287" s="4">
        <v>43405</v>
      </c>
      <c r="F1287" s="2" t="s">
        <v>255</v>
      </c>
      <c r="G1287" s="2" t="s">
        <v>19</v>
      </c>
      <c r="H1287" s="4">
        <v>44132</v>
      </c>
      <c r="I1287" s="36">
        <v>0.70497685185185188</v>
      </c>
      <c r="J1287" s="4">
        <v>44132</v>
      </c>
      <c r="K1287" s="36">
        <v>0.71466435185185195</v>
      </c>
      <c r="L1287" s="2">
        <v>837</v>
      </c>
      <c r="M1287" s="12">
        <f>Causas[[#This Row],[parada_duracion (SEG)]]/60</f>
        <v>13.95</v>
      </c>
      <c r="O1287" s="13">
        <f>Causas[[#This Row],[min]]-Causas[[#This Row],[min reales]]</f>
        <v>13.95</v>
      </c>
      <c r="P1287" s="2" t="s">
        <v>1066</v>
      </c>
      <c r="Q1287" s="2" t="s">
        <v>807</v>
      </c>
      <c r="R1287" s="30"/>
    </row>
    <row r="1288" spans="1:18" x14ac:dyDescent="0.25">
      <c r="A1288" s="2">
        <v>42430</v>
      </c>
      <c r="B1288" s="2" t="s">
        <v>13</v>
      </c>
      <c r="C1288" s="2" t="s">
        <v>254</v>
      </c>
      <c r="D1288" s="2" t="s">
        <v>43</v>
      </c>
      <c r="E1288" s="4">
        <v>43405</v>
      </c>
      <c r="F1288" s="2" t="s">
        <v>255</v>
      </c>
      <c r="G1288" s="2" t="s">
        <v>19</v>
      </c>
      <c r="H1288" s="4">
        <v>44132</v>
      </c>
      <c r="I1288" s="36">
        <v>0.75832175925925915</v>
      </c>
      <c r="J1288" s="4">
        <v>44132</v>
      </c>
      <c r="K1288" s="36">
        <v>0.89355324074074083</v>
      </c>
      <c r="L1288" s="2">
        <v>11684</v>
      </c>
      <c r="M1288" s="12">
        <f>Causas[[#This Row],[parada_duracion (SEG)]]/60</f>
        <v>194.73333333333332</v>
      </c>
      <c r="O1288" s="13">
        <f>Causas[[#This Row],[min]]-Causas[[#This Row],[min reales]]</f>
        <v>194.73333333333332</v>
      </c>
      <c r="P1288" s="2" t="s">
        <v>1069</v>
      </c>
      <c r="Q1288" s="2" t="s">
        <v>806</v>
      </c>
      <c r="R1288" s="30"/>
    </row>
    <row r="1289" spans="1:18" x14ac:dyDescent="0.25">
      <c r="A1289" s="2">
        <v>42431</v>
      </c>
      <c r="B1289" s="2" t="s">
        <v>30</v>
      </c>
      <c r="C1289" s="2" t="s">
        <v>254</v>
      </c>
      <c r="D1289" s="2" t="s">
        <v>35</v>
      </c>
      <c r="E1289" s="4">
        <v>43405</v>
      </c>
      <c r="F1289" s="2" t="s">
        <v>255</v>
      </c>
      <c r="G1289" s="2" t="s">
        <v>19</v>
      </c>
      <c r="H1289" s="4">
        <v>44132</v>
      </c>
      <c r="I1289" s="36">
        <v>0.76738425925925924</v>
      </c>
      <c r="J1289" s="4">
        <v>44132</v>
      </c>
      <c r="K1289" s="36">
        <v>0.89269675925925929</v>
      </c>
      <c r="L1289" s="2">
        <v>10827</v>
      </c>
      <c r="M1289" s="12">
        <f>Causas[[#This Row],[parada_duracion (SEG)]]/60</f>
        <v>180.45</v>
      </c>
      <c r="O1289" s="13">
        <f>Causas[[#This Row],[min]]-Causas[[#This Row],[min reales]]</f>
        <v>180.45</v>
      </c>
      <c r="P1289" s="2" t="s">
        <v>1068</v>
      </c>
      <c r="Q1289" s="2" t="s">
        <v>806</v>
      </c>
      <c r="R1289" s="30"/>
    </row>
    <row r="1290" spans="1:18" x14ac:dyDescent="0.25">
      <c r="A1290" s="2">
        <v>42450</v>
      </c>
      <c r="B1290" s="2" t="s">
        <v>20</v>
      </c>
      <c r="C1290" s="2" t="s">
        <v>254</v>
      </c>
      <c r="D1290" s="2" t="s">
        <v>39</v>
      </c>
      <c r="E1290" s="4">
        <v>43405</v>
      </c>
      <c r="F1290" s="2" t="s">
        <v>255</v>
      </c>
      <c r="G1290" s="2" t="s">
        <v>19</v>
      </c>
      <c r="H1290" s="4">
        <v>44132</v>
      </c>
      <c r="I1290" s="36">
        <v>0.80652777777777773</v>
      </c>
      <c r="L1290" s="2">
        <v>46273</v>
      </c>
      <c r="M1290" s="12">
        <f>Causas[[#This Row],[parada_duracion (SEG)]]/60</f>
        <v>771.2166666666667</v>
      </c>
      <c r="O1290" s="13">
        <f>Causas[[#This Row],[min]]-Causas[[#This Row],[min reales]]</f>
        <v>771.2166666666667</v>
      </c>
      <c r="P1290" s="2" t="s">
        <v>1067</v>
      </c>
      <c r="Q1290" s="2" t="s">
        <v>806</v>
      </c>
      <c r="R1290" s="30"/>
    </row>
    <row r="1291" spans="1:18" x14ac:dyDescent="0.25">
      <c r="A1291" s="2">
        <v>42461</v>
      </c>
      <c r="B1291" s="2" t="s">
        <v>20</v>
      </c>
      <c r="C1291" s="2" t="s">
        <v>254</v>
      </c>
      <c r="D1291" s="2" t="s">
        <v>15</v>
      </c>
      <c r="E1291" s="4">
        <v>43405</v>
      </c>
      <c r="F1291" s="2" t="s">
        <v>255</v>
      </c>
      <c r="G1291" s="2" t="s">
        <v>9</v>
      </c>
      <c r="H1291" s="4">
        <v>44132</v>
      </c>
      <c r="I1291" s="36">
        <v>0.86717592592592585</v>
      </c>
      <c r="J1291" s="4">
        <v>44132</v>
      </c>
      <c r="K1291" s="36">
        <v>0.87569444444444444</v>
      </c>
      <c r="L1291" s="2">
        <v>736</v>
      </c>
      <c r="M1291" s="12">
        <f>Causas[[#This Row],[parada_duracion (SEG)]]/60</f>
        <v>12.266666666666667</v>
      </c>
      <c r="O1291" s="13">
        <f>Causas[[#This Row],[min]]-Causas[[#This Row],[min reales]]</f>
        <v>12.266666666666667</v>
      </c>
      <c r="P1291" s="2" t="s">
        <v>1076</v>
      </c>
      <c r="Q1291" s="2" t="s">
        <v>807</v>
      </c>
      <c r="R1291" s="30"/>
    </row>
    <row r="1292" spans="1:18" x14ac:dyDescent="0.25">
      <c r="A1292" s="2">
        <v>42476</v>
      </c>
      <c r="B1292" s="2" t="s">
        <v>289</v>
      </c>
      <c r="C1292" s="2" t="s">
        <v>254</v>
      </c>
      <c r="D1292" s="2" t="s">
        <v>11</v>
      </c>
      <c r="E1292" s="4">
        <v>43405</v>
      </c>
      <c r="F1292" s="2" t="s">
        <v>255</v>
      </c>
      <c r="G1292" s="2" t="s">
        <v>19</v>
      </c>
      <c r="H1292" s="4">
        <v>44132</v>
      </c>
      <c r="I1292" s="36">
        <v>0.98387731481481477</v>
      </c>
      <c r="J1292" s="4">
        <v>44133</v>
      </c>
      <c r="K1292" s="36">
        <v>6.3587962962962971E-2</v>
      </c>
      <c r="L1292" s="2">
        <v>6887</v>
      </c>
      <c r="M1292" s="12">
        <f>Causas[[#This Row],[parada_duracion (SEG)]]/60</f>
        <v>114.78333333333333</v>
      </c>
      <c r="O1292" s="13">
        <f>Causas[[#This Row],[min]]-Causas[[#This Row],[min reales]]</f>
        <v>114.78333333333333</v>
      </c>
      <c r="P1292" s="2" t="s">
        <v>1073</v>
      </c>
      <c r="Q1292" s="2" t="s">
        <v>807</v>
      </c>
      <c r="R1292" s="30"/>
    </row>
    <row r="1293" spans="1:18" x14ac:dyDescent="0.25">
      <c r="A1293" s="2">
        <v>42478</v>
      </c>
      <c r="B1293" s="2" t="s">
        <v>841</v>
      </c>
      <c r="C1293" s="2" t="s">
        <v>254</v>
      </c>
      <c r="D1293" s="2" t="s">
        <v>34</v>
      </c>
      <c r="E1293" s="4">
        <v>44104</v>
      </c>
      <c r="F1293" s="2" t="s">
        <v>276</v>
      </c>
      <c r="G1293" s="2" t="s">
        <v>19</v>
      </c>
      <c r="H1293" s="4">
        <v>44132</v>
      </c>
      <c r="I1293" s="36">
        <v>0.99541666666666673</v>
      </c>
      <c r="J1293" s="4">
        <v>44133</v>
      </c>
      <c r="K1293" s="36">
        <v>2.9976851851851848E-3</v>
      </c>
      <c r="L1293" s="2">
        <v>655</v>
      </c>
      <c r="M1293" s="12">
        <f>Causas[[#This Row],[parada_duracion (SEG)]]/60</f>
        <v>10.916666666666666</v>
      </c>
      <c r="O1293" s="13">
        <f>Causas[[#This Row],[min]]-Causas[[#This Row],[min reales]]</f>
        <v>10.916666666666666</v>
      </c>
      <c r="P1293" s="2" t="s">
        <v>1074</v>
      </c>
      <c r="Q1293" s="2" t="s">
        <v>807</v>
      </c>
      <c r="R1293" s="30"/>
    </row>
    <row r="1294" spans="1:18" x14ac:dyDescent="0.25">
      <c r="A1294" s="2">
        <v>42482</v>
      </c>
      <c r="B1294" s="2" t="s">
        <v>841</v>
      </c>
      <c r="C1294" s="2" t="s">
        <v>254</v>
      </c>
      <c r="D1294" s="2" t="s">
        <v>34</v>
      </c>
      <c r="E1294" s="4">
        <v>44104</v>
      </c>
      <c r="F1294" s="2" t="s">
        <v>276</v>
      </c>
      <c r="G1294" s="2" t="s">
        <v>19</v>
      </c>
      <c r="H1294" s="4">
        <v>44133</v>
      </c>
      <c r="I1294" s="36">
        <v>2.3124999999999996E-2</v>
      </c>
      <c r="J1294" s="4">
        <v>44133</v>
      </c>
      <c r="K1294" s="36">
        <v>3.8333333333333337E-2</v>
      </c>
      <c r="L1294" s="2">
        <v>1314</v>
      </c>
      <c r="M1294" s="12">
        <f>Causas[[#This Row],[parada_duracion (SEG)]]/60</f>
        <v>21.9</v>
      </c>
      <c r="O1294" s="13">
        <f>Causas[[#This Row],[min]]-Causas[[#This Row],[min reales]]</f>
        <v>21.9</v>
      </c>
      <c r="P1294" s="2" t="s">
        <v>1074</v>
      </c>
      <c r="Q1294" s="2" t="s">
        <v>807</v>
      </c>
      <c r="R1294" s="30"/>
    </row>
    <row r="1295" spans="1:18" x14ac:dyDescent="0.25">
      <c r="A1295" s="2">
        <v>42483</v>
      </c>
      <c r="B1295" s="2" t="s">
        <v>5</v>
      </c>
      <c r="C1295" s="2" t="s">
        <v>254</v>
      </c>
      <c r="D1295" s="2" t="s">
        <v>32</v>
      </c>
      <c r="E1295" s="4">
        <v>43405</v>
      </c>
      <c r="F1295" s="2" t="s">
        <v>255</v>
      </c>
      <c r="G1295" s="2" t="s">
        <v>19</v>
      </c>
      <c r="H1295" s="4">
        <v>44133</v>
      </c>
      <c r="I1295" s="36">
        <v>2.8171296296296302E-2</v>
      </c>
      <c r="J1295" s="4">
        <v>44133</v>
      </c>
      <c r="K1295" s="36">
        <v>6.2615740740740736E-2</v>
      </c>
      <c r="L1295" s="2">
        <v>2976</v>
      </c>
      <c r="M1295" s="12">
        <f>Causas[[#This Row],[parada_duracion (SEG)]]/60</f>
        <v>49.6</v>
      </c>
      <c r="O1295" s="13">
        <f>Causas[[#This Row],[min]]-Causas[[#This Row],[min reales]]</f>
        <v>49.6</v>
      </c>
      <c r="P1295" s="2" t="s">
        <v>1071</v>
      </c>
      <c r="Q1295" s="2" t="s">
        <v>806</v>
      </c>
      <c r="R1295" s="30"/>
    </row>
    <row r="1296" spans="1:18" ht="30" x14ac:dyDescent="0.25">
      <c r="A1296" s="2">
        <v>42484</v>
      </c>
      <c r="B1296" s="2" t="s">
        <v>841</v>
      </c>
      <c r="C1296" s="2" t="s">
        <v>254</v>
      </c>
      <c r="D1296" s="2" t="s">
        <v>34</v>
      </c>
      <c r="E1296" s="4">
        <v>44104</v>
      </c>
      <c r="F1296" s="2" t="s">
        <v>276</v>
      </c>
      <c r="G1296" s="2" t="s">
        <v>19</v>
      </c>
      <c r="H1296" s="4">
        <v>44133</v>
      </c>
      <c r="I1296" s="36">
        <v>5.679398148148148E-2</v>
      </c>
      <c r="J1296" s="4">
        <v>44133</v>
      </c>
      <c r="K1296" s="36">
        <v>7.0625000000000007E-2</v>
      </c>
      <c r="L1296" s="2">
        <v>1195</v>
      </c>
      <c r="M1296" s="12">
        <f>Causas[[#This Row],[parada_duracion (SEG)]]/60</f>
        <v>19.916666666666668</v>
      </c>
      <c r="O1296" s="13">
        <f>Causas[[#This Row],[min]]-Causas[[#This Row],[min reales]]</f>
        <v>19.916666666666668</v>
      </c>
      <c r="P1296" s="2" t="s">
        <v>1075</v>
      </c>
      <c r="Q1296" s="2" t="s">
        <v>807</v>
      </c>
      <c r="R1296" s="30"/>
    </row>
    <row r="1297" spans="1:18" x14ac:dyDescent="0.25">
      <c r="A1297" s="2">
        <v>42496</v>
      </c>
      <c r="B1297" s="2" t="s">
        <v>20</v>
      </c>
      <c r="C1297" s="2" t="s">
        <v>254</v>
      </c>
      <c r="D1297" s="2" t="s">
        <v>4</v>
      </c>
      <c r="E1297" s="4">
        <v>43405</v>
      </c>
      <c r="F1297" s="2" t="s">
        <v>255</v>
      </c>
      <c r="G1297" s="2" t="s">
        <v>19</v>
      </c>
      <c r="H1297" s="4">
        <v>44133</v>
      </c>
      <c r="I1297" s="36">
        <v>0.14971064814814813</v>
      </c>
      <c r="J1297" s="4">
        <v>44133</v>
      </c>
      <c r="K1297" s="36">
        <v>0.15640046296296298</v>
      </c>
      <c r="L1297" s="2">
        <v>578</v>
      </c>
      <c r="M1297" s="12">
        <f>Causas[[#This Row],[parada_duracion (SEG)]]/60</f>
        <v>9.6333333333333329</v>
      </c>
      <c r="O1297" s="13">
        <f>Causas[[#This Row],[min]]-Causas[[#This Row],[min reales]]</f>
        <v>9.6333333333333329</v>
      </c>
      <c r="P1297" s="2" t="s">
        <v>1072</v>
      </c>
      <c r="Q1297" s="2" t="s">
        <v>807</v>
      </c>
      <c r="R1297" s="30"/>
    </row>
    <row r="1298" spans="1:18" x14ac:dyDescent="0.25">
      <c r="A1298" s="2">
        <v>42531</v>
      </c>
      <c r="B1298" s="2" t="s">
        <v>5</v>
      </c>
      <c r="C1298" s="2" t="s">
        <v>254</v>
      </c>
      <c r="D1298" s="2" t="s">
        <v>4</v>
      </c>
      <c r="E1298" s="4">
        <v>43405</v>
      </c>
      <c r="F1298" s="2" t="s">
        <v>255</v>
      </c>
      <c r="G1298" s="2" t="s">
        <v>9</v>
      </c>
      <c r="H1298" s="4">
        <v>44133</v>
      </c>
      <c r="I1298" s="36">
        <v>0.36435185185185182</v>
      </c>
      <c r="J1298" s="4">
        <v>44133</v>
      </c>
      <c r="K1298" s="36">
        <v>0.41502314814814811</v>
      </c>
      <c r="L1298" s="2">
        <v>4378</v>
      </c>
      <c r="M1298" s="12">
        <f>Causas[[#This Row],[parada_duracion (SEG)]]/60</f>
        <v>72.966666666666669</v>
      </c>
      <c r="O1298" s="13">
        <f>Causas[[#This Row],[min]]-Causas[[#This Row],[min reales]]</f>
        <v>72.966666666666669</v>
      </c>
      <c r="P1298" s="2" t="s">
        <v>1095</v>
      </c>
      <c r="Q1298" s="2" t="s">
        <v>807</v>
      </c>
      <c r="R1298" s="30"/>
    </row>
    <row r="1299" spans="1:18" x14ac:dyDescent="0.25">
      <c r="A1299" s="2">
        <v>42536</v>
      </c>
      <c r="B1299" s="2" t="s">
        <v>20</v>
      </c>
      <c r="C1299" s="2" t="s">
        <v>254</v>
      </c>
      <c r="D1299" s="2" t="s">
        <v>35</v>
      </c>
      <c r="E1299" s="4">
        <v>43405</v>
      </c>
      <c r="F1299" s="2" t="s">
        <v>255</v>
      </c>
      <c r="G1299" s="2" t="s">
        <v>9</v>
      </c>
      <c r="H1299" s="4">
        <v>44133</v>
      </c>
      <c r="I1299" s="36">
        <v>0.39277777777777773</v>
      </c>
      <c r="J1299" s="4">
        <v>44133</v>
      </c>
      <c r="K1299" s="36">
        <v>0.4397800925925926</v>
      </c>
      <c r="L1299" s="2">
        <v>4061</v>
      </c>
      <c r="M1299" s="12">
        <f>Causas[[#This Row],[parada_duracion (SEG)]]/60</f>
        <v>67.683333333333337</v>
      </c>
      <c r="O1299" s="13">
        <f>Causas[[#This Row],[min]]-Causas[[#This Row],[min reales]]</f>
        <v>67.683333333333337</v>
      </c>
      <c r="P1299" s="2" t="s">
        <v>1086</v>
      </c>
      <c r="Q1299" s="2" t="s">
        <v>807</v>
      </c>
      <c r="R1299" s="30"/>
    </row>
    <row r="1300" spans="1:18" x14ac:dyDescent="0.25">
      <c r="A1300" s="2">
        <v>42541</v>
      </c>
      <c r="B1300" s="2" t="s">
        <v>48</v>
      </c>
      <c r="C1300" s="2" t="s">
        <v>254</v>
      </c>
      <c r="D1300" s="2" t="s">
        <v>33</v>
      </c>
      <c r="E1300" s="4">
        <v>43746</v>
      </c>
      <c r="F1300" s="2" t="s">
        <v>276</v>
      </c>
      <c r="G1300" s="2" t="s">
        <v>19</v>
      </c>
      <c r="H1300" s="4">
        <v>44133</v>
      </c>
      <c r="I1300" s="36">
        <v>0.40612268518518518</v>
      </c>
      <c r="J1300" s="4">
        <v>44133</v>
      </c>
      <c r="K1300" s="36">
        <v>0.43018518518518517</v>
      </c>
      <c r="L1300" s="2">
        <v>2079</v>
      </c>
      <c r="M1300" s="12">
        <f>Causas[[#This Row],[parada_duracion (SEG)]]/60</f>
        <v>34.65</v>
      </c>
      <c r="O1300" s="13">
        <f>Causas[[#This Row],[min]]-Causas[[#This Row],[min reales]]</f>
        <v>34.65</v>
      </c>
      <c r="P1300" s="2" t="s">
        <v>1079</v>
      </c>
      <c r="Q1300" s="2" t="s">
        <v>807</v>
      </c>
      <c r="R1300" s="30"/>
    </row>
    <row r="1301" spans="1:18" x14ac:dyDescent="0.25">
      <c r="A1301" s="2">
        <v>42546</v>
      </c>
      <c r="B1301" s="2" t="s">
        <v>20</v>
      </c>
      <c r="C1301" s="2" t="s">
        <v>254</v>
      </c>
      <c r="D1301" s="2" t="s">
        <v>35</v>
      </c>
      <c r="E1301" s="4">
        <v>43405</v>
      </c>
      <c r="F1301" s="2" t="s">
        <v>255</v>
      </c>
      <c r="G1301" s="2" t="s">
        <v>9</v>
      </c>
      <c r="H1301" s="4">
        <v>44133</v>
      </c>
      <c r="I1301" s="36">
        <v>0.43986111111111109</v>
      </c>
      <c r="J1301" s="4">
        <v>44133</v>
      </c>
      <c r="K1301" s="36">
        <v>0.45482638888888888</v>
      </c>
      <c r="L1301" s="2">
        <v>1293</v>
      </c>
      <c r="M1301" s="12">
        <f>Causas[[#This Row],[parada_duracion (SEG)]]/60</f>
        <v>21.55</v>
      </c>
      <c r="O1301" s="13">
        <f>Causas[[#This Row],[min]]-Causas[[#This Row],[min reales]]</f>
        <v>21.55</v>
      </c>
      <c r="P1301" s="2" t="s">
        <v>1077</v>
      </c>
      <c r="Q1301" s="2" t="s">
        <v>807</v>
      </c>
      <c r="R1301" s="30"/>
    </row>
    <row r="1302" spans="1:18" ht="30" x14ac:dyDescent="0.25">
      <c r="A1302" s="2">
        <v>42550</v>
      </c>
      <c r="B1302" s="2" t="s">
        <v>30</v>
      </c>
      <c r="C1302" s="2" t="s">
        <v>254</v>
      </c>
      <c r="D1302" s="2" t="s">
        <v>35</v>
      </c>
      <c r="E1302" s="4">
        <v>43405</v>
      </c>
      <c r="F1302" s="2" t="s">
        <v>255</v>
      </c>
      <c r="G1302" s="2" t="s">
        <v>19</v>
      </c>
      <c r="H1302" s="4">
        <v>44133</v>
      </c>
      <c r="I1302" s="36">
        <v>0.46762731481481484</v>
      </c>
      <c r="J1302" s="4">
        <v>44133</v>
      </c>
      <c r="K1302" s="36">
        <v>0.49951388888888887</v>
      </c>
      <c r="L1302" s="2">
        <v>2755</v>
      </c>
      <c r="M1302" s="12">
        <f>Causas[[#This Row],[parada_duracion (SEG)]]/60</f>
        <v>45.916666666666664</v>
      </c>
      <c r="O1302" s="13">
        <f>Causas[[#This Row],[min]]-Causas[[#This Row],[min reales]]</f>
        <v>45.916666666666664</v>
      </c>
      <c r="P1302" s="2" t="s">
        <v>1078</v>
      </c>
      <c r="Q1302" s="2" t="s">
        <v>806</v>
      </c>
      <c r="R1302" s="30"/>
    </row>
    <row r="1303" spans="1:18" x14ac:dyDescent="0.25">
      <c r="A1303" s="2">
        <v>42606</v>
      </c>
      <c r="B1303" s="2" t="s">
        <v>30</v>
      </c>
      <c r="C1303" s="2" t="s">
        <v>254</v>
      </c>
      <c r="D1303" s="2" t="s">
        <v>6</v>
      </c>
      <c r="E1303" s="4">
        <v>43405</v>
      </c>
      <c r="F1303" s="2" t="s">
        <v>255</v>
      </c>
      <c r="G1303" s="2" t="s">
        <v>19</v>
      </c>
      <c r="H1303" s="4">
        <v>44133</v>
      </c>
      <c r="I1303" s="36">
        <v>0.71833333333333327</v>
      </c>
      <c r="J1303" s="4">
        <v>44133</v>
      </c>
      <c r="K1303" s="36">
        <v>0.74436342592592597</v>
      </c>
      <c r="L1303" s="2">
        <v>2249</v>
      </c>
      <c r="M1303" s="12">
        <f>Causas[[#This Row],[parada_duracion (SEG)]]/60</f>
        <v>37.483333333333334</v>
      </c>
      <c r="O1303" s="13">
        <f>Causas[[#This Row],[min]]-Causas[[#This Row],[min reales]]</f>
        <v>37.483333333333334</v>
      </c>
      <c r="P1303" s="2" t="s">
        <v>1085</v>
      </c>
      <c r="Q1303" s="2" t="s">
        <v>807</v>
      </c>
      <c r="R1303" s="30"/>
    </row>
    <row r="1304" spans="1:18" x14ac:dyDescent="0.25">
      <c r="A1304" s="2">
        <v>42621</v>
      </c>
      <c r="B1304" s="2" t="s">
        <v>36</v>
      </c>
      <c r="C1304" s="2" t="s">
        <v>254</v>
      </c>
      <c r="D1304" s="2" t="s">
        <v>43</v>
      </c>
      <c r="E1304" s="4">
        <v>43405</v>
      </c>
      <c r="F1304" s="2" t="s">
        <v>255</v>
      </c>
      <c r="G1304" s="2" t="s">
        <v>19</v>
      </c>
      <c r="H1304" s="4">
        <v>44133</v>
      </c>
      <c r="I1304" s="36">
        <v>0.77741898148148147</v>
      </c>
      <c r="J1304" s="4">
        <v>44133</v>
      </c>
      <c r="K1304" s="36">
        <v>0.78667824074074078</v>
      </c>
      <c r="L1304" s="2">
        <v>800</v>
      </c>
      <c r="M1304" s="12">
        <f>Causas[[#This Row],[parada_duracion (SEG)]]/60</f>
        <v>13.333333333333334</v>
      </c>
      <c r="O1304" s="13">
        <f>Causas[[#This Row],[min]]-Causas[[#This Row],[min reales]]</f>
        <v>13.333333333333334</v>
      </c>
      <c r="P1304" s="2" t="s">
        <v>1082</v>
      </c>
      <c r="Q1304" s="2" t="s">
        <v>806</v>
      </c>
      <c r="R1304" s="30"/>
    </row>
    <row r="1305" spans="1:18" x14ac:dyDescent="0.25">
      <c r="A1305" s="2">
        <v>42626</v>
      </c>
      <c r="B1305" s="2" t="s">
        <v>24</v>
      </c>
      <c r="C1305" s="2" t="s">
        <v>254</v>
      </c>
      <c r="D1305" s="2" t="s">
        <v>17</v>
      </c>
      <c r="E1305" s="4">
        <v>43405</v>
      </c>
      <c r="F1305" s="2" t="s">
        <v>255</v>
      </c>
      <c r="G1305" s="2" t="s">
        <v>9</v>
      </c>
      <c r="H1305" s="4">
        <v>44133</v>
      </c>
      <c r="I1305" s="36">
        <v>0.80695601851851861</v>
      </c>
      <c r="J1305" s="4">
        <v>44133</v>
      </c>
      <c r="K1305" s="36">
        <v>0.83726851851851858</v>
      </c>
      <c r="L1305" s="2">
        <v>2619</v>
      </c>
      <c r="M1305" s="12">
        <f>Causas[[#This Row],[parada_duracion (SEG)]]/60</f>
        <v>43.65</v>
      </c>
      <c r="O1305" s="13">
        <f>Causas[[#This Row],[min]]-Causas[[#This Row],[min reales]]</f>
        <v>43.65</v>
      </c>
      <c r="P1305" s="2" t="s">
        <v>1094</v>
      </c>
      <c r="Q1305" s="2" t="s">
        <v>807</v>
      </c>
      <c r="R1305" s="30"/>
    </row>
    <row r="1306" spans="1:18" ht="30" x14ac:dyDescent="0.25">
      <c r="A1306" s="2">
        <v>42633</v>
      </c>
      <c r="B1306" s="2" t="s">
        <v>20</v>
      </c>
      <c r="C1306" s="2" t="s">
        <v>254</v>
      </c>
      <c r="D1306" s="2" t="s">
        <v>35</v>
      </c>
      <c r="E1306" s="4">
        <v>43405</v>
      </c>
      <c r="F1306" s="2" t="s">
        <v>255</v>
      </c>
      <c r="G1306" s="2" t="s">
        <v>9</v>
      </c>
      <c r="H1306" s="4">
        <v>44133</v>
      </c>
      <c r="I1306" s="36">
        <v>0.8445717592592592</v>
      </c>
      <c r="J1306" s="4">
        <v>44134</v>
      </c>
      <c r="K1306" s="36">
        <v>0.14964120370370371</v>
      </c>
      <c r="L1306" s="2">
        <v>26358</v>
      </c>
      <c r="M1306" s="12">
        <f>Causas[[#This Row],[parada_duracion (SEG)]]/60</f>
        <v>439.3</v>
      </c>
      <c r="O1306" s="13">
        <f>Causas[[#This Row],[min]]-Causas[[#This Row],[min reales]]</f>
        <v>439.3</v>
      </c>
      <c r="P1306" s="2" t="s">
        <v>1097</v>
      </c>
      <c r="Q1306" s="2" t="s">
        <v>807</v>
      </c>
      <c r="R1306" s="30"/>
    </row>
    <row r="1307" spans="1:18" x14ac:dyDescent="0.25">
      <c r="A1307" s="2">
        <v>42638</v>
      </c>
      <c r="B1307" s="2" t="s">
        <v>966</v>
      </c>
      <c r="C1307" s="2" t="s">
        <v>254</v>
      </c>
      <c r="D1307" s="2" t="s">
        <v>32</v>
      </c>
      <c r="E1307" s="4">
        <v>44120</v>
      </c>
      <c r="F1307" s="2" t="s">
        <v>276</v>
      </c>
      <c r="G1307" s="2" t="s">
        <v>9</v>
      </c>
      <c r="H1307" s="4">
        <v>44133</v>
      </c>
      <c r="I1307" s="36">
        <v>0.88511574074074073</v>
      </c>
      <c r="J1307" s="4">
        <v>44133</v>
      </c>
      <c r="K1307" s="36">
        <v>0.90554398148148152</v>
      </c>
      <c r="L1307" s="2">
        <v>1765</v>
      </c>
      <c r="M1307" s="12">
        <f>Causas[[#This Row],[parada_duracion (SEG)]]/60</f>
        <v>29.416666666666668</v>
      </c>
      <c r="O1307" s="13">
        <f>Causas[[#This Row],[min]]-Causas[[#This Row],[min reales]]</f>
        <v>29.416666666666668</v>
      </c>
      <c r="P1307" s="2" t="s">
        <v>1080</v>
      </c>
      <c r="Q1307" s="2" t="s">
        <v>806</v>
      </c>
      <c r="R1307" s="30"/>
    </row>
    <row r="1308" spans="1:18" x14ac:dyDescent="0.25">
      <c r="A1308" s="2">
        <v>42640</v>
      </c>
      <c r="B1308" s="2" t="s">
        <v>966</v>
      </c>
      <c r="C1308" s="2" t="s">
        <v>254</v>
      </c>
      <c r="D1308" s="2" t="s">
        <v>32</v>
      </c>
      <c r="E1308" s="4">
        <v>44120</v>
      </c>
      <c r="F1308" s="2" t="s">
        <v>276</v>
      </c>
      <c r="G1308" s="2" t="s">
        <v>9</v>
      </c>
      <c r="H1308" s="4">
        <v>44133</v>
      </c>
      <c r="I1308" s="36">
        <v>0.95292824074074067</v>
      </c>
      <c r="J1308" s="4">
        <v>44133</v>
      </c>
      <c r="K1308" s="36">
        <v>0.98556712962962967</v>
      </c>
      <c r="L1308" s="2">
        <v>2820</v>
      </c>
      <c r="M1308" s="12">
        <f>Causas[[#This Row],[parada_duracion (SEG)]]/60</f>
        <v>47</v>
      </c>
      <c r="O1308" s="13">
        <f>Causas[[#This Row],[min]]-Causas[[#This Row],[min reales]]</f>
        <v>47</v>
      </c>
      <c r="P1308" s="2" t="s">
        <v>1081</v>
      </c>
      <c r="Q1308" s="2" t="s">
        <v>806</v>
      </c>
      <c r="R1308" s="30"/>
    </row>
    <row r="1309" spans="1:18" x14ac:dyDescent="0.25">
      <c r="A1309" s="2">
        <v>42642</v>
      </c>
      <c r="B1309" s="2" t="s">
        <v>20</v>
      </c>
      <c r="C1309" s="2" t="s">
        <v>254</v>
      </c>
      <c r="D1309" s="2" t="s">
        <v>34</v>
      </c>
      <c r="E1309" s="4">
        <v>43405</v>
      </c>
      <c r="F1309" s="2" t="s">
        <v>255</v>
      </c>
      <c r="G1309" s="2" t="s">
        <v>19</v>
      </c>
      <c r="H1309" s="4">
        <v>44133</v>
      </c>
      <c r="I1309" s="36">
        <v>0.97665509259259264</v>
      </c>
      <c r="J1309" s="4">
        <v>44134</v>
      </c>
      <c r="K1309" s="36">
        <v>1.3703703703703704E-2</v>
      </c>
      <c r="L1309" s="2">
        <v>3201</v>
      </c>
      <c r="M1309" s="12">
        <f>Causas[[#This Row],[parada_duracion (SEG)]]/60</f>
        <v>53.35</v>
      </c>
      <c r="O1309" s="13">
        <f>Causas[[#This Row],[min]]-Causas[[#This Row],[min reales]]</f>
        <v>53.35</v>
      </c>
      <c r="P1309" s="2" t="s">
        <v>1083</v>
      </c>
      <c r="Q1309" s="2" t="s">
        <v>806</v>
      </c>
      <c r="R1309" s="30"/>
    </row>
    <row r="1310" spans="1:18" ht="30" x14ac:dyDescent="0.25">
      <c r="A1310" s="2">
        <v>42644</v>
      </c>
      <c r="B1310" s="2" t="s">
        <v>54</v>
      </c>
      <c r="C1310" s="2" t="s">
        <v>254</v>
      </c>
      <c r="D1310" s="2" t="s">
        <v>10</v>
      </c>
      <c r="E1310" s="4">
        <v>43405</v>
      </c>
      <c r="F1310" s="2" t="s">
        <v>255</v>
      </c>
      <c r="G1310" s="2" t="s">
        <v>19</v>
      </c>
      <c r="H1310" s="4">
        <v>44133</v>
      </c>
      <c r="I1310" s="36">
        <v>0.99608796296296298</v>
      </c>
      <c r="J1310" s="4">
        <v>44134</v>
      </c>
      <c r="K1310" s="36">
        <v>2.7974537037037034E-2</v>
      </c>
      <c r="L1310" s="2">
        <v>2755</v>
      </c>
      <c r="M1310" s="12">
        <f>Causas[[#This Row],[parada_duracion (SEG)]]/60</f>
        <v>45.916666666666664</v>
      </c>
      <c r="O1310" s="13">
        <f>Causas[[#This Row],[min]]-Causas[[#This Row],[min reales]]</f>
        <v>45.916666666666664</v>
      </c>
      <c r="P1310" s="2" t="s">
        <v>1088</v>
      </c>
      <c r="Q1310" s="2" t="s">
        <v>806</v>
      </c>
      <c r="R1310" s="30"/>
    </row>
    <row r="1311" spans="1:18" x14ac:dyDescent="0.25">
      <c r="A1311" s="2">
        <v>42648</v>
      </c>
      <c r="B1311" s="2" t="s">
        <v>51</v>
      </c>
      <c r="C1311" s="2" t="s">
        <v>254</v>
      </c>
      <c r="D1311" s="2" t="s">
        <v>39</v>
      </c>
      <c r="E1311" s="4">
        <v>43746</v>
      </c>
      <c r="F1311" s="2" t="s">
        <v>276</v>
      </c>
      <c r="G1311" s="2" t="s">
        <v>9</v>
      </c>
      <c r="H1311" s="4">
        <v>44134</v>
      </c>
      <c r="I1311" s="36">
        <v>5.1666666666666666E-2</v>
      </c>
      <c r="J1311" s="4">
        <v>44134</v>
      </c>
      <c r="K1311" s="36">
        <v>7.2083333333333333E-2</v>
      </c>
      <c r="L1311" s="2">
        <v>1764</v>
      </c>
      <c r="M1311" s="12">
        <f>Causas[[#This Row],[parada_duracion (SEG)]]/60</f>
        <v>29.4</v>
      </c>
      <c r="O1311" s="13">
        <f>Causas[[#This Row],[min]]-Causas[[#This Row],[min reales]]</f>
        <v>29.4</v>
      </c>
      <c r="P1311" s="2" t="s">
        <v>1087</v>
      </c>
      <c r="Q1311" s="2" t="s">
        <v>807</v>
      </c>
      <c r="R1311" s="30"/>
    </row>
    <row r="1312" spans="1:18" x14ac:dyDescent="0.25">
      <c r="A1312" s="2">
        <v>42648</v>
      </c>
      <c r="B1312" s="2" t="s">
        <v>51</v>
      </c>
      <c r="C1312" s="2" t="s">
        <v>254</v>
      </c>
      <c r="D1312" s="2" t="s">
        <v>39</v>
      </c>
      <c r="E1312" s="4">
        <v>43746</v>
      </c>
      <c r="F1312" s="2" t="s">
        <v>276</v>
      </c>
      <c r="G1312" s="2" t="s">
        <v>9</v>
      </c>
      <c r="H1312" s="4">
        <v>44134</v>
      </c>
      <c r="I1312" s="36">
        <v>5.1666666666666666E-2</v>
      </c>
      <c r="J1312" s="4">
        <v>44134</v>
      </c>
      <c r="K1312" s="36">
        <v>7.2083333333333333E-2</v>
      </c>
      <c r="L1312" s="2">
        <v>1764</v>
      </c>
      <c r="M1312" s="12">
        <f>Causas[[#This Row],[parada_duracion (SEG)]]/60</f>
        <v>29.4</v>
      </c>
      <c r="O1312" s="13">
        <f>Causas[[#This Row],[min]]-Causas[[#This Row],[min reales]]</f>
        <v>29.4</v>
      </c>
      <c r="P1312" s="2" t="s">
        <v>1098</v>
      </c>
      <c r="Q1312" s="2" t="s">
        <v>807</v>
      </c>
      <c r="R1312" s="30"/>
    </row>
    <row r="1313" spans="1:18" x14ac:dyDescent="0.25">
      <c r="A1313" s="2">
        <v>42650</v>
      </c>
      <c r="B1313" s="2" t="s">
        <v>38</v>
      </c>
      <c r="C1313" s="2" t="s">
        <v>254</v>
      </c>
      <c r="D1313" s="2" t="s">
        <v>39</v>
      </c>
      <c r="E1313" s="4">
        <v>43405</v>
      </c>
      <c r="F1313" s="2" t="s">
        <v>255</v>
      </c>
      <c r="G1313" s="2" t="s">
        <v>9</v>
      </c>
      <c r="H1313" s="4">
        <v>44134</v>
      </c>
      <c r="I1313" s="36">
        <v>9.8356481481481475E-2</v>
      </c>
      <c r="J1313" s="4">
        <v>44134</v>
      </c>
      <c r="K1313" s="36">
        <v>0.11427083333333332</v>
      </c>
      <c r="L1313" s="2">
        <v>1375</v>
      </c>
      <c r="M1313" s="12">
        <f>Causas[[#This Row],[parada_duracion (SEG)]]/60</f>
        <v>22.916666666666668</v>
      </c>
      <c r="O1313" s="13">
        <f>Causas[[#This Row],[min]]-Causas[[#This Row],[min reales]]</f>
        <v>22.916666666666668</v>
      </c>
      <c r="P1313" s="2" t="s">
        <v>1084</v>
      </c>
      <c r="Q1313" s="2" t="s">
        <v>807</v>
      </c>
      <c r="R1313" s="30"/>
    </row>
    <row r="1314" spans="1:18" x14ac:dyDescent="0.25">
      <c r="A1314" s="2">
        <v>42650</v>
      </c>
      <c r="B1314" s="2" t="s">
        <v>38</v>
      </c>
      <c r="C1314" s="2" t="s">
        <v>254</v>
      </c>
      <c r="D1314" s="2" t="s">
        <v>39</v>
      </c>
      <c r="E1314" s="4">
        <v>43405</v>
      </c>
      <c r="F1314" s="2" t="s">
        <v>255</v>
      </c>
      <c r="G1314" s="2" t="s">
        <v>9</v>
      </c>
      <c r="H1314" s="4">
        <v>44134</v>
      </c>
      <c r="I1314" s="36">
        <v>9.8356481481481475E-2</v>
      </c>
      <c r="J1314" s="4">
        <v>44134</v>
      </c>
      <c r="K1314" s="36">
        <v>0.11427083333333332</v>
      </c>
      <c r="L1314" s="2">
        <v>1375</v>
      </c>
      <c r="M1314" s="12">
        <f>Causas[[#This Row],[parada_duracion (SEG)]]/60</f>
        <v>22.916666666666668</v>
      </c>
      <c r="O1314" s="13">
        <f>Causas[[#This Row],[min]]-Causas[[#This Row],[min reales]]</f>
        <v>22.916666666666668</v>
      </c>
      <c r="P1314" s="2" t="s">
        <v>1092</v>
      </c>
      <c r="Q1314" s="2" t="s">
        <v>807</v>
      </c>
      <c r="R1314" s="30"/>
    </row>
    <row r="1315" spans="1:18" x14ac:dyDescent="0.25">
      <c r="A1315" s="2">
        <v>42656</v>
      </c>
      <c r="B1315" s="2" t="s">
        <v>7</v>
      </c>
      <c r="C1315" s="2" t="s">
        <v>254</v>
      </c>
      <c r="D1315" s="2" t="s">
        <v>8</v>
      </c>
      <c r="E1315" s="4">
        <v>43405</v>
      </c>
      <c r="F1315" s="2" t="s">
        <v>255</v>
      </c>
      <c r="G1315" s="2" t="s">
        <v>9</v>
      </c>
      <c r="H1315" s="4">
        <v>44134</v>
      </c>
      <c r="I1315" s="36">
        <v>0.25789351851851855</v>
      </c>
      <c r="J1315" s="4">
        <v>44134</v>
      </c>
      <c r="K1315" s="36">
        <v>0.2691898148148148</v>
      </c>
      <c r="L1315" s="2">
        <v>976</v>
      </c>
      <c r="M1315" s="12">
        <f>Causas[[#This Row],[parada_duracion (SEG)]]/60</f>
        <v>16.266666666666666</v>
      </c>
      <c r="O1315" s="13">
        <f>Causas[[#This Row],[min]]-Causas[[#This Row],[min reales]]</f>
        <v>16.266666666666666</v>
      </c>
      <c r="P1315" s="2" t="s">
        <v>1091</v>
      </c>
      <c r="Q1315" s="2" t="s">
        <v>807</v>
      </c>
      <c r="R1315" s="30"/>
    </row>
    <row r="1316" spans="1:18" x14ac:dyDescent="0.25">
      <c r="A1316" s="2">
        <v>42662</v>
      </c>
      <c r="B1316" s="2" t="s">
        <v>7</v>
      </c>
      <c r="C1316" s="2" t="s">
        <v>254</v>
      </c>
      <c r="D1316" s="2" t="s">
        <v>8</v>
      </c>
      <c r="E1316" s="4">
        <v>43405</v>
      </c>
      <c r="F1316" s="2" t="s">
        <v>255</v>
      </c>
      <c r="G1316" s="2" t="s">
        <v>19</v>
      </c>
      <c r="H1316" s="4">
        <v>44134</v>
      </c>
      <c r="I1316" s="36">
        <v>0.28613425925925923</v>
      </c>
      <c r="J1316" s="4">
        <v>44134</v>
      </c>
      <c r="K1316" s="36">
        <v>0.32148148148148148</v>
      </c>
      <c r="L1316" s="2">
        <v>3054</v>
      </c>
      <c r="M1316" s="12">
        <f>Causas[[#This Row],[parada_duracion (SEG)]]/60</f>
        <v>50.9</v>
      </c>
      <c r="O1316" s="13">
        <f>Causas[[#This Row],[min]]-Causas[[#This Row],[min reales]]</f>
        <v>50.9</v>
      </c>
      <c r="P1316" s="2" t="s">
        <v>1091</v>
      </c>
      <c r="Q1316" s="2" t="s">
        <v>807</v>
      </c>
      <c r="R1316" s="30"/>
    </row>
    <row r="1317" spans="1:18" x14ac:dyDescent="0.25">
      <c r="A1317" s="2">
        <v>42665</v>
      </c>
      <c r="B1317" s="2" t="s">
        <v>13</v>
      </c>
      <c r="C1317" s="2" t="s">
        <v>254</v>
      </c>
      <c r="D1317" s="2" t="s">
        <v>43</v>
      </c>
      <c r="E1317" s="4">
        <v>43405</v>
      </c>
      <c r="F1317" s="2" t="s">
        <v>255</v>
      </c>
      <c r="G1317" s="2" t="s">
        <v>19</v>
      </c>
      <c r="H1317" s="4">
        <v>44134</v>
      </c>
      <c r="I1317" s="36">
        <v>0.30802083333333335</v>
      </c>
      <c r="J1317" s="4">
        <v>44134</v>
      </c>
      <c r="K1317" s="36">
        <v>0.50667824074074075</v>
      </c>
      <c r="L1317" s="2">
        <v>17164</v>
      </c>
      <c r="M1317" s="12">
        <f>Causas[[#This Row],[parada_duracion (SEG)]]/60</f>
        <v>286.06666666666666</v>
      </c>
      <c r="O1317" s="13">
        <f>Causas[[#This Row],[min]]-Causas[[#This Row],[min reales]]</f>
        <v>286.06666666666666</v>
      </c>
      <c r="P1317" s="2" t="s">
        <v>1090</v>
      </c>
      <c r="Q1317" s="2" t="s">
        <v>806</v>
      </c>
      <c r="R1317" s="30"/>
    </row>
    <row r="1318" spans="1:18" x14ac:dyDescent="0.25">
      <c r="A1318" s="2">
        <v>42702</v>
      </c>
      <c r="B1318" s="2" t="s">
        <v>5</v>
      </c>
      <c r="C1318" s="2" t="s">
        <v>254</v>
      </c>
      <c r="D1318" s="2" t="s">
        <v>39</v>
      </c>
      <c r="E1318" s="4">
        <v>43405</v>
      </c>
      <c r="F1318" s="2" t="s">
        <v>255</v>
      </c>
      <c r="G1318" s="2" t="s">
        <v>9</v>
      </c>
      <c r="H1318" s="4">
        <v>44134</v>
      </c>
      <c r="I1318" s="36">
        <v>0.48314814814814816</v>
      </c>
      <c r="J1318" s="4">
        <v>44134</v>
      </c>
      <c r="K1318" s="36">
        <v>0.50990740740740736</v>
      </c>
      <c r="L1318" s="2">
        <v>2312</v>
      </c>
      <c r="M1318" s="12">
        <f>Causas[[#This Row],[parada_duracion (SEG)]]/60</f>
        <v>38.533333333333331</v>
      </c>
      <c r="O1318" s="13">
        <f>Causas[[#This Row],[min]]-Causas[[#This Row],[min reales]]</f>
        <v>38.533333333333331</v>
      </c>
      <c r="P1318" s="2" t="s">
        <v>1089</v>
      </c>
      <c r="Q1318" s="2" t="s">
        <v>807</v>
      </c>
      <c r="R1318" s="30"/>
    </row>
    <row r="1319" spans="1:18" x14ac:dyDescent="0.25">
      <c r="A1319" s="2">
        <v>42711</v>
      </c>
      <c r="B1319" s="2" t="s">
        <v>7</v>
      </c>
      <c r="C1319" s="2" t="s">
        <v>254</v>
      </c>
      <c r="D1319" s="2" t="s">
        <v>8</v>
      </c>
      <c r="E1319" s="4">
        <v>43405</v>
      </c>
      <c r="F1319" s="2" t="s">
        <v>255</v>
      </c>
      <c r="G1319" s="2" t="s">
        <v>9</v>
      </c>
      <c r="H1319" s="4">
        <v>44134</v>
      </c>
      <c r="I1319" s="36">
        <v>0.53862268518518519</v>
      </c>
      <c r="J1319" s="4">
        <v>44135</v>
      </c>
      <c r="K1319" s="36">
        <v>0.38293981481481482</v>
      </c>
      <c r="L1319" s="2">
        <v>72949</v>
      </c>
      <c r="M1319" s="12">
        <f>Causas[[#This Row],[parada_duracion (SEG)]]/60</f>
        <v>1215.8166666666666</v>
      </c>
      <c r="O1319" s="13">
        <f>Causas[[#This Row],[min]]-Causas[[#This Row],[min reales]]</f>
        <v>1215.8166666666666</v>
      </c>
      <c r="P1319" s="2" t="s">
        <v>1096</v>
      </c>
      <c r="Q1319" s="2" t="s">
        <v>807</v>
      </c>
      <c r="R1319" s="30"/>
    </row>
    <row r="1320" spans="1:18" x14ac:dyDescent="0.25">
      <c r="A1320" s="2">
        <v>42743</v>
      </c>
      <c r="B1320" s="2" t="s">
        <v>45</v>
      </c>
      <c r="C1320" s="2" t="s">
        <v>254</v>
      </c>
      <c r="D1320" s="2" t="s">
        <v>34</v>
      </c>
      <c r="E1320" s="4">
        <v>43405</v>
      </c>
      <c r="F1320" s="2" t="s">
        <v>255</v>
      </c>
      <c r="G1320" s="2" t="s">
        <v>9</v>
      </c>
      <c r="H1320" s="4">
        <v>44134</v>
      </c>
      <c r="I1320" s="36">
        <v>0.75653935185185184</v>
      </c>
      <c r="J1320" s="4">
        <v>44134</v>
      </c>
      <c r="K1320" s="36">
        <v>0.76528935185185187</v>
      </c>
      <c r="L1320" s="2">
        <v>756</v>
      </c>
      <c r="M1320" s="12">
        <f>Causas[[#This Row],[parada_duracion (SEG)]]/60</f>
        <v>12.6</v>
      </c>
      <c r="O1320" s="13">
        <f>Causas[[#This Row],[min]]-Causas[[#This Row],[min reales]]</f>
        <v>12.6</v>
      </c>
      <c r="P1320" s="2" t="s">
        <v>521</v>
      </c>
      <c r="Q1320" s="2" t="s">
        <v>807</v>
      </c>
      <c r="R1320" s="30"/>
    </row>
    <row r="1321" spans="1:18" x14ac:dyDescent="0.25">
      <c r="A1321" s="2">
        <v>42744</v>
      </c>
      <c r="B1321" s="2" t="s">
        <v>20</v>
      </c>
      <c r="C1321" s="2" t="s">
        <v>254</v>
      </c>
      <c r="D1321" s="2" t="s">
        <v>39</v>
      </c>
      <c r="E1321" s="4">
        <v>43405</v>
      </c>
      <c r="F1321" s="2" t="s">
        <v>255</v>
      </c>
      <c r="G1321" s="2" t="s">
        <v>19</v>
      </c>
      <c r="H1321" s="4">
        <v>44134</v>
      </c>
      <c r="I1321" s="36">
        <v>0.7696412037037037</v>
      </c>
      <c r="J1321" s="4">
        <v>44137</v>
      </c>
      <c r="K1321" s="36">
        <v>0.2835300925925926</v>
      </c>
      <c r="L1321" s="2">
        <v>217200</v>
      </c>
      <c r="M1321" s="12">
        <f>Causas[[#This Row],[parada_duracion (SEG)]]/60</f>
        <v>3620</v>
      </c>
      <c r="O1321" s="13">
        <f>Causas[[#This Row],[min]]-Causas[[#This Row],[min reales]]</f>
        <v>3620</v>
      </c>
      <c r="P1321" s="2" t="s">
        <v>1033</v>
      </c>
      <c r="Q1321" s="2" t="s">
        <v>806</v>
      </c>
      <c r="R1321" s="30"/>
    </row>
    <row r="1322" spans="1:18" x14ac:dyDescent="0.25">
      <c r="A1322" s="2">
        <v>42749</v>
      </c>
      <c r="B1322" s="2" t="s">
        <v>20</v>
      </c>
      <c r="C1322" s="2" t="s">
        <v>254</v>
      </c>
      <c r="D1322" s="2" t="s">
        <v>33</v>
      </c>
      <c r="E1322" s="4">
        <v>43405</v>
      </c>
      <c r="F1322" s="2" t="s">
        <v>255</v>
      </c>
      <c r="G1322" s="2" t="s">
        <v>9</v>
      </c>
      <c r="H1322" s="4">
        <v>44134</v>
      </c>
      <c r="I1322" s="36">
        <v>0.85059027777777774</v>
      </c>
      <c r="J1322" s="4">
        <v>44134</v>
      </c>
      <c r="K1322" s="36">
        <v>0.85888888888888892</v>
      </c>
      <c r="L1322" s="2">
        <v>717</v>
      </c>
      <c r="M1322" s="12">
        <f>Causas[[#This Row],[parada_duracion (SEG)]]/60</f>
        <v>11.95</v>
      </c>
      <c r="O1322" s="13">
        <f>Causas[[#This Row],[min]]-Causas[[#This Row],[min reales]]</f>
        <v>11.95</v>
      </c>
      <c r="P1322" s="2" t="s">
        <v>1093</v>
      </c>
      <c r="Q1322" s="2" t="s">
        <v>807</v>
      </c>
      <c r="R1322" s="30"/>
    </row>
    <row r="1323" spans="1:18" x14ac:dyDescent="0.25">
      <c r="A1323" s="2">
        <v>42757</v>
      </c>
      <c r="B1323" s="2" t="s">
        <v>20</v>
      </c>
      <c r="C1323" s="2" t="s">
        <v>254</v>
      </c>
      <c r="D1323" s="2" t="s">
        <v>35</v>
      </c>
      <c r="E1323" s="4">
        <v>43405</v>
      </c>
      <c r="F1323" s="2" t="s">
        <v>255</v>
      </c>
      <c r="G1323" s="2" t="s">
        <v>19</v>
      </c>
      <c r="H1323" s="4">
        <v>44137</v>
      </c>
      <c r="I1323" s="36">
        <v>0.26773148148148146</v>
      </c>
      <c r="J1323" s="4">
        <v>44137</v>
      </c>
      <c r="K1323" s="36">
        <v>0.28293981481481484</v>
      </c>
      <c r="L1323" s="2">
        <v>1314</v>
      </c>
      <c r="M1323" s="12">
        <f>Causas[[#This Row],[parada_duracion (SEG)]]/60</f>
        <v>21.9</v>
      </c>
      <c r="O1323" s="13">
        <f>Causas[[#This Row],[min]]-Causas[[#This Row],[min reales]]</f>
        <v>21.9</v>
      </c>
      <c r="P1323" s="2" t="s">
        <v>1099</v>
      </c>
      <c r="Q1323" s="2" t="s">
        <v>807</v>
      </c>
      <c r="R1323" s="30"/>
    </row>
    <row r="1324" spans="1:18" x14ac:dyDescent="0.25">
      <c r="A1324" s="2">
        <v>42765</v>
      </c>
      <c r="B1324" s="2" t="s">
        <v>20</v>
      </c>
      <c r="C1324" s="2" t="s">
        <v>254</v>
      </c>
      <c r="D1324" s="2" t="s">
        <v>35</v>
      </c>
      <c r="E1324" s="4">
        <v>43405</v>
      </c>
      <c r="F1324" s="2" t="s">
        <v>255</v>
      </c>
      <c r="G1324" s="2" t="s">
        <v>9</v>
      </c>
      <c r="H1324" s="4">
        <v>44137</v>
      </c>
      <c r="I1324" s="36">
        <v>0.29216435185185186</v>
      </c>
      <c r="J1324" s="4">
        <v>44137</v>
      </c>
      <c r="K1324" s="36">
        <v>0.30501157407407409</v>
      </c>
      <c r="L1324" s="2">
        <v>1110</v>
      </c>
      <c r="M1324" s="12">
        <f>Causas[[#This Row],[parada_duracion (SEG)]]/60</f>
        <v>18.5</v>
      </c>
      <c r="O1324" s="13">
        <f>Causas[[#This Row],[min]]-Causas[[#This Row],[min reales]]</f>
        <v>18.5</v>
      </c>
      <c r="P1324" s="2" t="s">
        <v>1100</v>
      </c>
      <c r="Q1324" s="2" t="s">
        <v>807</v>
      </c>
      <c r="R1324" s="30"/>
    </row>
    <row r="1325" spans="1:18" x14ac:dyDescent="0.25">
      <c r="A1325" s="2">
        <v>42766</v>
      </c>
      <c r="B1325" s="2" t="s">
        <v>20</v>
      </c>
      <c r="C1325" s="2" t="s">
        <v>254</v>
      </c>
      <c r="D1325" s="2" t="s">
        <v>39</v>
      </c>
      <c r="E1325" s="4">
        <v>43405</v>
      </c>
      <c r="F1325" s="2" t="s">
        <v>255</v>
      </c>
      <c r="G1325" s="2" t="s">
        <v>19</v>
      </c>
      <c r="H1325" s="4">
        <v>44137</v>
      </c>
      <c r="I1325" s="36">
        <v>0.29251157407407408</v>
      </c>
      <c r="J1325" s="4">
        <v>44137</v>
      </c>
      <c r="K1325" s="36">
        <v>0.34518518518518521</v>
      </c>
      <c r="L1325" s="2">
        <v>4551</v>
      </c>
      <c r="M1325" s="12">
        <f>Causas[[#This Row],[parada_duracion (SEG)]]/60</f>
        <v>75.849999999999994</v>
      </c>
      <c r="O1325" s="13">
        <f>Causas[[#This Row],[min]]-Causas[[#This Row],[min reales]]</f>
        <v>75.849999999999994</v>
      </c>
      <c r="P1325" s="2" t="s">
        <v>1101</v>
      </c>
      <c r="Q1325" s="2" t="s">
        <v>807</v>
      </c>
      <c r="R1325" s="30"/>
    </row>
    <row r="1326" spans="1:18" x14ac:dyDescent="0.25">
      <c r="A1326" s="2">
        <v>42786</v>
      </c>
      <c r="B1326" s="2" t="s">
        <v>30</v>
      </c>
      <c r="C1326" s="2" t="s">
        <v>254</v>
      </c>
      <c r="D1326" s="2" t="s">
        <v>11</v>
      </c>
      <c r="E1326" s="4">
        <v>43405</v>
      </c>
      <c r="F1326" s="2" t="s">
        <v>255</v>
      </c>
      <c r="G1326" s="2" t="s">
        <v>9</v>
      </c>
      <c r="H1326" s="4">
        <v>44137</v>
      </c>
      <c r="I1326" s="36">
        <v>0.36689814814814814</v>
      </c>
      <c r="J1326" s="4">
        <v>44137</v>
      </c>
      <c r="K1326" s="36">
        <v>0.37819444444444444</v>
      </c>
      <c r="L1326" s="2">
        <v>976</v>
      </c>
      <c r="M1326" s="12">
        <f>Causas[[#This Row],[parada_duracion (SEG)]]/60</f>
        <v>16.266666666666666</v>
      </c>
      <c r="O1326" s="13">
        <f>Causas[[#This Row],[min]]-Causas[[#This Row],[min reales]]</f>
        <v>16.266666666666666</v>
      </c>
      <c r="P1326" s="2" t="s">
        <v>1102</v>
      </c>
      <c r="Q1326" s="2" t="s">
        <v>806</v>
      </c>
      <c r="R1326" s="30"/>
    </row>
    <row r="1327" spans="1:18" x14ac:dyDescent="0.25">
      <c r="A1327" s="2">
        <v>42787</v>
      </c>
      <c r="B1327" s="2" t="s">
        <v>31</v>
      </c>
      <c r="C1327" s="2" t="s">
        <v>254</v>
      </c>
      <c r="D1327" s="2" t="s">
        <v>25</v>
      </c>
      <c r="E1327" s="4">
        <v>43405</v>
      </c>
      <c r="F1327" s="2" t="s">
        <v>255</v>
      </c>
      <c r="G1327" s="2" t="s">
        <v>19</v>
      </c>
      <c r="H1327" s="4">
        <v>44137</v>
      </c>
      <c r="I1327" s="36">
        <v>0.36842592592592593</v>
      </c>
      <c r="J1327" s="4">
        <v>44137</v>
      </c>
      <c r="K1327" s="36">
        <v>0.37502314814814813</v>
      </c>
      <c r="L1327" s="2">
        <v>570</v>
      </c>
      <c r="M1327" s="12">
        <f>Causas[[#This Row],[parada_duracion (SEG)]]/60</f>
        <v>9.5</v>
      </c>
      <c r="O1327" s="13">
        <f>Causas[[#This Row],[min]]-Causas[[#This Row],[min reales]]</f>
        <v>9.5</v>
      </c>
      <c r="P1327" s="2" t="s">
        <v>825</v>
      </c>
      <c r="Q1327" s="2" t="s">
        <v>807</v>
      </c>
      <c r="R1327" s="30"/>
    </row>
    <row r="1328" spans="1:18" x14ac:dyDescent="0.25">
      <c r="A1328" s="2">
        <v>42809</v>
      </c>
      <c r="B1328" s="2" t="s">
        <v>29</v>
      </c>
      <c r="C1328" s="2" t="s">
        <v>254</v>
      </c>
      <c r="D1328" s="2" t="s">
        <v>39</v>
      </c>
      <c r="E1328" s="4">
        <v>43881</v>
      </c>
      <c r="F1328" s="2" t="s">
        <v>276</v>
      </c>
      <c r="G1328" s="2" t="s">
        <v>19</v>
      </c>
      <c r="H1328" s="4">
        <v>44137</v>
      </c>
      <c r="I1328" s="36">
        <v>0.42708333333333331</v>
      </c>
      <c r="J1328" s="4">
        <v>44137</v>
      </c>
      <c r="K1328" s="36">
        <v>0.48541666666666666</v>
      </c>
      <c r="L1328" s="2">
        <v>5040</v>
      </c>
      <c r="M1328" s="12">
        <f>Causas[[#This Row],[parada_duracion (SEG)]]/60</f>
        <v>84</v>
      </c>
      <c r="O1328" s="13">
        <f>Causas[[#This Row],[min]]-Causas[[#This Row],[min reales]]</f>
        <v>84</v>
      </c>
      <c r="P1328" s="2" t="s">
        <v>1109</v>
      </c>
      <c r="Q1328" s="2" t="s">
        <v>807</v>
      </c>
      <c r="R1328" s="30"/>
    </row>
    <row r="1329" spans="1:18" x14ac:dyDescent="0.25">
      <c r="A1329" s="2">
        <v>42833</v>
      </c>
      <c r="B1329" s="2" t="s">
        <v>20</v>
      </c>
      <c r="C1329" s="2" t="s">
        <v>254</v>
      </c>
      <c r="D1329" s="2" t="s">
        <v>35</v>
      </c>
      <c r="E1329" s="4">
        <v>43405</v>
      </c>
      <c r="F1329" s="2" t="s">
        <v>255</v>
      </c>
      <c r="G1329" s="2" t="s">
        <v>9</v>
      </c>
      <c r="H1329" s="4">
        <v>44137</v>
      </c>
      <c r="I1329" s="36">
        <v>0.55214120370370368</v>
      </c>
      <c r="J1329" s="4">
        <v>44137</v>
      </c>
      <c r="K1329" s="36">
        <v>0.55973379629629627</v>
      </c>
      <c r="L1329" s="2">
        <v>656</v>
      </c>
      <c r="M1329" s="12">
        <f>Causas[[#This Row],[parada_duracion (SEG)]]/60</f>
        <v>10.933333333333334</v>
      </c>
      <c r="O1329" s="13">
        <f>Causas[[#This Row],[min]]-Causas[[#This Row],[min reales]]</f>
        <v>10.933333333333334</v>
      </c>
      <c r="P1329" s="2" t="s">
        <v>1103</v>
      </c>
      <c r="Q1329" s="2" t="s">
        <v>807</v>
      </c>
      <c r="R1329" s="30"/>
    </row>
    <row r="1330" spans="1:18" x14ac:dyDescent="0.25">
      <c r="A1330" s="2">
        <v>42847</v>
      </c>
      <c r="B1330" s="2" t="s">
        <v>556</v>
      </c>
      <c r="C1330" s="2" t="s">
        <v>254</v>
      </c>
      <c r="D1330" s="2" t="s">
        <v>35</v>
      </c>
      <c r="E1330" s="4">
        <v>43843</v>
      </c>
      <c r="F1330" s="2" t="s">
        <v>276</v>
      </c>
      <c r="G1330" s="2" t="s">
        <v>19</v>
      </c>
      <c r="H1330" s="4">
        <v>44137</v>
      </c>
      <c r="I1330" s="36">
        <v>0.63641203703703708</v>
      </c>
      <c r="J1330" s="4">
        <v>44137</v>
      </c>
      <c r="K1330" s="36">
        <v>0.66211805555555558</v>
      </c>
      <c r="L1330" s="2">
        <v>2221</v>
      </c>
      <c r="M1330" s="12">
        <f>Causas[[#This Row],[parada_duracion (SEG)]]/60</f>
        <v>37.016666666666666</v>
      </c>
      <c r="O1330" s="13">
        <f>Causas[[#This Row],[min]]-Causas[[#This Row],[min reales]]</f>
        <v>37.016666666666666</v>
      </c>
      <c r="P1330" s="2" t="s">
        <v>1110</v>
      </c>
      <c r="Q1330" s="2" t="s">
        <v>807</v>
      </c>
      <c r="R1330" s="30"/>
    </row>
    <row r="1331" spans="1:18" x14ac:dyDescent="0.25">
      <c r="A1331" s="2">
        <v>42850</v>
      </c>
      <c r="B1331" s="2" t="s">
        <v>20</v>
      </c>
      <c r="C1331" s="2" t="s">
        <v>254</v>
      </c>
      <c r="D1331" s="2" t="s">
        <v>6</v>
      </c>
      <c r="E1331" s="4">
        <v>43405</v>
      </c>
      <c r="F1331" s="2" t="s">
        <v>255</v>
      </c>
      <c r="G1331" s="2" t="s">
        <v>19</v>
      </c>
      <c r="H1331" s="4">
        <v>44137</v>
      </c>
      <c r="I1331" s="36">
        <v>0.64869212962962963</v>
      </c>
      <c r="J1331" s="4">
        <v>44137</v>
      </c>
      <c r="K1331" s="36">
        <v>0.6774768518518518</v>
      </c>
      <c r="L1331" s="2">
        <v>2487</v>
      </c>
      <c r="M1331" s="12">
        <f>Causas[[#This Row],[parada_duracion (SEG)]]/60</f>
        <v>41.45</v>
      </c>
      <c r="O1331" s="13">
        <f>Causas[[#This Row],[min]]-Causas[[#This Row],[min reales]]</f>
        <v>41.45</v>
      </c>
      <c r="P1331" s="2" t="s">
        <v>1113</v>
      </c>
      <c r="Q1331" s="2" t="s">
        <v>807</v>
      </c>
      <c r="R1331" s="30"/>
    </row>
    <row r="1332" spans="1:18" x14ac:dyDescent="0.25">
      <c r="A1332" s="2">
        <v>42869</v>
      </c>
      <c r="B1332" s="2" t="s">
        <v>20</v>
      </c>
      <c r="C1332" s="2" t="s">
        <v>254</v>
      </c>
      <c r="D1332" s="2" t="s">
        <v>14</v>
      </c>
      <c r="E1332" s="4">
        <v>43405</v>
      </c>
      <c r="F1332" s="2" t="s">
        <v>255</v>
      </c>
      <c r="G1332" s="2" t="s">
        <v>19</v>
      </c>
      <c r="H1332" s="4">
        <v>44137</v>
      </c>
      <c r="I1332" s="36">
        <v>0.71190972222222226</v>
      </c>
      <c r="J1332" s="4">
        <v>44137</v>
      </c>
      <c r="K1332" s="36">
        <v>0.7273263888888889</v>
      </c>
      <c r="L1332" s="2">
        <v>1332</v>
      </c>
      <c r="M1332" s="12">
        <f>Causas[[#This Row],[parada_duracion (SEG)]]/60</f>
        <v>22.2</v>
      </c>
      <c r="O1332" s="13">
        <f>Causas[[#This Row],[min]]-Causas[[#This Row],[min reales]]</f>
        <v>22.2</v>
      </c>
      <c r="P1332" s="2" t="s">
        <v>1112</v>
      </c>
      <c r="Q1332" s="2" t="s">
        <v>807</v>
      </c>
      <c r="R1332" s="30"/>
    </row>
    <row r="1333" spans="1:18" x14ac:dyDescent="0.25">
      <c r="A1333" s="2">
        <v>42872</v>
      </c>
      <c r="B1333" s="2" t="s">
        <v>20</v>
      </c>
      <c r="C1333" s="2" t="s">
        <v>254</v>
      </c>
      <c r="D1333" s="2" t="s">
        <v>14</v>
      </c>
      <c r="E1333" s="4">
        <v>43405</v>
      </c>
      <c r="F1333" s="2" t="s">
        <v>255</v>
      </c>
      <c r="G1333" s="2" t="s">
        <v>19</v>
      </c>
      <c r="H1333" s="4">
        <v>44137</v>
      </c>
      <c r="I1333" s="36">
        <v>0.73016203703703697</v>
      </c>
      <c r="J1333" s="4">
        <v>44137</v>
      </c>
      <c r="K1333" s="36">
        <v>0.73936342592592597</v>
      </c>
      <c r="L1333" s="2">
        <v>795</v>
      </c>
      <c r="M1333" s="12">
        <f>Causas[[#This Row],[parada_duracion (SEG)]]/60</f>
        <v>13.25</v>
      </c>
      <c r="O1333" s="13">
        <f>Causas[[#This Row],[min]]-Causas[[#This Row],[min reales]]</f>
        <v>13.25</v>
      </c>
      <c r="P1333" s="2" t="s">
        <v>1114</v>
      </c>
      <c r="Q1333" s="2" t="s">
        <v>807</v>
      </c>
      <c r="R1333" s="30"/>
    </row>
    <row r="1334" spans="1:18" x14ac:dyDescent="0.25">
      <c r="A1334" s="2">
        <v>42887</v>
      </c>
      <c r="B1334" s="2" t="s">
        <v>16</v>
      </c>
      <c r="C1334" s="2" t="s">
        <v>254</v>
      </c>
      <c r="D1334" s="2" t="s">
        <v>17</v>
      </c>
      <c r="E1334" s="4">
        <v>43405</v>
      </c>
      <c r="F1334" s="2" t="s">
        <v>255</v>
      </c>
      <c r="G1334" s="2" t="s">
        <v>19</v>
      </c>
      <c r="H1334" s="4">
        <v>44137</v>
      </c>
      <c r="I1334" s="36">
        <v>0.77118055555555554</v>
      </c>
      <c r="J1334" s="4">
        <v>44137</v>
      </c>
      <c r="K1334" s="36">
        <v>0.78401620370370362</v>
      </c>
      <c r="L1334" s="2">
        <v>1109</v>
      </c>
      <c r="M1334" s="12">
        <f>Causas[[#This Row],[parada_duracion (SEG)]]/60</f>
        <v>18.483333333333334</v>
      </c>
      <c r="O1334" s="13">
        <f>Causas[[#This Row],[min]]-Causas[[#This Row],[min reales]]</f>
        <v>18.483333333333334</v>
      </c>
      <c r="P1334" s="2" t="s">
        <v>1108</v>
      </c>
      <c r="Q1334" s="2" t="s">
        <v>807</v>
      </c>
      <c r="R1334" s="30"/>
    </row>
    <row r="1335" spans="1:18" x14ac:dyDescent="0.25">
      <c r="A1335" s="2">
        <v>42896</v>
      </c>
      <c r="B1335" s="2" t="s">
        <v>29</v>
      </c>
      <c r="C1335" s="2" t="s">
        <v>254</v>
      </c>
      <c r="D1335" s="2" t="s">
        <v>4</v>
      </c>
      <c r="E1335" s="4">
        <v>43405</v>
      </c>
      <c r="F1335" s="2" t="s">
        <v>255</v>
      </c>
      <c r="G1335" s="2" t="s">
        <v>19</v>
      </c>
      <c r="H1335" s="4">
        <v>44137</v>
      </c>
      <c r="I1335" s="36">
        <v>0.80031249999999998</v>
      </c>
      <c r="J1335" s="4">
        <v>44138</v>
      </c>
      <c r="K1335" s="36">
        <v>7.9953703703703707E-2</v>
      </c>
      <c r="L1335" s="2">
        <v>24161</v>
      </c>
      <c r="M1335" s="12">
        <f>Causas[[#This Row],[parada_duracion (SEG)]]/60</f>
        <v>402.68333333333334</v>
      </c>
      <c r="O1335" s="13">
        <f>Causas[[#This Row],[min]]-Causas[[#This Row],[min reales]]</f>
        <v>402.68333333333334</v>
      </c>
      <c r="P1335" s="2" t="s">
        <v>1111</v>
      </c>
      <c r="Q1335" s="2" t="s">
        <v>807</v>
      </c>
      <c r="R1335" s="30"/>
    </row>
    <row r="1336" spans="1:18" x14ac:dyDescent="0.25">
      <c r="A1336" s="2">
        <v>42916</v>
      </c>
      <c r="B1336" s="2" t="s">
        <v>16</v>
      </c>
      <c r="C1336" s="2" t="s">
        <v>254</v>
      </c>
      <c r="D1336" s="2" t="s">
        <v>17</v>
      </c>
      <c r="E1336" s="4">
        <v>43405</v>
      </c>
      <c r="F1336" s="2" t="s">
        <v>255</v>
      </c>
      <c r="G1336" s="2" t="s">
        <v>19</v>
      </c>
      <c r="H1336" s="4">
        <v>44137</v>
      </c>
      <c r="I1336" s="36">
        <v>0.83387731481481486</v>
      </c>
      <c r="J1336" s="4">
        <v>44137</v>
      </c>
      <c r="K1336" s="36">
        <v>0.84215277777777775</v>
      </c>
      <c r="L1336" s="2">
        <v>715</v>
      </c>
      <c r="M1336" s="12">
        <f>Causas[[#This Row],[parada_duracion (SEG)]]/60</f>
        <v>11.916666666666666</v>
      </c>
      <c r="O1336" s="13">
        <f>Causas[[#This Row],[min]]-Causas[[#This Row],[min reales]]</f>
        <v>11.916666666666666</v>
      </c>
      <c r="P1336" s="2" t="s">
        <v>1104</v>
      </c>
      <c r="Q1336" s="2" t="s">
        <v>807</v>
      </c>
      <c r="R1336" s="30"/>
    </row>
    <row r="1337" spans="1:18" x14ac:dyDescent="0.25">
      <c r="A1337" s="2">
        <v>42923</v>
      </c>
      <c r="B1337" s="2" t="s">
        <v>16</v>
      </c>
      <c r="C1337" s="2" t="s">
        <v>254</v>
      </c>
      <c r="D1337" s="2" t="s">
        <v>17</v>
      </c>
      <c r="E1337" s="4">
        <v>43405</v>
      </c>
      <c r="F1337" s="2" t="s">
        <v>255</v>
      </c>
      <c r="G1337" s="2" t="s">
        <v>19</v>
      </c>
      <c r="H1337" s="4">
        <v>44137</v>
      </c>
      <c r="I1337" s="36">
        <v>0.85739583333333336</v>
      </c>
      <c r="J1337" s="4">
        <v>44137</v>
      </c>
      <c r="K1337" s="36">
        <v>0.99037037037037035</v>
      </c>
      <c r="L1337" s="2">
        <v>11489</v>
      </c>
      <c r="M1337" s="12">
        <f>Causas[[#This Row],[parada_duracion (SEG)]]/60</f>
        <v>191.48333333333332</v>
      </c>
      <c r="O1337" s="13">
        <f>Causas[[#This Row],[min]]-Causas[[#This Row],[min reales]]</f>
        <v>191.48333333333332</v>
      </c>
      <c r="P1337" s="2" t="s">
        <v>1105</v>
      </c>
      <c r="Q1337" s="2" t="s">
        <v>807</v>
      </c>
      <c r="R1337" s="30"/>
    </row>
    <row r="1338" spans="1:18" x14ac:dyDescent="0.25">
      <c r="A1338" s="2">
        <v>42929</v>
      </c>
      <c r="B1338" s="2" t="s">
        <v>51</v>
      </c>
      <c r="C1338" s="2" t="s">
        <v>254</v>
      </c>
      <c r="D1338" s="2" t="s">
        <v>39</v>
      </c>
      <c r="E1338" s="4">
        <v>43746</v>
      </c>
      <c r="F1338" s="2" t="s">
        <v>276</v>
      </c>
      <c r="G1338" s="2" t="s">
        <v>9</v>
      </c>
      <c r="H1338" s="4">
        <v>44137</v>
      </c>
      <c r="I1338" s="36">
        <v>0.98685185185185187</v>
      </c>
      <c r="J1338" s="4">
        <v>44138</v>
      </c>
      <c r="K1338" s="36">
        <v>1.6770833333333332E-2</v>
      </c>
      <c r="L1338" s="2">
        <v>2585</v>
      </c>
      <c r="M1338" s="12">
        <f>Causas[[#This Row],[parada_duracion (SEG)]]/60</f>
        <v>43.083333333333336</v>
      </c>
      <c r="O1338" s="13">
        <f>Causas[[#This Row],[min]]-Causas[[#This Row],[min reales]]</f>
        <v>43.083333333333336</v>
      </c>
      <c r="P1338" s="2" t="s">
        <v>1213</v>
      </c>
      <c r="Q1338" s="2" t="s">
        <v>807</v>
      </c>
      <c r="R1338" s="30"/>
    </row>
    <row r="1339" spans="1:18" x14ac:dyDescent="0.25">
      <c r="A1339" s="2">
        <v>42934</v>
      </c>
      <c r="B1339" s="2" t="s">
        <v>16</v>
      </c>
      <c r="C1339" s="2" t="s">
        <v>254</v>
      </c>
      <c r="D1339" s="2" t="s">
        <v>17</v>
      </c>
      <c r="E1339" s="4">
        <v>43405</v>
      </c>
      <c r="F1339" s="2" t="s">
        <v>255</v>
      </c>
      <c r="G1339" s="2" t="s">
        <v>19</v>
      </c>
      <c r="H1339" s="4">
        <v>44138</v>
      </c>
      <c r="I1339" s="36">
        <v>0.16146990740740741</v>
      </c>
      <c r="J1339" s="4">
        <v>44138</v>
      </c>
      <c r="K1339" s="36">
        <v>0.19140046296296295</v>
      </c>
      <c r="L1339" s="2">
        <v>2586</v>
      </c>
      <c r="M1339" s="12">
        <f>Causas[[#This Row],[parada_duracion (SEG)]]/60</f>
        <v>43.1</v>
      </c>
      <c r="O1339" s="13">
        <f>Causas[[#This Row],[min]]-Causas[[#This Row],[min reales]]</f>
        <v>43.1</v>
      </c>
      <c r="P1339" s="2" t="s">
        <v>1106</v>
      </c>
      <c r="Q1339" s="2" t="s">
        <v>806</v>
      </c>
      <c r="R1339" s="30"/>
    </row>
    <row r="1340" spans="1:18" x14ac:dyDescent="0.25">
      <c r="A1340" s="2">
        <v>42936</v>
      </c>
      <c r="B1340" s="2" t="s">
        <v>16</v>
      </c>
      <c r="C1340" s="2" t="s">
        <v>254</v>
      </c>
      <c r="D1340" s="2" t="s">
        <v>17</v>
      </c>
      <c r="E1340" s="4">
        <v>43405</v>
      </c>
      <c r="F1340" s="2" t="s">
        <v>255</v>
      </c>
      <c r="G1340" s="2" t="s">
        <v>19</v>
      </c>
      <c r="H1340" s="4">
        <v>44138</v>
      </c>
      <c r="I1340" s="36">
        <v>0.19499999999999998</v>
      </c>
      <c r="J1340" s="4">
        <v>44138</v>
      </c>
      <c r="K1340" s="36">
        <v>0.20505787037037038</v>
      </c>
      <c r="L1340" s="2">
        <v>869</v>
      </c>
      <c r="M1340" s="12">
        <f>Causas[[#This Row],[parada_duracion (SEG)]]/60</f>
        <v>14.483333333333333</v>
      </c>
      <c r="O1340" s="13">
        <f>Causas[[#This Row],[min]]-Causas[[#This Row],[min reales]]</f>
        <v>14.483333333333333</v>
      </c>
      <c r="P1340" s="2" t="s">
        <v>1107</v>
      </c>
      <c r="Q1340" s="2" t="s">
        <v>807</v>
      </c>
      <c r="R1340" s="30"/>
    </row>
    <row r="1341" spans="1:18" x14ac:dyDescent="0.25">
      <c r="A1341" s="2">
        <v>42938</v>
      </c>
      <c r="B1341" s="2" t="s">
        <v>38</v>
      </c>
      <c r="C1341" s="2" t="s">
        <v>254</v>
      </c>
      <c r="D1341" s="2" t="s">
        <v>39</v>
      </c>
      <c r="E1341" s="4">
        <v>43405</v>
      </c>
      <c r="F1341" s="2" t="s">
        <v>255</v>
      </c>
      <c r="G1341" s="2" t="s">
        <v>9</v>
      </c>
      <c r="H1341" s="4">
        <v>44138</v>
      </c>
      <c r="I1341" s="36">
        <v>0.21432870370370372</v>
      </c>
      <c r="J1341" s="4">
        <v>44138</v>
      </c>
      <c r="K1341" s="36">
        <v>0.28524305555555557</v>
      </c>
      <c r="L1341" s="2">
        <v>6127</v>
      </c>
      <c r="M1341" s="12">
        <f>Causas[[#This Row],[parada_duracion (SEG)]]/60</f>
        <v>102.11666666666666</v>
      </c>
      <c r="O1341" s="13">
        <f>Causas[[#This Row],[min]]-Causas[[#This Row],[min reales]]</f>
        <v>102.11666666666666</v>
      </c>
      <c r="P1341" s="2" t="s">
        <v>1212</v>
      </c>
      <c r="Q1341" s="2" t="s">
        <v>806</v>
      </c>
      <c r="R1341" s="30"/>
    </row>
    <row r="1342" spans="1:18" x14ac:dyDescent="0.25">
      <c r="A1342" s="2">
        <v>42968</v>
      </c>
      <c r="B1342" s="2" t="s">
        <v>20</v>
      </c>
      <c r="C1342" s="2" t="s">
        <v>254</v>
      </c>
      <c r="D1342" s="2" t="s">
        <v>6</v>
      </c>
      <c r="E1342" s="4">
        <v>43405</v>
      </c>
      <c r="F1342" s="2" t="s">
        <v>255</v>
      </c>
      <c r="G1342" s="2" t="s">
        <v>9</v>
      </c>
      <c r="H1342" s="4">
        <v>44138</v>
      </c>
      <c r="I1342" s="36">
        <v>0.34402777777777777</v>
      </c>
      <c r="J1342" s="4">
        <v>44138</v>
      </c>
      <c r="K1342" s="36">
        <v>0.36283564814814812</v>
      </c>
      <c r="L1342" s="2">
        <v>1625</v>
      </c>
      <c r="M1342" s="12">
        <f>Causas[[#This Row],[parada_duracion (SEG)]]/60</f>
        <v>27.083333333333332</v>
      </c>
      <c r="O1342" s="13">
        <f>Causas[[#This Row],[min]]-Causas[[#This Row],[min reales]]</f>
        <v>27.083333333333332</v>
      </c>
      <c r="P1342" s="2" t="s">
        <v>1115</v>
      </c>
      <c r="Q1342" s="2" t="s">
        <v>807</v>
      </c>
      <c r="R1342" s="30"/>
    </row>
    <row r="1343" spans="1:18" x14ac:dyDescent="0.25">
      <c r="A1343" s="2">
        <v>42986</v>
      </c>
      <c r="B1343" s="2" t="s">
        <v>7</v>
      </c>
      <c r="C1343" s="2" t="s">
        <v>254</v>
      </c>
      <c r="D1343" s="2" t="s">
        <v>8</v>
      </c>
      <c r="E1343" s="4">
        <v>43405</v>
      </c>
      <c r="F1343" s="2" t="s">
        <v>255</v>
      </c>
      <c r="G1343" s="2" t="s">
        <v>9</v>
      </c>
      <c r="H1343" s="4">
        <v>44138</v>
      </c>
      <c r="I1343" s="36">
        <v>0.39884259259259264</v>
      </c>
      <c r="L1343" s="2">
        <v>82769</v>
      </c>
      <c r="M1343" s="12">
        <f>Causas[[#This Row],[parada_duracion (SEG)]]/60</f>
        <v>1379.4833333333333</v>
      </c>
      <c r="O1343" s="13">
        <f>Causas[[#This Row],[min]]-Causas[[#This Row],[min reales]]</f>
        <v>1379.4833333333333</v>
      </c>
      <c r="P1343" s="2" t="s">
        <v>1117</v>
      </c>
      <c r="Q1343" s="2" t="s">
        <v>806</v>
      </c>
      <c r="R1343" s="30"/>
    </row>
    <row r="1344" spans="1:18" x14ac:dyDescent="0.25">
      <c r="A1344" s="2">
        <v>43008</v>
      </c>
      <c r="B1344" s="2" t="s">
        <v>13</v>
      </c>
      <c r="C1344" s="2" t="s">
        <v>254</v>
      </c>
      <c r="D1344" s="2" t="s">
        <v>12</v>
      </c>
      <c r="E1344" s="4">
        <v>43405</v>
      </c>
      <c r="F1344" s="2" t="s">
        <v>255</v>
      </c>
      <c r="G1344" s="2" t="s">
        <v>9</v>
      </c>
      <c r="H1344" s="4">
        <v>44138</v>
      </c>
      <c r="I1344" s="36">
        <v>0.46319444444444446</v>
      </c>
      <c r="J1344" s="4">
        <v>44138</v>
      </c>
      <c r="K1344" s="36">
        <v>0.46951388888888884</v>
      </c>
      <c r="L1344" s="2">
        <v>546</v>
      </c>
      <c r="M1344" s="12">
        <f>Causas[[#This Row],[parada_duracion (SEG)]]/60</f>
        <v>9.1</v>
      </c>
      <c r="O1344" s="13">
        <f>Causas[[#This Row],[min]]-Causas[[#This Row],[min reales]]</f>
        <v>9.1</v>
      </c>
      <c r="P1344" s="2" t="s">
        <v>1126</v>
      </c>
      <c r="Q1344" s="2" t="s">
        <v>807</v>
      </c>
      <c r="R1344" s="30"/>
    </row>
    <row r="1345" spans="1:18" x14ac:dyDescent="0.25">
      <c r="A1345" s="2">
        <v>43011</v>
      </c>
      <c r="B1345" s="2" t="s">
        <v>13</v>
      </c>
      <c r="C1345" s="2" t="s">
        <v>254</v>
      </c>
      <c r="D1345" s="2" t="s">
        <v>25</v>
      </c>
      <c r="E1345" s="4">
        <v>43405</v>
      </c>
      <c r="F1345" s="2" t="s">
        <v>255</v>
      </c>
      <c r="G1345" s="2" t="s">
        <v>9</v>
      </c>
      <c r="H1345" s="4">
        <v>44138</v>
      </c>
      <c r="I1345" s="36">
        <v>0.47653935185185187</v>
      </c>
      <c r="J1345" s="4">
        <v>44138</v>
      </c>
      <c r="K1345" s="36">
        <v>0.49391203703703707</v>
      </c>
      <c r="L1345" s="2">
        <v>1501</v>
      </c>
      <c r="M1345" s="12">
        <f>Causas[[#This Row],[parada_duracion (SEG)]]/60</f>
        <v>25.016666666666666</v>
      </c>
      <c r="O1345" s="13">
        <f>Causas[[#This Row],[min]]-Causas[[#This Row],[min reales]]</f>
        <v>25.016666666666666</v>
      </c>
      <c r="P1345" s="2" t="s">
        <v>1125</v>
      </c>
      <c r="Q1345" s="2" t="s">
        <v>806</v>
      </c>
      <c r="R1345" s="30"/>
    </row>
    <row r="1346" spans="1:18" x14ac:dyDescent="0.25">
      <c r="A1346" s="2">
        <v>43018</v>
      </c>
      <c r="B1346" s="2" t="s">
        <v>20</v>
      </c>
      <c r="C1346" s="2" t="s">
        <v>254</v>
      </c>
      <c r="D1346" s="2" t="s">
        <v>39</v>
      </c>
      <c r="E1346" s="4">
        <v>43405</v>
      </c>
      <c r="F1346" s="2" t="s">
        <v>255</v>
      </c>
      <c r="G1346" s="2" t="s">
        <v>9</v>
      </c>
      <c r="H1346" s="4">
        <v>44138</v>
      </c>
      <c r="I1346" s="36">
        <v>0.49460648148148145</v>
      </c>
      <c r="J1346" s="4">
        <v>44138</v>
      </c>
      <c r="K1346" s="36">
        <v>0.51975694444444442</v>
      </c>
      <c r="L1346" s="2">
        <v>2173</v>
      </c>
      <c r="M1346" s="12">
        <f>Causas[[#This Row],[parada_duracion (SEG)]]/60</f>
        <v>36.216666666666669</v>
      </c>
      <c r="O1346" s="13">
        <f>Causas[[#This Row],[min]]-Causas[[#This Row],[min reales]]</f>
        <v>36.216666666666669</v>
      </c>
      <c r="P1346" s="2" t="s">
        <v>1124</v>
      </c>
      <c r="Q1346" s="2" t="s">
        <v>807</v>
      </c>
      <c r="R1346" s="30"/>
    </row>
    <row r="1347" spans="1:18" x14ac:dyDescent="0.25">
      <c r="A1347" s="2">
        <v>43027</v>
      </c>
      <c r="B1347" s="2" t="s">
        <v>27</v>
      </c>
      <c r="C1347" s="2" t="s">
        <v>254</v>
      </c>
      <c r="D1347" s="2" t="s">
        <v>17</v>
      </c>
      <c r="E1347" s="4">
        <v>43881</v>
      </c>
      <c r="F1347" s="2" t="s">
        <v>276</v>
      </c>
      <c r="G1347" s="2" t="s">
        <v>9</v>
      </c>
      <c r="H1347" s="4">
        <v>44138</v>
      </c>
      <c r="I1347" s="36">
        <v>0.53120370370370373</v>
      </c>
      <c r="J1347" s="4">
        <v>44138</v>
      </c>
      <c r="K1347" s="36">
        <v>0.53841435185185182</v>
      </c>
      <c r="L1347" s="2">
        <v>623</v>
      </c>
      <c r="M1347" s="12">
        <f>Causas[[#This Row],[parada_duracion (SEG)]]/60</f>
        <v>10.383333333333333</v>
      </c>
      <c r="O1347" s="13">
        <f>Causas[[#This Row],[min]]-Causas[[#This Row],[min reales]]</f>
        <v>10.383333333333333</v>
      </c>
      <c r="P1347" s="2" t="s">
        <v>1116</v>
      </c>
      <c r="Q1347" s="2" t="s">
        <v>807</v>
      </c>
      <c r="R1347" s="30"/>
    </row>
    <row r="1348" spans="1:18" x14ac:dyDescent="0.25">
      <c r="A1348" s="2">
        <v>43053</v>
      </c>
      <c r="B1348" s="2" t="s">
        <v>30</v>
      </c>
      <c r="C1348" s="2" t="s">
        <v>254</v>
      </c>
      <c r="D1348" s="2" t="s">
        <v>11</v>
      </c>
      <c r="E1348" s="4">
        <v>43405</v>
      </c>
      <c r="F1348" s="2" t="s">
        <v>255</v>
      </c>
      <c r="G1348" s="2" t="s">
        <v>9</v>
      </c>
      <c r="H1348" s="4">
        <v>44138</v>
      </c>
      <c r="I1348" s="36">
        <v>0.7026041666666667</v>
      </c>
      <c r="J1348" s="4">
        <v>44138</v>
      </c>
      <c r="K1348" s="36">
        <v>0.73587962962962961</v>
      </c>
      <c r="L1348" s="2">
        <v>2875</v>
      </c>
      <c r="M1348" s="12">
        <f>Causas[[#This Row],[parada_duracion (SEG)]]/60</f>
        <v>47.916666666666664</v>
      </c>
      <c r="O1348" s="13">
        <f>Causas[[#This Row],[min]]-Causas[[#This Row],[min reales]]</f>
        <v>47.916666666666664</v>
      </c>
      <c r="P1348" s="2" t="s">
        <v>1118</v>
      </c>
      <c r="Q1348" s="2" t="s">
        <v>807</v>
      </c>
      <c r="R1348" s="30"/>
    </row>
    <row r="1349" spans="1:18" x14ac:dyDescent="0.25">
      <c r="A1349" s="2">
        <v>43063</v>
      </c>
      <c r="B1349" s="2" t="s">
        <v>20</v>
      </c>
      <c r="C1349" s="2" t="s">
        <v>254</v>
      </c>
      <c r="D1349" s="2" t="s">
        <v>34</v>
      </c>
      <c r="E1349" s="4">
        <v>43405</v>
      </c>
      <c r="F1349" s="2" t="s">
        <v>255</v>
      </c>
      <c r="G1349" s="2" t="s">
        <v>9</v>
      </c>
      <c r="H1349" s="4">
        <v>44138</v>
      </c>
      <c r="I1349" s="36">
        <v>0.73380787037037043</v>
      </c>
      <c r="J1349" s="4">
        <v>44138</v>
      </c>
      <c r="K1349" s="36">
        <v>0.75613425925925926</v>
      </c>
      <c r="L1349" s="2">
        <v>1929</v>
      </c>
      <c r="M1349" s="12">
        <f>Causas[[#This Row],[parada_duracion (SEG)]]/60</f>
        <v>32.15</v>
      </c>
      <c r="O1349" s="13">
        <f>Causas[[#This Row],[min]]-Causas[[#This Row],[min reales]]</f>
        <v>32.15</v>
      </c>
      <c r="P1349" s="2" t="s">
        <v>1119</v>
      </c>
      <c r="Q1349" s="2" t="s">
        <v>806</v>
      </c>
      <c r="R1349" s="30"/>
    </row>
    <row r="1350" spans="1:18" x14ac:dyDescent="0.25">
      <c r="A1350" s="2">
        <v>43074</v>
      </c>
      <c r="B1350" s="2" t="s">
        <v>27</v>
      </c>
      <c r="C1350" s="2" t="s">
        <v>254</v>
      </c>
      <c r="D1350" s="2" t="s">
        <v>17</v>
      </c>
      <c r="E1350" s="4">
        <v>43881</v>
      </c>
      <c r="F1350" s="2" t="s">
        <v>276</v>
      </c>
      <c r="G1350" s="2" t="s">
        <v>19</v>
      </c>
      <c r="H1350" s="4">
        <v>44138</v>
      </c>
      <c r="I1350" s="36">
        <v>0.76070601851851849</v>
      </c>
      <c r="J1350" s="4">
        <v>44138</v>
      </c>
      <c r="K1350" s="36">
        <v>0.77434027777777781</v>
      </c>
      <c r="L1350" s="2">
        <v>1178</v>
      </c>
      <c r="M1350" s="12">
        <f>Causas[[#This Row],[parada_duracion (SEG)]]/60</f>
        <v>19.633333333333333</v>
      </c>
      <c r="O1350" s="13">
        <f>Causas[[#This Row],[min]]-Causas[[#This Row],[min reales]]</f>
        <v>19.633333333333333</v>
      </c>
      <c r="P1350" s="2" t="s">
        <v>1122</v>
      </c>
      <c r="Q1350" s="2" t="s">
        <v>807</v>
      </c>
      <c r="R1350" s="30"/>
    </row>
    <row r="1351" spans="1:18" x14ac:dyDescent="0.25">
      <c r="A1351" s="2">
        <v>43076</v>
      </c>
      <c r="B1351" s="2" t="s">
        <v>13</v>
      </c>
      <c r="C1351" s="2" t="s">
        <v>254</v>
      </c>
      <c r="D1351" s="2" t="s">
        <v>6</v>
      </c>
      <c r="E1351" s="4">
        <v>43746</v>
      </c>
      <c r="F1351" s="2" t="s">
        <v>276</v>
      </c>
      <c r="G1351" s="2" t="s">
        <v>19</v>
      </c>
      <c r="H1351" s="4">
        <v>44138</v>
      </c>
      <c r="I1351" s="36">
        <v>0.7651041666666667</v>
      </c>
      <c r="J1351" s="4">
        <v>44138</v>
      </c>
      <c r="K1351" s="36">
        <v>0.78187499999999999</v>
      </c>
      <c r="L1351" s="2">
        <v>1449</v>
      </c>
      <c r="M1351" s="12">
        <f>Causas[[#This Row],[parada_duracion (SEG)]]/60</f>
        <v>24.15</v>
      </c>
      <c r="O1351" s="13">
        <f>Causas[[#This Row],[min]]-Causas[[#This Row],[min reales]]</f>
        <v>24.15</v>
      </c>
      <c r="P1351" s="2" t="s">
        <v>1120</v>
      </c>
      <c r="Q1351" s="2" t="s">
        <v>806</v>
      </c>
      <c r="R1351" s="30"/>
    </row>
    <row r="1352" spans="1:18" x14ac:dyDescent="0.25">
      <c r="A1352" s="2">
        <v>43078</v>
      </c>
      <c r="B1352" s="2" t="s">
        <v>5</v>
      </c>
      <c r="C1352" s="2" t="s">
        <v>254</v>
      </c>
      <c r="D1352" s="2" t="s">
        <v>32</v>
      </c>
      <c r="E1352" s="4">
        <v>43405</v>
      </c>
      <c r="F1352" s="2" t="s">
        <v>255</v>
      </c>
      <c r="G1352" s="2" t="s">
        <v>19</v>
      </c>
      <c r="H1352" s="4">
        <v>44138</v>
      </c>
      <c r="I1352" s="36">
        <v>0.77540509259259249</v>
      </c>
      <c r="J1352" s="4">
        <v>44138</v>
      </c>
      <c r="K1352" s="36">
        <v>0.80599537037037028</v>
      </c>
      <c r="L1352" s="2">
        <v>2643</v>
      </c>
      <c r="M1352" s="12">
        <f>Causas[[#This Row],[parada_duracion (SEG)]]/60</f>
        <v>44.05</v>
      </c>
      <c r="O1352" s="13">
        <f>Causas[[#This Row],[min]]-Causas[[#This Row],[min reales]]</f>
        <v>44.05</v>
      </c>
      <c r="P1352" s="2" t="s">
        <v>1121</v>
      </c>
      <c r="Q1352" s="2" t="s">
        <v>806</v>
      </c>
      <c r="R1352" s="30"/>
    </row>
    <row r="1353" spans="1:18" x14ac:dyDescent="0.25">
      <c r="A1353" s="2">
        <v>43085</v>
      </c>
      <c r="B1353" s="2" t="s">
        <v>27</v>
      </c>
      <c r="C1353" s="2" t="s">
        <v>254</v>
      </c>
      <c r="D1353" s="2" t="s">
        <v>17</v>
      </c>
      <c r="E1353" s="4">
        <v>43881</v>
      </c>
      <c r="F1353" s="2" t="s">
        <v>276</v>
      </c>
      <c r="G1353" s="2" t="s">
        <v>19</v>
      </c>
      <c r="H1353" s="4">
        <v>44138</v>
      </c>
      <c r="I1353" s="36">
        <v>0.78631944444444446</v>
      </c>
      <c r="J1353" s="4">
        <v>44138</v>
      </c>
      <c r="K1353" s="36">
        <v>0.79297453703703702</v>
      </c>
      <c r="L1353" s="2">
        <v>575</v>
      </c>
      <c r="M1353" s="12">
        <f>Causas[[#This Row],[parada_duracion (SEG)]]/60</f>
        <v>9.5833333333333339</v>
      </c>
      <c r="O1353" s="13">
        <f>Causas[[#This Row],[min]]-Causas[[#This Row],[min reales]]</f>
        <v>9.5833333333333339</v>
      </c>
      <c r="P1353" s="2" t="s">
        <v>1122</v>
      </c>
      <c r="Q1353" s="2" t="s">
        <v>807</v>
      </c>
      <c r="R1353" s="30"/>
    </row>
    <row r="1354" spans="1:18" x14ac:dyDescent="0.25">
      <c r="A1354" s="2">
        <v>43107</v>
      </c>
      <c r="B1354" s="2" t="s">
        <v>20</v>
      </c>
      <c r="C1354" s="2" t="s">
        <v>254</v>
      </c>
      <c r="D1354" s="2" t="s">
        <v>12</v>
      </c>
      <c r="E1354" s="4">
        <v>43405</v>
      </c>
      <c r="F1354" s="2" t="s">
        <v>255</v>
      </c>
      <c r="G1354" s="2" t="s">
        <v>19</v>
      </c>
      <c r="H1354" s="4">
        <v>44138</v>
      </c>
      <c r="I1354" s="36">
        <v>0.88061342592592595</v>
      </c>
      <c r="J1354" s="4">
        <v>44138</v>
      </c>
      <c r="K1354" s="36">
        <v>0.88832175925925927</v>
      </c>
      <c r="L1354" s="2">
        <v>666</v>
      </c>
      <c r="M1354" s="12">
        <f>Causas[[#This Row],[parada_duracion (SEG)]]/60</f>
        <v>11.1</v>
      </c>
      <c r="O1354" s="13">
        <f>Causas[[#This Row],[min]]-Causas[[#This Row],[min reales]]</f>
        <v>11.1</v>
      </c>
      <c r="P1354" s="2" t="s">
        <v>1123</v>
      </c>
      <c r="Q1354" s="2" t="s">
        <v>807</v>
      </c>
      <c r="R1354" s="30"/>
    </row>
    <row r="1355" spans="1:18" x14ac:dyDescent="0.25">
      <c r="A1355" s="2">
        <v>43144</v>
      </c>
      <c r="B1355" s="2" t="s">
        <v>20</v>
      </c>
      <c r="C1355" s="2" t="s">
        <v>254</v>
      </c>
      <c r="D1355" s="2" t="s">
        <v>10</v>
      </c>
      <c r="E1355" s="4">
        <v>43405</v>
      </c>
      <c r="F1355" s="2" t="s">
        <v>255</v>
      </c>
      <c r="G1355" s="2" t="s">
        <v>19</v>
      </c>
      <c r="H1355" s="4">
        <v>44139</v>
      </c>
      <c r="I1355" s="36">
        <v>0.32762731481481483</v>
      </c>
      <c r="J1355" s="4">
        <v>44139</v>
      </c>
      <c r="K1355" s="36">
        <v>0.34327546296296302</v>
      </c>
      <c r="L1355" s="2">
        <v>1352</v>
      </c>
      <c r="M1355" s="12">
        <f>Causas[[#This Row],[parada_duracion (SEG)]]/60</f>
        <v>22.533333333333335</v>
      </c>
      <c r="O1355" s="13">
        <f>Causas[[#This Row],[min]]-Causas[[#This Row],[min reales]]</f>
        <v>22.533333333333335</v>
      </c>
      <c r="P1355" s="2" t="s">
        <v>1157</v>
      </c>
      <c r="Q1355" s="2" t="s">
        <v>807</v>
      </c>
      <c r="R1355" s="30"/>
    </row>
    <row r="1356" spans="1:18" x14ac:dyDescent="0.25">
      <c r="A1356" s="2">
        <v>43155</v>
      </c>
      <c r="B1356" s="2" t="s">
        <v>48</v>
      </c>
      <c r="C1356" s="2" t="s">
        <v>254</v>
      </c>
      <c r="D1356" s="2" t="s">
        <v>33</v>
      </c>
      <c r="E1356" s="4">
        <v>43746</v>
      </c>
      <c r="F1356" s="2" t="s">
        <v>276</v>
      </c>
      <c r="G1356" s="2" t="s">
        <v>19</v>
      </c>
      <c r="H1356" s="4">
        <v>44139</v>
      </c>
      <c r="I1356" s="36">
        <v>0.34640046296296295</v>
      </c>
      <c r="J1356" s="4">
        <v>44139</v>
      </c>
      <c r="K1356" s="36">
        <v>0.37001157407407409</v>
      </c>
      <c r="L1356" s="2">
        <v>2040</v>
      </c>
      <c r="M1356" s="12">
        <f>Causas[[#This Row],[parada_duracion (SEG)]]/60</f>
        <v>34</v>
      </c>
      <c r="O1356" s="13">
        <f>Causas[[#This Row],[min]]-Causas[[#This Row],[min reales]]</f>
        <v>34</v>
      </c>
      <c r="P1356" s="2" t="s">
        <v>1156</v>
      </c>
      <c r="Q1356" s="2" t="s">
        <v>807</v>
      </c>
      <c r="R1356" s="30"/>
    </row>
    <row r="1357" spans="1:18" x14ac:dyDescent="0.25">
      <c r="A1357" s="2">
        <v>43161</v>
      </c>
      <c r="B1357" s="2" t="s">
        <v>20</v>
      </c>
      <c r="C1357" s="2" t="s">
        <v>254</v>
      </c>
      <c r="D1357" s="2" t="s">
        <v>10</v>
      </c>
      <c r="E1357" s="4">
        <v>43405</v>
      </c>
      <c r="F1357" s="2" t="s">
        <v>255</v>
      </c>
      <c r="G1357" s="2" t="s">
        <v>19</v>
      </c>
      <c r="H1357" s="4">
        <v>44139</v>
      </c>
      <c r="I1357" s="36">
        <v>0.35600694444444447</v>
      </c>
      <c r="J1357" s="4">
        <v>44139</v>
      </c>
      <c r="K1357" s="36">
        <v>0.39959490740740744</v>
      </c>
      <c r="L1357" s="2">
        <v>3766</v>
      </c>
      <c r="M1357" s="12">
        <f>Causas[[#This Row],[parada_duracion (SEG)]]/60</f>
        <v>62.766666666666666</v>
      </c>
      <c r="O1357" s="13">
        <f>Causas[[#This Row],[min]]-Causas[[#This Row],[min reales]]</f>
        <v>62.766666666666666</v>
      </c>
      <c r="P1357" s="2" t="s">
        <v>1142</v>
      </c>
      <c r="Q1357" s="2" t="s">
        <v>806</v>
      </c>
      <c r="R1357" s="30"/>
    </row>
    <row r="1358" spans="1:18" x14ac:dyDescent="0.25">
      <c r="A1358" s="2">
        <v>43174</v>
      </c>
      <c r="B1358" s="2" t="s">
        <v>31</v>
      </c>
      <c r="C1358" s="2" t="s">
        <v>254</v>
      </c>
      <c r="D1358" s="2" t="s">
        <v>34</v>
      </c>
      <c r="E1358" s="4">
        <v>43405</v>
      </c>
      <c r="F1358" s="2" t="s">
        <v>255</v>
      </c>
      <c r="G1358" s="2" t="s">
        <v>9</v>
      </c>
      <c r="H1358" s="4">
        <v>44139</v>
      </c>
      <c r="I1358" s="36">
        <v>0.3919212962962963</v>
      </c>
      <c r="J1358" s="4">
        <v>44139</v>
      </c>
      <c r="K1358" s="36">
        <v>0.40693287037037035</v>
      </c>
      <c r="L1358" s="2">
        <v>1297</v>
      </c>
      <c r="M1358" s="12">
        <f>Causas[[#This Row],[parada_duracion (SEG)]]/60</f>
        <v>21.616666666666667</v>
      </c>
      <c r="O1358" s="13">
        <f>Causas[[#This Row],[min]]-Causas[[#This Row],[min reales]]</f>
        <v>21.616666666666667</v>
      </c>
      <c r="P1358" s="2" t="s">
        <v>1155</v>
      </c>
      <c r="Q1358" s="2" t="s">
        <v>807</v>
      </c>
      <c r="R1358" s="30"/>
    </row>
    <row r="1359" spans="1:18" x14ac:dyDescent="0.25">
      <c r="A1359" s="2">
        <v>43189</v>
      </c>
      <c r="B1359" s="2" t="s">
        <v>48</v>
      </c>
      <c r="C1359" s="2" t="s">
        <v>254</v>
      </c>
      <c r="D1359" s="2" t="s">
        <v>33</v>
      </c>
      <c r="E1359" s="4">
        <v>43746</v>
      </c>
      <c r="F1359" s="2" t="s">
        <v>276</v>
      </c>
      <c r="G1359" s="2" t="s">
        <v>19</v>
      </c>
      <c r="H1359" s="4">
        <v>44139</v>
      </c>
      <c r="I1359" s="36">
        <v>0.44057870370370367</v>
      </c>
      <c r="J1359" s="4">
        <v>44139</v>
      </c>
      <c r="K1359" s="36">
        <v>0.44809027777777777</v>
      </c>
      <c r="L1359" s="2">
        <v>649</v>
      </c>
      <c r="M1359" s="12">
        <f>Causas[[#This Row],[parada_duracion (SEG)]]/60</f>
        <v>10.816666666666666</v>
      </c>
      <c r="O1359" s="13">
        <f>Causas[[#This Row],[min]]-Causas[[#This Row],[min reales]]</f>
        <v>10.816666666666666</v>
      </c>
      <c r="P1359" s="2" t="s">
        <v>1141</v>
      </c>
      <c r="Q1359" s="2" t="s">
        <v>807</v>
      </c>
      <c r="R1359" s="30"/>
    </row>
    <row r="1360" spans="1:18" x14ac:dyDescent="0.25">
      <c r="A1360" s="2">
        <v>43193</v>
      </c>
      <c r="B1360" s="2" t="s">
        <v>30</v>
      </c>
      <c r="C1360" s="2" t="s">
        <v>254</v>
      </c>
      <c r="D1360" s="2" t="s">
        <v>10</v>
      </c>
      <c r="E1360" s="4">
        <v>43882</v>
      </c>
      <c r="F1360" s="2" t="s">
        <v>276</v>
      </c>
      <c r="G1360" s="2" t="s">
        <v>19</v>
      </c>
      <c r="H1360" s="4">
        <v>44139</v>
      </c>
      <c r="I1360" s="36">
        <v>0.44965277777777773</v>
      </c>
      <c r="J1360" s="4">
        <v>44139</v>
      </c>
      <c r="K1360" s="36">
        <v>0.47834490740740737</v>
      </c>
      <c r="L1360" s="2">
        <v>2479</v>
      </c>
      <c r="M1360" s="12">
        <f>Causas[[#This Row],[parada_duracion (SEG)]]/60</f>
        <v>41.31666666666667</v>
      </c>
      <c r="O1360" s="13">
        <f>Causas[[#This Row],[min]]-Causas[[#This Row],[min reales]]</f>
        <v>41.31666666666667</v>
      </c>
      <c r="P1360" s="2" t="s">
        <v>1154</v>
      </c>
      <c r="Q1360" s="2" t="s">
        <v>807</v>
      </c>
      <c r="R1360" s="30"/>
    </row>
    <row r="1361" spans="1:18" x14ac:dyDescent="0.25">
      <c r="A1361" s="2">
        <v>43195</v>
      </c>
      <c r="B1361" s="2" t="s">
        <v>48</v>
      </c>
      <c r="C1361" s="2" t="s">
        <v>254</v>
      </c>
      <c r="D1361" s="2" t="s">
        <v>33</v>
      </c>
      <c r="E1361" s="4">
        <v>43746</v>
      </c>
      <c r="F1361" s="2" t="s">
        <v>276</v>
      </c>
      <c r="G1361" s="2" t="s">
        <v>19</v>
      </c>
      <c r="H1361" s="4">
        <v>44139</v>
      </c>
      <c r="I1361" s="36">
        <v>0.44998842592592592</v>
      </c>
      <c r="J1361" s="4">
        <v>44139</v>
      </c>
      <c r="K1361" s="36">
        <v>0.49057870370370371</v>
      </c>
      <c r="L1361" s="2">
        <v>3507</v>
      </c>
      <c r="M1361" s="12">
        <f>Causas[[#This Row],[parada_duracion (SEG)]]/60</f>
        <v>58.45</v>
      </c>
      <c r="O1361" s="13">
        <f>Causas[[#This Row],[min]]-Causas[[#This Row],[min reales]]</f>
        <v>58.45</v>
      </c>
      <c r="P1361" s="2" t="s">
        <v>1154</v>
      </c>
      <c r="Q1361" s="2" t="s">
        <v>807</v>
      </c>
      <c r="R1361" s="30"/>
    </row>
    <row r="1362" spans="1:18" x14ac:dyDescent="0.25">
      <c r="A1362" s="2">
        <v>43200</v>
      </c>
      <c r="B1362" s="2" t="s">
        <v>321</v>
      </c>
      <c r="C1362" s="2" t="s">
        <v>254</v>
      </c>
      <c r="D1362" s="2" t="s">
        <v>34</v>
      </c>
      <c r="E1362" s="4">
        <v>43900</v>
      </c>
      <c r="F1362" s="2" t="s">
        <v>276</v>
      </c>
      <c r="G1362" s="2" t="s">
        <v>19</v>
      </c>
      <c r="H1362" s="4">
        <v>44139</v>
      </c>
      <c r="I1362" s="36">
        <v>0.45883101851851849</v>
      </c>
      <c r="J1362" s="4">
        <v>44139</v>
      </c>
      <c r="K1362" s="36">
        <v>0.54032407407407412</v>
      </c>
      <c r="L1362" s="2">
        <v>7041</v>
      </c>
      <c r="M1362" s="12">
        <f>Causas[[#This Row],[parada_duracion (SEG)]]/60</f>
        <v>117.35</v>
      </c>
      <c r="O1362" s="13">
        <f>Causas[[#This Row],[min]]-Causas[[#This Row],[min reales]]</f>
        <v>117.35</v>
      </c>
      <c r="P1362" s="2" t="s">
        <v>1140</v>
      </c>
      <c r="Q1362" s="2" t="s">
        <v>807</v>
      </c>
      <c r="R1362" s="30"/>
    </row>
    <row r="1363" spans="1:18" x14ac:dyDescent="0.25">
      <c r="A1363" s="2">
        <v>43223</v>
      </c>
      <c r="B1363" s="2" t="s">
        <v>30</v>
      </c>
      <c r="C1363" s="2" t="s">
        <v>254</v>
      </c>
      <c r="D1363" s="2" t="s">
        <v>10</v>
      </c>
      <c r="E1363" s="4">
        <v>43882</v>
      </c>
      <c r="F1363" s="2" t="s">
        <v>276</v>
      </c>
      <c r="G1363" s="2" t="s">
        <v>19</v>
      </c>
      <c r="H1363" s="4">
        <v>44139</v>
      </c>
      <c r="I1363" s="36">
        <v>0.51557870370370373</v>
      </c>
      <c r="J1363" s="4">
        <v>44139</v>
      </c>
      <c r="K1363" s="36">
        <v>0.62026620370370367</v>
      </c>
      <c r="L1363" s="2">
        <v>9045</v>
      </c>
      <c r="M1363" s="12">
        <f>Causas[[#This Row],[parada_duracion (SEG)]]/60</f>
        <v>150.75</v>
      </c>
      <c r="O1363" s="13">
        <f>Causas[[#This Row],[min]]-Causas[[#This Row],[min reales]]</f>
        <v>150.75</v>
      </c>
      <c r="P1363" s="2" t="s">
        <v>1214</v>
      </c>
      <c r="Q1363" s="2" t="s">
        <v>807</v>
      </c>
      <c r="R1363" s="30"/>
    </row>
    <row r="1364" spans="1:18" x14ac:dyDescent="0.25">
      <c r="A1364" s="2">
        <v>43231</v>
      </c>
      <c r="B1364" s="2" t="s">
        <v>20</v>
      </c>
      <c r="C1364" s="2" t="s">
        <v>254</v>
      </c>
      <c r="D1364" s="2" t="s">
        <v>39</v>
      </c>
      <c r="E1364" s="4">
        <v>43405</v>
      </c>
      <c r="F1364" s="2" t="s">
        <v>255</v>
      </c>
      <c r="G1364" s="2" t="s">
        <v>9</v>
      </c>
      <c r="H1364" s="4">
        <v>44139</v>
      </c>
      <c r="I1364" s="36">
        <v>0.55953703703703705</v>
      </c>
      <c r="J1364" s="4">
        <v>44139</v>
      </c>
      <c r="K1364" s="36">
        <v>0.68793981481481481</v>
      </c>
      <c r="L1364" s="2">
        <v>11094</v>
      </c>
      <c r="M1364" s="12">
        <f>Causas[[#This Row],[parada_duracion (SEG)]]/60</f>
        <v>184.9</v>
      </c>
      <c r="O1364" s="13">
        <f>Causas[[#This Row],[min]]-Causas[[#This Row],[min reales]]</f>
        <v>184.9</v>
      </c>
      <c r="P1364" s="2" t="s">
        <v>1143</v>
      </c>
      <c r="Q1364" s="2" t="s">
        <v>807</v>
      </c>
      <c r="R1364" s="30"/>
    </row>
    <row r="1365" spans="1:18" x14ac:dyDescent="0.25">
      <c r="A1365" s="2">
        <v>43257</v>
      </c>
      <c r="B1365" s="2" t="s">
        <v>20</v>
      </c>
      <c r="C1365" s="2" t="s">
        <v>254</v>
      </c>
      <c r="D1365" s="2" t="s">
        <v>6</v>
      </c>
      <c r="E1365" s="4">
        <v>43405</v>
      </c>
      <c r="F1365" s="2" t="s">
        <v>255</v>
      </c>
      <c r="G1365" s="2" t="s">
        <v>9</v>
      </c>
      <c r="H1365" s="4">
        <v>44139</v>
      </c>
      <c r="I1365" s="36">
        <v>0.69170138888888888</v>
      </c>
      <c r="J1365" s="4">
        <v>44139</v>
      </c>
      <c r="K1365" s="36">
        <v>0.71303240740740748</v>
      </c>
      <c r="L1365" s="2">
        <v>1843</v>
      </c>
      <c r="M1365" s="12">
        <f>Causas[[#This Row],[parada_duracion (SEG)]]/60</f>
        <v>30.716666666666665</v>
      </c>
      <c r="O1365" s="13">
        <f>Causas[[#This Row],[min]]-Causas[[#This Row],[min reales]]</f>
        <v>30.716666666666665</v>
      </c>
      <c r="P1365" s="2" t="s">
        <v>1150</v>
      </c>
      <c r="Q1365" s="2" t="s">
        <v>807</v>
      </c>
      <c r="R1365" s="30"/>
    </row>
    <row r="1366" spans="1:18" x14ac:dyDescent="0.25">
      <c r="A1366" s="2">
        <v>43266</v>
      </c>
      <c r="B1366" s="2" t="s">
        <v>20</v>
      </c>
      <c r="C1366" s="2" t="s">
        <v>254</v>
      </c>
      <c r="D1366" s="2" t="s">
        <v>6</v>
      </c>
      <c r="E1366" s="4">
        <v>43405</v>
      </c>
      <c r="F1366" s="2" t="s">
        <v>255</v>
      </c>
      <c r="G1366" s="2" t="s">
        <v>9</v>
      </c>
      <c r="H1366" s="4">
        <v>44139</v>
      </c>
      <c r="I1366" s="36">
        <v>0.71821759259259255</v>
      </c>
      <c r="J1366" s="4">
        <v>44139</v>
      </c>
      <c r="K1366" s="36">
        <v>0.78221064814814811</v>
      </c>
      <c r="L1366" s="2">
        <v>5529</v>
      </c>
      <c r="M1366" s="12">
        <f>Causas[[#This Row],[parada_duracion (SEG)]]/60</f>
        <v>92.15</v>
      </c>
      <c r="O1366" s="13">
        <f>Causas[[#This Row],[min]]-Causas[[#This Row],[min reales]]</f>
        <v>92.15</v>
      </c>
      <c r="P1366" s="2" t="s">
        <v>1151</v>
      </c>
      <c r="Q1366" s="2" t="s">
        <v>807</v>
      </c>
      <c r="R1366" s="30"/>
    </row>
    <row r="1367" spans="1:18" x14ac:dyDescent="0.25">
      <c r="A1367" s="2">
        <v>43274</v>
      </c>
      <c r="B1367" s="2" t="s">
        <v>20</v>
      </c>
      <c r="C1367" s="2" t="s">
        <v>254</v>
      </c>
      <c r="D1367" s="2" t="s">
        <v>35</v>
      </c>
      <c r="E1367" s="4">
        <v>43405</v>
      </c>
      <c r="F1367" s="2" t="s">
        <v>255</v>
      </c>
      <c r="G1367" s="2" t="s">
        <v>9</v>
      </c>
      <c r="H1367" s="4">
        <v>44139</v>
      </c>
      <c r="I1367" s="36">
        <v>0.74151620370370364</v>
      </c>
      <c r="J1367" s="4">
        <v>44139</v>
      </c>
      <c r="K1367" s="36">
        <v>0.74929398148148152</v>
      </c>
      <c r="L1367" s="2">
        <v>672</v>
      </c>
      <c r="M1367" s="12">
        <f>Causas[[#This Row],[parada_duracion (SEG)]]/60</f>
        <v>11.2</v>
      </c>
      <c r="O1367" s="13">
        <f>Causas[[#This Row],[min]]-Causas[[#This Row],[min reales]]</f>
        <v>11.2</v>
      </c>
      <c r="P1367" s="2" t="s">
        <v>1135</v>
      </c>
      <c r="Q1367" s="2" t="s">
        <v>807</v>
      </c>
      <c r="R1367" s="30"/>
    </row>
    <row r="1368" spans="1:18" x14ac:dyDescent="0.25">
      <c r="A1368" s="2">
        <v>43281</v>
      </c>
      <c r="B1368" s="2" t="s">
        <v>20</v>
      </c>
      <c r="C1368" s="2" t="s">
        <v>254</v>
      </c>
      <c r="D1368" s="2" t="s">
        <v>35</v>
      </c>
      <c r="E1368" s="4">
        <v>43405</v>
      </c>
      <c r="F1368" s="2" t="s">
        <v>255</v>
      </c>
      <c r="G1368" s="2" t="s">
        <v>9</v>
      </c>
      <c r="H1368" s="4">
        <v>44139</v>
      </c>
      <c r="I1368" s="36">
        <v>0.76347222222222222</v>
      </c>
      <c r="J1368" s="4">
        <v>44139</v>
      </c>
      <c r="K1368" s="36">
        <v>0.7836574074074073</v>
      </c>
      <c r="L1368" s="2">
        <v>1744</v>
      </c>
      <c r="M1368" s="12">
        <f>Causas[[#This Row],[parada_duracion (SEG)]]/60</f>
        <v>29.066666666666666</v>
      </c>
      <c r="O1368" s="13">
        <f>Causas[[#This Row],[min]]-Causas[[#This Row],[min reales]]</f>
        <v>29.066666666666666</v>
      </c>
      <c r="P1368" s="2" t="s">
        <v>1149</v>
      </c>
      <c r="Q1368" s="2" t="s">
        <v>807</v>
      </c>
      <c r="R1368" s="30"/>
    </row>
    <row r="1369" spans="1:18" x14ac:dyDescent="0.25">
      <c r="A1369" s="2">
        <v>43286</v>
      </c>
      <c r="B1369" s="2" t="s">
        <v>7</v>
      </c>
      <c r="C1369" s="2" t="s">
        <v>254</v>
      </c>
      <c r="D1369" s="2" t="s">
        <v>8</v>
      </c>
      <c r="E1369" s="4">
        <v>43405</v>
      </c>
      <c r="F1369" s="2" t="s">
        <v>255</v>
      </c>
      <c r="G1369" s="2" t="s">
        <v>9</v>
      </c>
      <c r="H1369" s="4">
        <v>44139</v>
      </c>
      <c r="I1369" s="36">
        <v>0.77269675925925929</v>
      </c>
      <c r="J1369" s="4">
        <v>44139</v>
      </c>
      <c r="K1369" s="36">
        <v>0.791875</v>
      </c>
      <c r="L1369" s="2">
        <v>1657</v>
      </c>
      <c r="M1369" s="12">
        <f>Causas[[#This Row],[parada_duracion (SEG)]]/60</f>
        <v>27.616666666666667</v>
      </c>
      <c r="O1369" s="13">
        <f>Causas[[#This Row],[min]]-Causas[[#This Row],[min reales]]</f>
        <v>27.616666666666667</v>
      </c>
      <c r="P1369" s="2" t="s">
        <v>1145</v>
      </c>
      <c r="Q1369" s="2" t="s">
        <v>806</v>
      </c>
      <c r="R1369" s="30"/>
    </row>
    <row r="1370" spans="1:18" x14ac:dyDescent="0.25">
      <c r="A1370" s="2">
        <v>43288</v>
      </c>
      <c r="B1370" s="2" t="s">
        <v>13</v>
      </c>
      <c r="C1370" s="2" t="s">
        <v>254</v>
      </c>
      <c r="D1370" s="2" t="s">
        <v>39</v>
      </c>
      <c r="E1370" s="4">
        <v>43405</v>
      </c>
      <c r="F1370" s="2" t="s">
        <v>255</v>
      </c>
      <c r="G1370" s="2" t="s">
        <v>19</v>
      </c>
      <c r="H1370" s="4">
        <v>44139</v>
      </c>
      <c r="I1370" s="36">
        <v>0.77817129629629633</v>
      </c>
      <c r="J1370" s="4">
        <v>44139</v>
      </c>
      <c r="K1370" s="36">
        <v>0.78570601851851851</v>
      </c>
      <c r="L1370" s="2">
        <v>651</v>
      </c>
      <c r="M1370" s="12">
        <f>Causas[[#This Row],[parada_duracion (SEG)]]/60</f>
        <v>10.85</v>
      </c>
      <c r="O1370" s="13">
        <f>Causas[[#This Row],[min]]-Causas[[#This Row],[min reales]]</f>
        <v>10.85</v>
      </c>
      <c r="P1370" s="2" t="s">
        <v>1158</v>
      </c>
      <c r="Q1370" s="2" t="s">
        <v>807</v>
      </c>
      <c r="R1370" s="30"/>
    </row>
    <row r="1371" spans="1:18" x14ac:dyDescent="0.25">
      <c r="A1371" s="2">
        <v>43296</v>
      </c>
      <c r="B1371" s="2" t="s">
        <v>13</v>
      </c>
      <c r="C1371" s="2" t="s">
        <v>254</v>
      </c>
      <c r="D1371" s="2" t="s">
        <v>33</v>
      </c>
      <c r="E1371" s="4">
        <v>43405</v>
      </c>
      <c r="F1371" s="2" t="s">
        <v>255</v>
      </c>
      <c r="G1371" s="2" t="s">
        <v>9</v>
      </c>
      <c r="H1371" s="4">
        <v>44139</v>
      </c>
      <c r="I1371" s="36">
        <v>0.79275462962962961</v>
      </c>
      <c r="J1371" s="4">
        <v>44139</v>
      </c>
      <c r="K1371" s="36">
        <v>0.8263194444444445</v>
      </c>
      <c r="L1371" s="2">
        <v>2900</v>
      </c>
      <c r="M1371" s="12">
        <f>Causas[[#This Row],[parada_duracion (SEG)]]/60</f>
        <v>48.333333333333336</v>
      </c>
      <c r="O1371" s="13">
        <f>Causas[[#This Row],[min]]-Causas[[#This Row],[min reales]]</f>
        <v>48.333333333333336</v>
      </c>
      <c r="P1371" s="2" t="s">
        <v>1148</v>
      </c>
      <c r="Q1371" s="2" t="s">
        <v>807</v>
      </c>
      <c r="R1371" s="30"/>
    </row>
    <row r="1372" spans="1:18" x14ac:dyDescent="0.25">
      <c r="A1372" s="2">
        <v>43299</v>
      </c>
      <c r="B1372" s="2" t="s">
        <v>20</v>
      </c>
      <c r="C1372" s="2" t="s">
        <v>254</v>
      </c>
      <c r="D1372" s="2" t="s">
        <v>18</v>
      </c>
      <c r="E1372" s="4">
        <v>43405</v>
      </c>
      <c r="F1372" s="2" t="s">
        <v>255</v>
      </c>
      <c r="G1372" s="2" t="s">
        <v>9</v>
      </c>
      <c r="H1372" s="4">
        <v>44139</v>
      </c>
      <c r="I1372" s="36">
        <v>0.80072916666666671</v>
      </c>
      <c r="J1372" s="4">
        <v>44139</v>
      </c>
      <c r="K1372" s="36">
        <v>0.82228009259259249</v>
      </c>
      <c r="L1372" s="2">
        <v>1862</v>
      </c>
      <c r="M1372" s="12">
        <f>Causas[[#This Row],[parada_duracion (SEG)]]/60</f>
        <v>31.033333333333335</v>
      </c>
      <c r="O1372" s="13">
        <f>Causas[[#This Row],[min]]-Causas[[#This Row],[min reales]]</f>
        <v>31.033333333333335</v>
      </c>
      <c r="P1372" s="2" t="s">
        <v>1144</v>
      </c>
      <c r="Q1372" s="2" t="s">
        <v>807</v>
      </c>
      <c r="R1372" s="30"/>
    </row>
    <row r="1373" spans="1:18" x14ac:dyDescent="0.25">
      <c r="A1373" s="2">
        <v>43302</v>
      </c>
      <c r="B1373" s="2" t="s">
        <v>31</v>
      </c>
      <c r="C1373" s="2" t="s">
        <v>254</v>
      </c>
      <c r="D1373" s="2" t="s">
        <v>34</v>
      </c>
      <c r="E1373" s="4">
        <v>43405</v>
      </c>
      <c r="F1373" s="2" t="s">
        <v>255</v>
      </c>
      <c r="G1373" s="2" t="s">
        <v>9</v>
      </c>
      <c r="H1373" s="4">
        <v>44139</v>
      </c>
      <c r="I1373" s="36">
        <v>0.80376157407407411</v>
      </c>
      <c r="J1373" s="4">
        <v>44139</v>
      </c>
      <c r="K1373" s="36">
        <v>0.81450231481481483</v>
      </c>
      <c r="L1373" s="2">
        <v>928</v>
      </c>
      <c r="M1373" s="12">
        <f>Causas[[#This Row],[parada_duracion (SEG)]]/60</f>
        <v>15.466666666666667</v>
      </c>
      <c r="O1373" s="13">
        <f>Causas[[#This Row],[min]]-Causas[[#This Row],[min reales]]</f>
        <v>15.466666666666667</v>
      </c>
      <c r="P1373" s="2" t="s">
        <v>1147</v>
      </c>
      <c r="Q1373" s="2" t="s">
        <v>807</v>
      </c>
      <c r="R1373" s="30"/>
    </row>
    <row r="1374" spans="1:18" x14ac:dyDescent="0.25">
      <c r="A1374" s="2">
        <v>43310</v>
      </c>
      <c r="B1374" s="2" t="s">
        <v>20</v>
      </c>
      <c r="C1374" s="2" t="s">
        <v>254</v>
      </c>
      <c r="D1374" s="2" t="s">
        <v>6</v>
      </c>
      <c r="E1374" s="4">
        <v>43405</v>
      </c>
      <c r="F1374" s="2" t="s">
        <v>255</v>
      </c>
      <c r="G1374" s="2" t="s">
        <v>9</v>
      </c>
      <c r="H1374" s="4">
        <v>44139</v>
      </c>
      <c r="I1374" s="36">
        <v>0.8247916666666667</v>
      </c>
      <c r="J1374" s="4">
        <v>44139</v>
      </c>
      <c r="K1374" s="36">
        <v>0.85055555555555562</v>
      </c>
      <c r="L1374" s="2">
        <v>2226</v>
      </c>
      <c r="M1374" s="12">
        <f>Causas[[#This Row],[parada_duracion (SEG)]]/60</f>
        <v>37.1</v>
      </c>
      <c r="O1374" s="13">
        <f>Causas[[#This Row],[min]]-Causas[[#This Row],[min reales]]</f>
        <v>37.1</v>
      </c>
      <c r="P1374" s="2" t="s">
        <v>1152</v>
      </c>
      <c r="Q1374" s="2" t="s">
        <v>806</v>
      </c>
      <c r="R1374" s="30"/>
    </row>
    <row r="1375" spans="1:18" x14ac:dyDescent="0.25">
      <c r="A1375" s="2">
        <v>43314</v>
      </c>
      <c r="B1375" s="2" t="s">
        <v>20</v>
      </c>
      <c r="C1375" s="2" t="s">
        <v>254</v>
      </c>
      <c r="D1375" s="2" t="s">
        <v>10</v>
      </c>
      <c r="E1375" s="4">
        <v>43405</v>
      </c>
      <c r="F1375" s="2" t="s">
        <v>255</v>
      </c>
      <c r="G1375" s="2" t="s">
        <v>19</v>
      </c>
      <c r="H1375" s="4">
        <v>44139</v>
      </c>
      <c r="I1375" s="36">
        <v>0.83319444444444446</v>
      </c>
      <c r="J1375" s="4">
        <v>44139</v>
      </c>
      <c r="K1375" s="36">
        <v>0.85944444444444434</v>
      </c>
      <c r="L1375" s="2">
        <v>2268</v>
      </c>
      <c r="M1375" s="12">
        <f>Causas[[#This Row],[parada_duracion (SEG)]]/60</f>
        <v>37.799999999999997</v>
      </c>
      <c r="O1375" s="13">
        <f>Causas[[#This Row],[min]]-Causas[[#This Row],[min reales]]</f>
        <v>37.799999999999997</v>
      </c>
      <c r="P1375" s="2" t="s">
        <v>1036</v>
      </c>
      <c r="Q1375" s="2" t="s">
        <v>806</v>
      </c>
      <c r="R1375" s="30"/>
    </row>
    <row r="1376" spans="1:18" x14ac:dyDescent="0.25">
      <c r="A1376" s="2">
        <v>43322</v>
      </c>
      <c r="B1376" s="2" t="s">
        <v>20</v>
      </c>
      <c r="C1376" s="2" t="s">
        <v>254</v>
      </c>
      <c r="D1376" s="2" t="s">
        <v>39</v>
      </c>
      <c r="E1376" s="4">
        <v>43405</v>
      </c>
      <c r="F1376" s="2" t="s">
        <v>255</v>
      </c>
      <c r="G1376" s="2" t="s">
        <v>9</v>
      </c>
      <c r="H1376" s="4">
        <v>44139</v>
      </c>
      <c r="I1376" s="36">
        <v>0.86015046296296294</v>
      </c>
      <c r="J1376" s="4">
        <v>44139</v>
      </c>
      <c r="K1376" s="36">
        <v>0.88114583333333341</v>
      </c>
      <c r="L1376" s="2">
        <v>1814</v>
      </c>
      <c r="M1376" s="12">
        <f>Causas[[#This Row],[parada_duracion (SEG)]]/60</f>
        <v>30.233333333333334</v>
      </c>
      <c r="O1376" s="13">
        <f>Causas[[#This Row],[min]]-Causas[[#This Row],[min reales]]</f>
        <v>30.233333333333334</v>
      </c>
      <c r="P1376" s="2" t="s">
        <v>1146</v>
      </c>
      <c r="Q1376" s="2" t="s">
        <v>807</v>
      </c>
      <c r="R1376" s="30"/>
    </row>
    <row r="1377" spans="1:18" x14ac:dyDescent="0.25">
      <c r="A1377" s="2">
        <v>43326</v>
      </c>
      <c r="B1377" s="2" t="s">
        <v>20</v>
      </c>
      <c r="C1377" s="2" t="s">
        <v>254</v>
      </c>
      <c r="D1377" s="2" t="s">
        <v>6</v>
      </c>
      <c r="E1377" s="4">
        <v>43405</v>
      </c>
      <c r="F1377" s="2" t="s">
        <v>255</v>
      </c>
      <c r="G1377" s="2" t="s">
        <v>9</v>
      </c>
      <c r="H1377" s="4">
        <v>44139</v>
      </c>
      <c r="I1377" s="36">
        <v>0.87420138888888888</v>
      </c>
      <c r="J1377" s="4">
        <v>44139</v>
      </c>
      <c r="K1377" s="36">
        <v>0.88525462962962964</v>
      </c>
      <c r="L1377" s="2">
        <v>955</v>
      </c>
      <c r="M1377" s="12">
        <f>Causas[[#This Row],[parada_duracion (SEG)]]/60</f>
        <v>15.916666666666666</v>
      </c>
      <c r="O1377" s="13">
        <f>Causas[[#This Row],[min]]-Causas[[#This Row],[min reales]]</f>
        <v>15.916666666666666</v>
      </c>
      <c r="P1377" s="2" t="s">
        <v>1153</v>
      </c>
      <c r="Q1377" s="2" t="s">
        <v>806</v>
      </c>
      <c r="R1377" s="30"/>
    </row>
    <row r="1378" spans="1:18" x14ac:dyDescent="0.25">
      <c r="A1378" s="2">
        <v>43352</v>
      </c>
      <c r="B1378" s="2" t="s">
        <v>20</v>
      </c>
      <c r="C1378" s="2" t="s">
        <v>254</v>
      </c>
      <c r="D1378" s="2" t="s">
        <v>17</v>
      </c>
      <c r="E1378" s="4">
        <v>43405</v>
      </c>
      <c r="F1378" s="2" t="s">
        <v>255</v>
      </c>
      <c r="G1378" s="2" t="s">
        <v>19</v>
      </c>
      <c r="H1378" s="4">
        <v>44140</v>
      </c>
      <c r="I1378" s="36">
        <v>0.11452546296296295</v>
      </c>
      <c r="J1378" s="4">
        <v>44140</v>
      </c>
      <c r="K1378" s="36">
        <v>0.14754629629629631</v>
      </c>
      <c r="L1378" s="2">
        <v>2853</v>
      </c>
      <c r="M1378" s="12">
        <f>Causas[[#This Row],[parada_duracion (SEG)]]/60</f>
        <v>47.55</v>
      </c>
      <c r="O1378" s="13">
        <f>Causas[[#This Row],[min]]-Causas[[#This Row],[min reales]]</f>
        <v>47.55</v>
      </c>
      <c r="P1378" s="2" t="s">
        <v>732</v>
      </c>
      <c r="Q1378" s="2" t="s">
        <v>807</v>
      </c>
      <c r="R1378" s="30"/>
    </row>
    <row r="1379" spans="1:18" x14ac:dyDescent="0.25">
      <c r="A1379" s="2">
        <v>43354</v>
      </c>
      <c r="B1379" s="2" t="s">
        <v>50</v>
      </c>
      <c r="C1379" s="2" t="s">
        <v>254</v>
      </c>
      <c r="D1379" s="2" t="s">
        <v>33</v>
      </c>
      <c r="E1379" s="4">
        <v>43746</v>
      </c>
      <c r="F1379" s="2" t="s">
        <v>276</v>
      </c>
      <c r="G1379" s="2" t="s">
        <v>9</v>
      </c>
      <c r="H1379" s="4">
        <v>44140</v>
      </c>
      <c r="I1379" s="36">
        <v>0.13561342592592593</v>
      </c>
      <c r="J1379" s="4">
        <v>44140</v>
      </c>
      <c r="K1379" s="36">
        <v>0.17447916666666666</v>
      </c>
      <c r="L1379" s="2">
        <v>3358</v>
      </c>
      <c r="M1379" s="12">
        <f>Causas[[#This Row],[parada_duracion (SEG)]]/60</f>
        <v>55.966666666666669</v>
      </c>
      <c r="O1379" s="13">
        <f>Causas[[#This Row],[min]]-Causas[[#This Row],[min reales]]</f>
        <v>55.966666666666669</v>
      </c>
      <c r="P1379" s="2" t="s">
        <v>1159</v>
      </c>
      <c r="Q1379" s="2" t="s">
        <v>807</v>
      </c>
      <c r="R1379" s="30"/>
    </row>
    <row r="1380" spans="1:18" x14ac:dyDescent="0.25">
      <c r="A1380" s="2">
        <v>43365</v>
      </c>
      <c r="B1380" s="2" t="s">
        <v>20</v>
      </c>
      <c r="C1380" s="2" t="s">
        <v>254</v>
      </c>
      <c r="D1380" s="2" t="s">
        <v>15</v>
      </c>
      <c r="E1380" s="4">
        <v>43405</v>
      </c>
      <c r="F1380" s="2" t="s">
        <v>255</v>
      </c>
      <c r="G1380" s="2" t="s">
        <v>19</v>
      </c>
      <c r="H1380" s="4">
        <v>44140</v>
      </c>
      <c r="I1380" s="36">
        <v>0.26802083333333332</v>
      </c>
      <c r="J1380" s="4">
        <v>44140</v>
      </c>
      <c r="K1380" s="36">
        <v>0.28869212962962965</v>
      </c>
      <c r="L1380" s="2">
        <v>1786</v>
      </c>
      <c r="M1380" s="12">
        <v>29.766666666666666</v>
      </c>
      <c r="O1380" s="13">
        <f>Causas[[#This Row],[min]]-Causas[[#This Row],[min reales]]</f>
        <v>29.766666666666666</v>
      </c>
      <c r="P1380" s="2" t="s">
        <v>1193</v>
      </c>
      <c r="Q1380" s="2" t="s">
        <v>807</v>
      </c>
      <c r="R1380" s="30"/>
    </row>
    <row r="1381" spans="1:18" x14ac:dyDescent="0.25">
      <c r="A1381" s="2">
        <v>43372</v>
      </c>
      <c r="B1381" s="2" t="s">
        <v>20</v>
      </c>
      <c r="C1381" s="2" t="s">
        <v>254</v>
      </c>
      <c r="D1381" s="2" t="s">
        <v>15</v>
      </c>
      <c r="E1381" s="4">
        <v>43405</v>
      </c>
      <c r="F1381" s="2" t="s">
        <v>255</v>
      </c>
      <c r="G1381" s="2" t="s">
        <v>19</v>
      </c>
      <c r="H1381" s="4">
        <v>44140</v>
      </c>
      <c r="I1381" s="36">
        <v>0.28876157407407405</v>
      </c>
      <c r="J1381" s="4">
        <v>44140</v>
      </c>
      <c r="K1381" s="36">
        <v>0.31340277777777775</v>
      </c>
      <c r="L1381" s="2">
        <v>2129</v>
      </c>
      <c r="M1381" s="12">
        <v>35.483333333333334</v>
      </c>
      <c r="O1381" s="13">
        <f>Causas[[#This Row],[min]]-Causas[[#This Row],[min reales]]</f>
        <v>35.483333333333334</v>
      </c>
      <c r="P1381" s="2" t="s">
        <v>1194</v>
      </c>
      <c r="Q1381" s="2" t="s">
        <v>807</v>
      </c>
      <c r="R1381" s="30"/>
    </row>
    <row r="1382" spans="1:18" x14ac:dyDescent="0.25">
      <c r="A1382" s="2">
        <v>43374</v>
      </c>
      <c r="B1382" s="2" t="s">
        <v>13</v>
      </c>
      <c r="C1382" s="2" t="s">
        <v>254</v>
      </c>
      <c r="D1382" s="2" t="s">
        <v>4</v>
      </c>
      <c r="E1382" s="4">
        <v>43405</v>
      </c>
      <c r="F1382" s="2" t="s">
        <v>255</v>
      </c>
      <c r="G1382" s="2" t="s">
        <v>19</v>
      </c>
      <c r="H1382" s="4">
        <v>44140</v>
      </c>
      <c r="I1382" s="36">
        <v>0.29171296296296295</v>
      </c>
      <c r="J1382" s="4">
        <v>44140</v>
      </c>
      <c r="K1382" s="36">
        <v>0.31402777777777779</v>
      </c>
      <c r="L1382" s="2">
        <v>1928</v>
      </c>
      <c r="M1382" s="12">
        <v>32.133333333333333</v>
      </c>
      <c r="O1382" s="13">
        <f>Causas[[#This Row],[min]]-Causas[[#This Row],[min reales]]</f>
        <v>32.133333333333333</v>
      </c>
      <c r="P1382" s="2" t="s">
        <v>1195</v>
      </c>
      <c r="Q1382" s="2" t="s">
        <v>807</v>
      </c>
      <c r="R1382" s="30"/>
    </row>
    <row r="1383" spans="1:18" x14ac:dyDescent="0.25">
      <c r="A1383" s="2">
        <v>43383</v>
      </c>
      <c r="B1383" s="2" t="s">
        <v>38</v>
      </c>
      <c r="C1383" s="2" t="s">
        <v>254</v>
      </c>
      <c r="D1383" s="2" t="s">
        <v>39</v>
      </c>
      <c r="E1383" s="4">
        <v>43405</v>
      </c>
      <c r="F1383" s="2" t="s">
        <v>255</v>
      </c>
      <c r="G1383" s="2" t="s">
        <v>9</v>
      </c>
      <c r="H1383" s="4">
        <v>44140</v>
      </c>
      <c r="I1383" s="36">
        <v>0.30461805555555554</v>
      </c>
      <c r="J1383" s="4">
        <v>44140</v>
      </c>
      <c r="K1383" s="36">
        <v>0.31203703703703706</v>
      </c>
      <c r="L1383" s="2">
        <v>641</v>
      </c>
      <c r="M1383" s="12">
        <v>10.683333333333334</v>
      </c>
      <c r="O1383" s="13">
        <f>Causas[[#This Row],[min]]-Causas[[#This Row],[min reales]]</f>
        <v>10.683333333333334</v>
      </c>
      <c r="P1383" s="2" t="s">
        <v>1186</v>
      </c>
      <c r="Q1383" s="2" t="s">
        <v>807</v>
      </c>
      <c r="R1383" s="30"/>
    </row>
    <row r="1384" spans="1:18" x14ac:dyDescent="0.25">
      <c r="A1384" s="2">
        <v>43387</v>
      </c>
      <c r="B1384" s="2" t="s">
        <v>20</v>
      </c>
      <c r="C1384" s="2" t="s">
        <v>254</v>
      </c>
      <c r="D1384" s="2" t="s">
        <v>28</v>
      </c>
      <c r="E1384" s="4">
        <v>43405</v>
      </c>
      <c r="F1384" s="2" t="s">
        <v>255</v>
      </c>
      <c r="G1384" s="2" t="s">
        <v>19</v>
      </c>
      <c r="H1384" s="4">
        <v>44140</v>
      </c>
      <c r="I1384" s="36">
        <v>0.31172453703703701</v>
      </c>
      <c r="J1384" s="4">
        <v>44140</v>
      </c>
      <c r="K1384" s="36">
        <v>0.38510416666666664</v>
      </c>
      <c r="L1384" s="2">
        <v>6340</v>
      </c>
      <c r="M1384" s="12">
        <v>105.66666666666667</v>
      </c>
      <c r="O1384" s="13">
        <f>Causas[[#This Row],[min]]-Causas[[#This Row],[min reales]]</f>
        <v>105.66666666666667</v>
      </c>
      <c r="P1384" s="2" t="s">
        <v>1187</v>
      </c>
      <c r="Q1384" s="2" t="s">
        <v>807</v>
      </c>
      <c r="R1384" s="30"/>
    </row>
    <row r="1385" spans="1:18" x14ac:dyDescent="0.25">
      <c r="A1385" s="2">
        <v>43389</v>
      </c>
      <c r="B1385" s="2" t="s">
        <v>13</v>
      </c>
      <c r="C1385" s="2" t="s">
        <v>254</v>
      </c>
      <c r="D1385" s="2" t="s">
        <v>12</v>
      </c>
      <c r="E1385" s="4">
        <v>43405</v>
      </c>
      <c r="F1385" s="2" t="s">
        <v>255</v>
      </c>
      <c r="G1385" s="2" t="s">
        <v>19</v>
      </c>
      <c r="H1385" s="4">
        <v>44140</v>
      </c>
      <c r="I1385" s="36">
        <v>0.31238425925925922</v>
      </c>
      <c r="J1385" s="4">
        <v>44140</v>
      </c>
      <c r="K1385" s="36">
        <v>0.32560185185185186</v>
      </c>
      <c r="L1385" s="2">
        <v>1142</v>
      </c>
      <c r="M1385" s="12">
        <v>19.033333333333335</v>
      </c>
      <c r="O1385" s="13">
        <f>Causas[[#This Row],[min]]-Causas[[#This Row],[min reales]]</f>
        <v>19.033333333333335</v>
      </c>
      <c r="P1385" s="2" t="s">
        <v>1018</v>
      </c>
      <c r="Q1385" s="2" t="s">
        <v>908</v>
      </c>
      <c r="R1385" s="30"/>
    </row>
    <row r="1386" spans="1:18" x14ac:dyDescent="0.25">
      <c r="A1386" s="2">
        <v>43390</v>
      </c>
      <c r="B1386" s="2" t="s">
        <v>20</v>
      </c>
      <c r="C1386" s="2" t="s">
        <v>254</v>
      </c>
      <c r="D1386" s="2" t="s">
        <v>15</v>
      </c>
      <c r="E1386" s="4">
        <v>43405</v>
      </c>
      <c r="F1386" s="2" t="s">
        <v>255</v>
      </c>
      <c r="G1386" s="2" t="s">
        <v>19</v>
      </c>
      <c r="H1386" s="4">
        <v>44140</v>
      </c>
      <c r="I1386" s="36">
        <v>0.31780092592592596</v>
      </c>
      <c r="J1386" s="4">
        <v>44140</v>
      </c>
      <c r="K1386" s="36">
        <v>0.33414351851851848</v>
      </c>
      <c r="L1386" s="2">
        <v>1412</v>
      </c>
      <c r="M1386" s="12">
        <v>23.533333333333335</v>
      </c>
      <c r="O1386" s="13">
        <f>Causas[[#This Row],[min]]-Causas[[#This Row],[min reales]]</f>
        <v>23.533333333333335</v>
      </c>
      <c r="P1386" s="2" t="s">
        <v>1194</v>
      </c>
      <c r="Q1386" s="2" t="s">
        <v>807</v>
      </c>
      <c r="R1386" s="30"/>
    </row>
    <row r="1387" spans="1:18" x14ac:dyDescent="0.25">
      <c r="A1387" s="2">
        <v>43403</v>
      </c>
      <c r="B1387" s="2" t="s">
        <v>31</v>
      </c>
      <c r="C1387" s="2" t="s">
        <v>254</v>
      </c>
      <c r="D1387" s="2" t="s">
        <v>34</v>
      </c>
      <c r="E1387" s="4">
        <v>43405</v>
      </c>
      <c r="F1387" s="2" t="s">
        <v>255</v>
      </c>
      <c r="G1387" s="2" t="s">
        <v>9</v>
      </c>
      <c r="H1387" s="4">
        <v>44140</v>
      </c>
      <c r="I1387" s="36">
        <v>0.34335648148148151</v>
      </c>
      <c r="J1387" s="4">
        <v>44140</v>
      </c>
      <c r="K1387" s="36">
        <v>0.35665509259259259</v>
      </c>
      <c r="L1387" s="2">
        <v>1149</v>
      </c>
      <c r="M1387" s="12">
        <v>19.149999999999999</v>
      </c>
      <c r="O1387" s="13">
        <f>Causas[[#This Row],[min]]-Causas[[#This Row],[min reales]]</f>
        <v>19.149999999999999</v>
      </c>
      <c r="P1387" s="2" t="s">
        <v>1188</v>
      </c>
      <c r="Q1387" s="2" t="s">
        <v>806</v>
      </c>
      <c r="R1387" s="30"/>
    </row>
    <row r="1388" spans="1:18" x14ac:dyDescent="0.25">
      <c r="A1388" s="2">
        <v>43404</v>
      </c>
      <c r="B1388" s="2" t="s">
        <v>5</v>
      </c>
      <c r="C1388" s="2" t="s">
        <v>254</v>
      </c>
      <c r="D1388" s="2" t="s">
        <v>39</v>
      </c>
      <c r="E1388" s="4">
        <v>43405</v>
      </c>
      <c r="F1388" s="2" t="s">
        <v>255</v>
      </c>
      <c r="G1388" s="2" t="s">
        <v>19</v>
      </c>
      <c r="H1388" s="4">
        <v>44140</v>
      </c>
      <c r="I1388" s="36">
        <v>0.3472337962962963</v>
      </c>
      <c r="J1388" s="4">
        <v>44140</v>
      </c>
      <c r="K1388" s="36">
        <v>0.37209490740740742</v>
      </c>
      <c r="L1388" s="2">
        <v>2148</v>
      </c>
      <c r="M1388" s="12">
        <v>35.799999999999997</v>
      </c>
      <c r="O1388" s="13">
        <f>Causas[[#This Row],[min]]-Causas[[#This Row],[min reales]]</f>
        <v>35.799999999999997</v>
      </c>
      <c r="P1388" s="2" t="s">
        <v>1196</v>
      </c>
      <c r="Q1388" s="2" t="s">
        <v>807</v>
      </c>
      <c r="R1388" s="30"/>
    </row>
    <row r="1389" spans="1:18" x14ac:dyDescent="0.25">
      <c r="A1389" s="2">
        <v>43406</v>
      </c>
      <c r="B1389" s="2" t="s">
        <v>321</v>
      </c>
      <c r="C1389" s="2" t="s">
        <v>254</v>
      </c>
      <c r="D1389" s="2" t="s">
        <v>34</v>
      </c>
      <c r="E1389" s="4">
        <v>43900</v>
      </c>
      <c r="F1389" s="2" t="s">
        <v>276</v>
      </c>
      <c r="G1389" s="2" t="s">
        <v>19</v>
      </c>
      <c r="H1389" s="4">
        <v>44140</v>
      </c>
      <c r="I1389" s="36">
        <v>0.356875</v>
      </c>
      <c r="J1389" s="4">
        <v>44140</v>
      </c>
      <c r="K1389" s="36">
        <v>0.38049768518518517</v>
      </c>
      <c r="L1389" s="2">
        <v>2041</v>
      </c>
      <c r="M1389" s="12">
        <v>34.016666666666666</v>
      </c>
      <c r="O1389" s="13">
        <f>Causas[[#This Row],[min]]-Causas[[#This Row],[min reales]]</f>
        <v>34.016666666666666</v>
      </c>
      <c r="P1389" s="2" t="s">
        <v>1189</v>
      </c>
      <c r="Q1389" s="2" t="s">
        <v>807</v>
      </c>
      <c r="R1389" s="30"/>
    </row>
    <row r="1390" spans="1:18" x14ac:dyDescent="0.25">
      <c r="A1390" s="2">
        <v>43407</v>
      </c>
      <c r="B1390" s="2" t="s">
        <v>20</v>
      </c>
      <c r="C1390" s="2" t="s">
        <v>254</v>
      </c>
      <c r="D1390" s="2" t="s">
        <v>6</v>
      </c>
      <c r="E1390" s="4">
        <v>43405</v>
      </c>
      <c r="F1390" s="2" t="s">
        <v>255</v>
      </c>
      <c r="G1390" s="2" t="s">
        <v>9</v>
      </c>
      <c r="H1390" s="4">
        <v>44140</v>
      </c>
      <c r="I1390" s="36">
        <v>0.36346064814814816</v>
      </c>
      <c r="J1390" s="4">
        <v>44140</v>
      </c>
      <c r="K1390" s="36">
        <v>0.41826388888888894</v>
      </c>
      <c r="L1390" s="2">
        <v>4735</v>
      </c>
      <c r="M1390" s="12">
        <v>78.916666666666671</v>
      </c>
      <c r="O1390" s="13">
        <f>Causas[[#This Row],[min]]-Causas[[#This Row],[min reales]]</f>
        <v>78.916666666666671</v>
      </c>
      <c r="P1390" s="2" t="s">
        <v>1200</v>
      </c>
      <c r="Q1390" s="2" t="s">
        <v>806</v>
      </c>
      <c r="R1390" s="30"/>
    </row>
    <row r="1391" spans="1:18" x14ac:dyDescent="0.25">
      <c r="A1391" s="2">
        <v>43415</v>
      </c>
      <c r="B1391" s="2" t="s">
        <v>31</v>
      </c>
      <c r="C1391" s="2" t="s">
        <v>254</v>
      </c>
      <c r="D1391" s="2" t="s">
        <v>34</v>
      </c>
      <c r="E1391" s="4">
        <v>43405</v>
      </c>
      <c r="F1391" s="2" t="s">
        <v>255</v>
      </c>
      <c r="G1391" s="2" t="s">
        <v>9</v>
      </c>
      <c r="H1391" s="4">
        <v>44140</v>
      </c>
      <c r="I1391" s="36">
        <v>0.38414351851851852</v>
      </c>
      <c r="J1391" s="4">
        <v>44140</v>
      </c>
      <c r="K1391" s="36">
        <v>0.3898726851851852</v>
      </c>
      <c r="L1391" s="2">
        <v>495</v>
      </c>
      <c r="M1391" s="12">
        <v>8.25</v>
      </c>
      <c r="O1391" s="13">
        <f>Causas[[#This Row],[min]]-Causas[[#This Row],[min reales]]</f>
        <v>8.25</v>
      </c>
      <c r="P1391" s="2" t="s">
        <v>1199</v>
      </c>
      <c r="Q1391" s="2" t="s">
        <v>807</v>
      </c>
      <c r="R1391" s="30"/>
    </row>
    <row r="1392" spans="1:18" x14ac:dyDescent="0.25">
      <c r="A1392" s="2">
        <v>43424</v>
      </c>
      <c r="B1392" s="2" t="s">
        <v>29</v>
      </c>
      <c r="C1392" s="2" t="s">
        <v>254</v>
      </c>
      <c r="D1392" s="2" t="s">
        <v>4</v>
      </c>
      <c r="E1392" s="4">
        <v>43405</v>
      </c>
      <c r="F1392" s="2" t="s">
        <v>255</v>
      </c>
      <c r="G1392" s="2" t="s">
        <v>19</v>
      </c>
      <c r="H1392" s="4">
        <v>44140</v>
      </c>
      <c r="I1392" s="36">
        <v>0.41525462962962961</v>
      </c>
      <c r="J1392" s="4">
        <v>44140</v>
      </c>
      <c r="K1392" s="36">
        <v>0.42682870370370374</v>
      </c>
      <c r="L1392" s="2">
        <v>1000</v>
      </c>
      <c r="M1392" s="12">
        <v>16.666666666666668</v>
      </c>
      <c r="O1392" s="13">
        <f>Causas[[#This Row],[min]]-Causas[[#This Row],[min reales]]</f>
        <v>16.666666666666668</v>
      </c>
      <c r="P1392" s="2" t="s">
        <v>1197</v>
      </c>
      <c r="Q1392" s="2" t="s">
        <v>807</v>
      </c>
      <c r="R1392" s="30"/>
    </row>
    <row r="1393" spans="1:18" x14ac:dyDescent="0.25">
      <c r="A1393" s="2">
        <v>43432</v>
      </c>
      <c r="B1393" s="2" t="s">
        <v>20</v>
      </c>
      <c r="C1393" s="2" t="s">
        <v>254</v>
      </c>
      <c r="D1393" s="2" t="s">
        <v>10</v>
      </c>
      <c r="E1393" s="4">
        <v>43405</v>
      </c>
      <c r="F1393" s="2" t="s">
        <v>255</v>
      </c>
      <c r="G1393" s="2" t="s">
        <v>19</v>
      </c>
      <c r="H1393" s="4">
        <v>44140</v>
      </c>
      <c r="I1393" s="36">
        <v>0.43997685185185187</v>
      </c>
      <c r="J1393" s="4">
        <v>44140</v>
      </c>
      <c r="K1393" s="36">
        <v>0.46556712962962959</v>
      </c>
      <c r="L1393" s="2">
        <v>2211</v>
      </c>
      <c r="M1393" s="12">
        <v>36.85</v>
      </c>
      <c r="O1393" s="13">
        <f>Causas[[#This Row],[min]]-Causas[[#This Row],[min reales]]</f>
        <v>36.85</v>
      </c>
      <c r="P1393" s="2" t="s">
        <v>1190</v>
      </c>
      <c r="Q1393" s="2" t="s">
        <v>806</v>
      </c>
      <c r="R1393" s="30"/>
    </row>
    <row r="1394" spans="1:18" x14ac:dyDescent="0.25">
      <c r="A1394" s="2">
        <v>43445</v>
      </c>
      <c r="B1394" s="2" t="s">
        <v>29</v>
      </c>
      <c r="C1394" s="2" t="s">
        <v>254</v>
      </c>
      <c r="D1394" s="2" t="s">
        <v>18</v>
      </c>
      <c r="E1394" s="4">
        <v>43405</v>
      </c>
      <c r="F1394" s="2" t="s">
        <v>255</v>
      </c>
      <c r="G1394" s="2" t="s">
        <v>19</v>
      </c>
      <c r="H1394" s="4">
        <v>44140</v>
      </c>
      <c r="I1394" s="36">
        <v>0.48096064814814815</v>
      </c>
      <c r="J1394" s="4">
        <v>44140</v>
      </c>
      <c r="K1394" s="36">
        <v>0.49027777777777781</v>
      </c>
      <c r="L1394" s="2">
        <v>805</v>
      </c>
      <c r="M1394" s="12">
        <v>13.416666666666666</v>
      </c>
      <c r="O1394" s="13">
        <f>Causas[[#This Row],[min]]-Causas[[#This Row],[min reales]]</f>
        <v>13.416666666666666</v>
      </c>
      <c r="P1394" s="2" t="s">
        <v>1198</v>
      </c>
      <c r="Q1394" s="2" t="s">
        <v>806</v>
      </c>
      <c r="R1394" s="30"/>
    </row>
    <row r="1395" spans="1:18" x14ac:dyDescent="0.25">
      <c r="A1395" s="2">
        <v>43504</v>
      </c>
      <c r="B1395" s="2" t="s">
        <v>20</v>
      </c>
      <c r="C1395" s="2" t="s">
        <v>254</v>
      </c>
      <c r="D1395" s="2" t="s">
        <v>34</v>
      </c>
      <c r="E1395" s="4">
        <v>43405</v>
      </c>
      <c r="F1395" s="2" t="s">
        <v>255</v>
      </c>
      <c r="G1395" s="2" t="s">
        <v>9</v>
      </c>
      <c r="H1395" s="4">
        <v>44140</v>
      </c>
      <c r="I1395" s="36">
        <v>0.73600694444444448</v>
      </c>
      <c r="J1395" s="4">
        <v>44140</v>
      </c>
      <c r="K1395" s="36">
        <v>0.75430555555555545</v>
      </c>
      <c r="L1395" s="2">
        <v>1581</v>
      </c>
      <c r="M1395" s="12">
        <v>26.35</v>
      </c>
      <c r="O1395" s="13">
        <f>Causas[[#This Row],[min]]-Causas[[#This Row],[min reales]]</f>
        <v>26.35</v>
      </c>
      <c r="P1395" s="2" t="s">
        <v>1191</v>
      </c>
      <c r="Q1395" s="2" t="s">
        <v>806</v>
      </c>
      <c r="R1395" s="30"/>
    </row>
    <row r="1396" spans="1:18" x14ac:dyDescent="0.25">
      <c r="A1396" s="2">
        <v>43546</v>
      </c>
      <c r="B1396" s="2" t="s">
        <v>50</v>
      </c>
      <c r="C1396" s="2" t="s">
        <v>254</v>
      </c>
      <c r="D1396" s="2" t="s">
        <v>33</v>
      </c>
      <c r="E1396" s="4">
        <v>43746</v>
      </c>
      <c r="F1396" s="2" t="s">
        <v>276</v>
      </c>
      <c r="G1396" s="2" t="s">
        <v>9</v>
      </c>
      <c r="H1396" s="4">
        <v>44140</v>
      </c>
      <c r="I1396" s="36">
        <v>0.87706018518518514</v>
      </c>
      <c r="J1396" s="4">
        <v>44140</v>
      </c>
      <c r="K1396" s="36">
        <v>0.88847222222222222</v>
      </c>
      <c r="L1396" s="2">
        <v>986</v>
      </c>
      <c r="M1396" s="12">
        <v>16.433333333333334</v>
      </c>
      <c r="O1396" s="13">
        <f>Causas[[#This Row],[min]]-Causas[[#This Row],[min reales]]</f>
        <v>16.433333333333334</v>
      </c>
      <c r="P1396" s="2" t="s">
        <v>1192</v>
      </c>
      <c r="Q1396" s="2" t="s">
        <v>806</v>
      </c>
      <c r="R1396" s="30"/>
    </row>
    <row r="1397" spans="1:18" x14ac:dyDescent="0.25">
      <c r="A1397" s="2">
        <v>43551</v>
      </c>
      <c r="B1397" s="2" t="s">
        <v>7</v>
      </c>
      <c r="C1397" s="2" t="s">
        <v>254</v>
      </c>
      <c r="D1397" s="2" t="s">
        <v>17</v>
      </c>
      <c r="E1397" s="4">
        <v>43405</v>
      </c>
      <c r="F1397" s="2" t="s">
        <v>255</v>
      </c>
      <c r="G1397" s="2" t="s">
        <v>19</v>
      </c>
      <c r="H1397" s="4">
        <v>44140</v>
      </c>
      <c r="I1397" s="36">
        <v>0.9549305555555555</v>
      </c>
      <c r="J1397" s="4">
        <v>44140</v>
      </c>
      <c r="K1397" s="36">
        <v>0.96171296296296294</v>
      </c>
      <c r="L1397" s="2">
        <v>586</v>
      </c>
      <c r="M1397" s="12">
        <v>9.7666666666666675</v>
      </c>
      <c r="O1397" s="13">
        <f>Causas[[#This Row],[min]]-Causas[[#This Row],[min reales]]</f>
        <v>9.7666666666666675</v>
      </c>
      <c r="P1397" s="2" t="s">
        <v>1201</v>
      </c>
      <c r="Q1397" s="2" t="s">
        <v>807</v>
      </c>
      <c r="R1397" s="30"/>
    </row>
    <row r="1398" spans="1:18" x14ac:dyDescent="0.25">
      <c r="A1398" s="2">
        <v>43565</v>
      </c>
      <c r="B1398" s="2" t="s">
        <v>42</v>
      </c>
      <c r="C1398" s="2" t="s">
        <v>254</v>
      </c>
      <c r="D1398" s="2" t="s">
        <v>12</v>
      </c>
      <c r="E1398" s="4">
        <v>43405</v>
      </c>
      <c r="F1398" s="2" t="s">
        <v>255</v>
      </c>
      <c r="G1398" s="2" t="s">
        <v>19</v>
      </c>
      <c r="H1398" s="4">
        <v>44141</v>
      </c>
      <c r="I1398" s="36">
        <v>0.13225694444444444</v>
      </c>
      <c r="J1398" s="4">
        <v>44141</v>
      </c>
      <c r="K1398" s="36">
        <v>0.16221064814814815</v>
      </c>
      <c r="L1398" s="2">
        <v>2588</v>
      </c>
      <c r="M1398" s="12">
        <f>Causas[[#This Row],[parada_duracion (SEG)]]/60</f>
        <v>43.133333333333333</v>
      </c>
      <c r="O1398" s="13">
        <f>Causas[[#This Row],[min]]-Causas[[#This Row],[min reales]]</f>
        <v>43.133333333333333</v>
      </c>
      <c r="P1398" s="2" t="s">
        <v>1202</v>
      </c>
      <c r="Q1398" s="2" t="s">
        <v>807</v>
      </c>
      <c r="R1398" s="30"/>
    </row>
    <row r="1399" spans="1:18" x14ac:dyDescent="0.25">
      <c r="A1399" s="2">
        <v>43566</v>
      </c>
      <c r="B1399" s="2" t="s">
        <v>13</v>
      </c>
      <c r="C1399" s="2" t="s">
        <v>254</v>
      </c>
      <c r="D1399" s="2" t="s">
        <v>43</v>
      </c>
      <c r="E1399" s="4">
        <v>43405</v>
      </c>
      <c r="F1399" s="2" t="s">
        <v>255</v>
      </c>
      <c r="G1399" s="2" t="s">
        <v>9</v>
      </c>
      <c r="H1399" s="4">
        <v>44141</v>
      </c>
      <c r="I1399" s="36">
        <v>0.1335763888888889</v>
      </c>
      <c r="J1399" s="4">
        <v>44141</v>
      </c>
      <c r="K1399" s="36">
        <v>0.14033564814814814</v>
      </c>
      <c r="L1399" s="2">
        <v>584</v>
      </c>
      <c r="M1399" s="12">
        <f>Causas[[#This Row],[parada_duracion (SEG)]]/60</f>
        <v>9.7333333333333325</v>
      </c>
      <c r="O1399" s="13">
        <f>Causas[[#This Row],[min]]-Causas[[#This Row],[min reales]]</f>
        <v>9.7333333333333325</v>
      </c>
      <c r="P1399" s="2" t="s">
        <v>1203</v>
      </c>
      <c r="Q1399" s="2" t="s">
        <v>807</v>
      </c>
      <c r="R1399" s="30"/>
    </row>
    <row r="1400" spans="1:18" x14ac:dyDescent="0.25">
      <c r="A1400" s="2">
        <v>43595</v>
      </c>
      <c r="B1400" s="2" t="s">
        <v>30</v>
      </c>
      <c r="C1400" s="2" t="s">
        <v>254</v>
      </c>
      <c r="D1400" s="2" t="s">
        <v>10</v>
      </c>
      <c r="E1400" s="4">
        <v>43882</v>
      </c>
      <c r="F1400" s="2" t="s">
        <v>276</v>
      </c>
      <c r="G1400" s="2" t="s">
        <v>19</v>
      </c>
      <c r="H1400" s="4">
        <v>44141</v>
      </c>
      <c r="I1400" s="36">
        <v>0.32318287037037036</v>
      </c>
      <c r="J1400" s="4">
        <v>44141</v>
      </c>
      <c r="K1400" s="36">
        <v>0.37188657407407405</v>
      </c>
      <c r="L1400" s="2">
        <v>4208</v>
      </c>
      <c r="M1400" s="12">
        <f>Causas[[#This Row],[parada_duracion (SEG)]]/60</f>
        <v>70.13333333333334</v>
      </c>
      <c r="O1400" s="13">
        <f>Causas[[#This Row],[min]]-Causas[[#This Row],[min reales]]</f>
        <v>70.13333333333334</v>
      </c>
      <c r="P1400" s="2" t="s">
        <v>1204</v>
      </c>
      <c r="Q1400" s="2" t="s">
        <v>806</v>
      </c>
      <c r="R1400" s="30"/>
    </row>
    <row r="1401" spans="1:18" x14ac:dyDescent="0.25">
      <c r="A1401" s="2">
        <v>43613</v>
      </c>
      <c r="B1401" s="2" t="s">
        <v>24</v>
      </c>
      <c r="C1401" s="2" t="s">
        <v>254</v>
      </c>
      <c r="D1401" s="2" t="s">
        <v>34</v>
      </c>
      <c r="E1401" s="4">
        <v>43405</v>
      </c>
      <c r="F1401" s="2" t="s">
        <v>255</v>
      </c>
      <c r="G1401" s="2" t="s">
        <v>9</v>
      </c>
      <c r="H1401" s="4">
        <v>44141</v>
      </c>
      <c r="I1401" s="36">
        <v>0.40535879629629629</v>
      </c>
      <c r="J1401" s="4">
        <v>44141</v>
      </c>
      <c r="K1401" s="36">
        <v>0.4213425925925926</v>
      </c>
      <c r="L1401" s="2">
        <v>1381</v>
      </c>
      <c r="M1401" s="12">
        <f>Causas[[#This Row],[parada_duracion (SEG)]]/60</f>
        <v>23.016666666666666</v>
      </c>
      <c r="O1401" s="13">
        <f>Causas[[#This Row],[min]]-Causas[[#This Row],[min reales]]</f>
        <v>23.016666666666666</v>
      </c>
      <c r="P1401" s="2" t="s">
        <v>1205</v>
      </c>
      <c r="Q1401" s="2" t="s">
        <v>807</v>
      </c>
      <c r="R1401" s="30"/>
    </row>
    <row r="1402" spans="1:18" x14ac:dyDescent="0.25">
      <c r="A1402" s="2">
        <v>43618</v>
      </c>
      <c r="B1402" s="2" t="s">
        <v>31</v>
      </c>
      <c r="C1402" s="2" t="s">
        <v>254</v>
      </c>
      <c r="D1402" s="2" t="s">
        <v>4</v>
      </c>
      <c r="E1402" s="4">
        <v>43405</v>
      </c>
      <c r="F1402" s="2" t="s">
        <v>255</v>
      </c>
      <c r="G1402" s="2" t="s">
        <v>9</v>
      </c>
      <c r="H1402" s="4">
        <v>44141</v>
      </c>
      <c r="I1402" s="36">
        <v>0.42768518518518522</v>
      </c>
      <c r="J1402" s="4">
        <v>44141</v>
      </c>
      <c r="K1402" s="36">
        <v>0.43443287037037037</v>
      </c>
      <c r="L1402" s="2">
        <v>1243</v>
      </c>
      <c r="M1402" s="12">
        <v>10</v>
      </c>
      <c r="O1402" s="13">
        <f>Causas[[#This Row],[min]]-Causas[[#This Row],[min reales]]</f>
        <v>10</v>
      </c>
      <c r="P1402" s="2" t="s">
        <v>1207</v>
      </c>
      <c r="Q1402" s="2" t="s">
        <v>807</v>
      </c>
      <c r="R1402" s="30"/>
    </row>
    <row r="1403" spans="1:18" x14ac:dyDescent="0.25">
      <c r="A1403" s="2">
        <v>43621</v>
      </c>
      <c r="B1403" s="2" t="s">
        <v>29</v>
      </c>
      <c r="C1403" s="2" t="s">
        <v>254</v>
      </c>
      <c r="D1403" s="2" t="s">
        <v>18</v>
      </c>
      <c r="E1403" s="4">
        <v>43405</v>
      </c>
      <c r="F1403" s="2" t="s">
        <v>255</v>
      </c>
      <c r="G1403" s="2" t="s">
        <v>19</v>
      </c>
      <c r="H1403" s="4">
        <v>44141</v>
      </c>
      <c r="I1403" s="36">
        <v>0.43721064814814814</v>
      </c>
      <c r="J1403" s="4">
        <v>44141</v>
      </c>
      <c r="K1403" s="36">
        <v>0.45113425925925926</v>
      </c>
      <c r="L1403" s="2">
        <v>1203</v>
      </c>
      <c r="M1403" s="12">
        <f>Causas[[#This Row],[parada_duracion (SEG)]]/60</f>
        <v>20.05</v>
      </c>
      <c r="O1403" s="13">
        <f>Causas[[#This Row],[min]]-Causas[[#This Row],[min reales]]</f>
        <v>20.05</v>
      </c>
      <c r="P1403" s="2" t="s">
        <v>1206</v>
      </c>
      <c r="Q1403" s="2" t="s">
        <v>806</v>
      </c>
      <c r="R1403" s="30"/>
    </row>
    <row r="1404" spans="1:18" x14ac:dyDescent="0.25">
      <c r="A1404" s="2">
        <v>43625</v>
      </c>
      <c r="B1404" s="2" t="s">
        <v>30</v>
      </c>
      <c r="C1404" s="2" t="s">
        <v>254</v>
      </c>
      <c r="D1404" s="2" t="s">
        <v>11</v>
      </c>
      <c r="E1404" s="4">
        <v>43405</v>
      </c>
      <c r="F1404" s="2" t="s">
        <v>255</v>
      </c>
      <c r="G1404" s="2" t="s">
        <v>9</v>
      </c>
      <c r="H1404" s="4">
        <v>44141</v>
      </c>
      <c r="I1404" s="36">
        <v>0.45145833333333335</v>
      </c>
      <c r="J1404" s="4">
        <v>44141</v>
      </c>
      <c r="K1404" s="36">
        <v>0.49322916666666666</v>
      </c>
      <c r="L1404" s="2">
        <v>3609</v>
      </c>
      <c r="M1404" s="12">
        <f>Causas[[#This Row],[parada_duracion (SEG)]]/60</f>
        <v>60.15</v>
      </c>
      <c r="O1404" s="13">
        <f>Causas[[#This Row],[min]]-Causas[[#This Row],[min reales]]</f>
        <v>60.15</v>
      </c>
      <c r="P1404" s="2" t="s">
        <v>1208</v>
      </c>
      <c r="Q1404" s="2" t="s">
        <v>806</v>
      </c>
      <c r="R1404" s="30"/>
    </row>
    <row r="1405" spans="1:18" x14ac:dyDescent="0.25">
      <c r="A1405" s="2">
        <v>43638</v>
      </c>
      <c r="B1405" s="2" t="s">
        <v>20</v>
      </c>
      <c r="C1405" s="2" t="s">
        <v>254</v>
      </c>
      <c r="D1405" s="2" t="s">
        <v>28</v>
      </c>
      <c r="E1405" s="4">
        <v>43405</v>
      </c>
      <c r="F1405" s="2" t="s">
        <v>255</v>
      </c>
      <c r="G1405" s="2" t="s">
        <v>9</v>
      </c>
      <c r="H1405" s="4">
        <v>44141</v>
      </c>
      <c r="I1405" s="36">
        <v>0.50393518518518521</v>
      </c>
      <c r="J1405" s="4">
        <v>44141</v>
      </c>
      <c r="K1405" s="36">
        <v>0.52744212962962966</v>
      </c>
      <c r="L1405" s="2">
        <v>2031</v>
      </c>
      <c r="M1405" s="12">
        <f>Causas[[#This Row],[parada_duracion (SEG)]]/60</f>
        <v>33.85</v>
      </c>
      <c r="O1405" s="13">
        <f>Causas[[#This Row],[min]]-Causas[[#This Row],[min reales]]</f>
        <v>33.85</v>
      </c>
      <c r="P1405" s="2" t="s">
        <v>1209</v>
      </c>
      <c r="Q1405" s="2" t="s">
        <v>807</v>
      </c>
      <c r="R1405" s="30"/>
    </row>
    <row r="1406" spans="1:18" x14ac:dyDescent="0.25">
      <c r="A1406" s="2">
        <v>43646</v>
      </c>
      <c r="B1406" s="2" t="s">
        <v>21</v>
      </c>
      <c r="C1406" s="2" t="s">
        <v>254</v>
      </c>
      <c r="D1406" s="2" t="s">
        <v>11</v>
      </c>
      <c r="E1406" s="4">
        <v>43405</v>
      </c>
      <c r="F1406" s="2" t="s">
        <v>255</v>
      </c>
      <c r="G1406" s="2" t="s">
        <v>19</v>
      </c>
      <c r="H1406" s="4">
        <v>44141</v>
      </c>
      <c r="I1406" s="36">
        <v>0.62945601851851851</v>
      </c>
      <c r="J1406" s="4">
        <v>44141</v>
      </c>
      <c r="K1406" s="36">
        <v>0.65952546296296299</v>
      </c>
      <c r="L1406" s="2">
        <v>2598</v>
      </c>
      <c r="M1406" s="12">
        <f>Causas[[#This Row],[parada_duracion (SEG)]]/60</f>
        <v>43.3</v>
      </c>
      <c r="O1406" s="13">
        <f>Causas[[#This Row],[min]]-Causas[[#This Row],[min reales]]</f>
        <v>43.3</v>
      </c>
      <c r="P1406" s="2" t="s">
        <v>1211</v>
      </c>
      <c r="Q1406" s="2" t="s">
        <v>806</v>
      </c>
      <c r="R1406" s="30"/>
    </row>
    <row r="1407" spans="1:18" x14ac:dyDescent="0.25">
      <c r="A1407" s="2">
        <v>43696</v>
      </c>
      <c r="B1407" s="2" t="s">
        <v>20</v>
      </c>
      <c r="C1407" s="2" t="s">
        <v>254</v>
      </c>
      <c r="D1407" s="2" t="s">
        <v>28</v>
      </c>
      <c r="E1407" s="4">
        <v>43405</v>
      </c>
      <c r="F1407" s="2" t="s">
        <v>255</v>
      </c>
      <c r="G1407" s="2" t="s">
        <v>19</v>
      </c>
      <c r="H1407" s="4">
        <v>44141</v>
      </c>
      <c r="I1407" s="36">
        <v>0.866724537037037</v>
      </c>
      <c r="J1407" s="4">
        <v>44141</v>
      </c>
      <c r="K1407" s="36">
        <v>0.90325231481481483</v>
      </c>
      <c r="L1407" s="2">
        <v>3156</v>
      </c>
      <c r="M1407" s="12">
        <f>Causas[[#This Row],[parada_duracion (SEG)]]/60</f>
        <v>52.6</v>
      </c>
      <c r="O1407" s="13">
        <f>Causas[[#This Row],[min]]-Causas[[#This Row],[min reales]]</f>
        <v>52.6</v>
      </c>
      <c r="P1407" s="2" t="s">
        <v>1248</v>
      </c>
      <c r="Q1407" s="2" t="s">
        <v>807</v>
      </c>
      <c r="R1407" s="30"/>
    </row>
    <row r="1408" spans="1:18" x14ac:dyDescent="0.25">
      <c r="A1408" s="2">
        <v>43699</v>
      </c>
      <c r="B1408" s="2" t="s">
        <v>16</v>
      </c>
      <c r="C1408" s="2" t="s">
        <v>254</v>
      </c>
      <c r="D1408" s="2" t="s">
        <v>17</v>
      </c>
      <c r="E1408" s="4">
        <v>43405</v>
      </c>
      <c r="F1408" s="2" t="s">
        <v>255</v>
      </c>
      <c r="G1408" s="2" t="s">
        <v>19</v>
      </c>
      <c r="H1408" s="4">
        <v>44141</v>
      </c>
      <c r="I1408" s="36">
        <v>0.95408564814814811</v>
      </c>
      <c r="J1408" s="4">
        <v>44141</v>
      </c>
      <c r="K1408" s="36">
        <v>0.98793981481481474</v>
      </c>
      <c r="L1408" s="2">
        <v>2925</v>
      </c>
      <c r="M1408" s="12">
        <f>Causas[[#This Row],[parada_duracion (SEG)]]/60</f>
        <v>48.75</v>
      </c>
      <c r="O1408" s="13">
        <f>Causas[[#This Row],[min]]-Causas[[#This Row],[min reales]]</f>
        <v>48.75</v>
      </c>
      <c r="P1408" s="2" t="s">
        <v>1215</v>
      </c>
      <c r="Q1408" s="2" t="s">
        <v>806</v>
      </c>
      <c r="R1408" s="30"/>
    </row>
    <row r="1409" spans="1:18" x14ac:dyDescent="0.25">
      <c r="A1409" s="2">
        <v>43701</v>
      </c>
      <c r="B1409" s="2" t="s">
        <v>54</v>
      </c>
      <c r="C1409" s="2" t="s">
        <v>254</v>
      </c>
      <c r="D1409" s="2" t="s">
        <v>34</v>
      </c>
      <c r="E1409" s="4">
        <v>43900</v>
      </c>
      <c r="F1409" s="2" t="s">
        <v>276</v>
      </c>
      <c r="G1409" s="2" t="s">
        <v>9</v>
      </c>
      <c r="H1409" s="4">
        <v>44141</v>
      </c>
      <c r="I1409" s="36">
        <v>0.96150462962962957</v>
      </c>
      <c r="J1409" s="4">
        <v>44142</v>
      </c>
      <c r="K1409" s="36">
        <v>2.1504629629629627E-2</v>
      </c>
      <c r="L1409" s="2">
        <v>5184</v>
      </c>
      <c r="M1409" s="12">
        <f>Causas[[#This Row],[parada_duracion (SEG)]]/60</f>
        <v>86.4</v>
      </c>
      <c r="O1409" s="13">
        <f>Causas[[#This Row],[min]]-Causas[[#This Row],[min reales]]</f>
        <v>86.4</v>
      </c>
      <c r="P1409" s="2" t="s">
        <v>1210</v>
      </c>
      <c r="Q1409" s="2" t="s">
        <v>807</v>
      </c>
      <c r="R1409" s="30"/>
    </row>
    <row r="1410" spans="1:18" x14ac:dyDescent="0.25">
      <c r="A1410" s="2">
        <v>43801</v>
      </c>
      <c r="B1410" s="2" t="s">
        <v>7</v>
      </c>
      <c r="C1410" s="2" t="s">
        <v>254</v>
      </c>
      <c r="D1410" s="2" t="s">
        <v>8</v>
      </c>
      <c r="E1410" s="4">
        <v>43405</v>
      </c>
      <c r="F1410" s="2" t="s">
        <v>255</v>
      </c>
      <c r="G1410" s="2" t="s">
        <v>9</v>
      </c>
      <c r="H1410" s="4">
        <v>44144</v>
      </c>
      <c r="I1410" s="36">
        <v>0.27909722222222222</v>
      </c>
      <c r="J1410" s="4">
        <v>44144</v>
      </c>
      <c r="K1410" s="36">
        <v>0.29548611111111112</v>
      </c>
      <c r="L1410" s="2">
        <v>1416</v>
      </c>
      <c r="M1410" s="12">
        <f>Causas[[#This Row],[parada_duracion (SEG)]]/60</f>
        <v>23.6</v>
      </c>
      <c r="O1410" s="13">
        <f>Causas[[#This Row],[min]]-Causas[[#This Row],[min reales]]</f>
        <v>23.6</v>
      </c>
      <c r="P1410" s="2" t="s">
        <v>1249</v>
      </c>
      <c r="Q1410" s="2"/>
      <c r="R1410" s="2"/>
    </row>
    <row r="1411" spans="1:18" x14ac:dyDescent="0.25">
      <c r="A1411" s="2">
        <v>43803</v>
      </c>
      <c r="B1411" s="2" t="s">
        <v>20</v>
      </c>
      <c r="C1411" s="2" t="s">
        <v>254</v>
      </c>
      <c r="D1411" s="2" t="s">
        <v>11</v>
      </c>
      <c r="E1411" s="4">
        <v>43405</v>
      </c>
      <c r="F1411" s="2" t="s">
        <v>255</v>
      </c>
      <c r="G1411" s="2" t="s">
        <v>19</v>
      </c>
      <c r="H1411" s="4">
        <v>44144</v>
      </c>
      <c r="I1411" s="36">
        <v>0.28870370370370368</v>
      </c>
      <c r="J1411" s="4">
        <v>44144</v>
      </c>
      <c r="K1411" s="36">
        <v>0.31049768518518517</v>
      </c>
      <c r="L1411" s="2">
        <v>1883</v>
      </c>
      <c r="M1411" s="12">
        <f>Causas[[#This Row],[parada_duracion (SEG)]]/60</f>
        <v>31.383333333333333</v>
      </c>
      <c r="O1411" s="13">
        <f>Causas[[#This Row],[min]]-Causas[[#This Row],[min reales]]</f>
        <v>31.383333333333333</v>
      </c>
      <c r="P1411" s="2" t="s">
        <v>1261</v>
      </c>
      <c r="Q1411" s="2"/>
      <c r="R1411" s="2"/>
    </row>
    <row r="1412" spans="1:18" x14ac:dyDescent="0.25">
      <c r="A1412" s="2">
        <v>43808</v>
      </c>
      <c r="B1412" s="2" t="s">
        <v>54</v>
      </c>
      <c r="C1412" s="2" t="s">
        <v>254</v>
      </c>
      <c r="D1412" s="2" t="s">
        <v>34</v>
      </c>
      <c r="E1412" s="4">
        <v>43900</v>
      </c>
      <c r="F1412" s="2" t="s">
        <v>276</v>
      </c>
      <c r="G1412" s="2" t="s">
        <v>9</v>
      </c>
      <c r="H1412" s="4">
        <v>44144</v>
      </c>
      <c r="I1412" s="36">
        <v>0.30740740740740741</v>
      </c>
      <c r="J1412" s="4">
        <v>44144</v>
      </c>
      <c r="K1412" s="36">
        <v>0.3263773148148148</v>
      </c>
      <c r="L1412" s="2">
        <v>1639</v>
      </c>
      <c r="M1412" s="12">
        <f>Causas[[#This Row],[parada_duracion (SEG)]]/60</f>
        <v>27.316666666666666</v>
      </c>
      <c r="O1412" s="13">
        <f>Causas[[#This Row],[min]]-Causas[[#This Row],[min reales]]</f>
        <v>27.316666666666666</v>
      </c>
      <c r="P1412" s="2" t="s">
        <v>1250</v>
      </c>
      <c r="Q1412" s="2"/>
      <c r="R1412" s="2"/>
    </row>
    <row r="1413" spans="1:18" x14ac:dyDescent="0.25">
      <c r="A1413" s="2">
        <v>43811</v>
      </c>
      <c r="B1413" s="2" t="s">
        <v>20</v>
      </c>
      <c r="C1413" s="2" t="s">
        <v>254</v>
      </c>
      <c r="D1413" s="2" t="s">
        <v>28</v>
      </c>
      <c r="E1413" s="4">
        <v>43405</v>
      </c>
      <c r="F1413" s="2" t="s">
        <v>255</v>
      </c>
      <c r="G1413" s="2" t="s">
        <v>9</v>
      </c>
      <c r="H1413" s="4">
        <v>44144</v>
      </c>
      <c r="I1413" s="36">
        <v>0.31306712962962963</v>
      </c>
      <c r="J1413" s="4">
        <v>44144</v>
      </c>
      <c r="K1413" s="36">
        <v>0.32326388888888885</v>
      </c>
      <c r="L1413" s="2">
        <v>881</v>
      </c>
      <c r="M1413" s="12">
        <f>Causas[[#This Row],[parada_duracion (SEG)]]/60</f>
        <v>14.683333333333334</v>
      </c>
      <c r="O1413" s="13">
        <f>Causas[[#This Row],[min]]-Causas[[#This Row],[min reales]]</f>
        <v>14.683333333333334</v>
      </c>
      <c r="P1413" s="2" t="s">
        <v>1253</v>
      </c>
      <c r="Q1413" s="2"/>
      <c r="R1413" s="2"/>
    </row>
    <row r="1414" spans="1:18" x14ac:dyDescent="0.25">
      <c r="A1414" s="2">
        <v>43814</v>
      </c>
      <c r="B1414" s="2" t="s">
        <v>49</v>
      </c>
      <c r="C1414" s="2" t="s">
        <v>254</v>
      </c>
      <c r="D1414" s="2" t="s">
        <v>28</v>
      </c>
      <c r="E1414" s="4">
        <v>43405</v>
      </c>
      <c r="F1414" s="2" t="s">
        <v>255</v>
      </c>
      <c r="G1414" s="2" t="s">
        <v>9</v>
      </c>
      <c r="H1414" s="4">
        <v>44144</v>
      </c>
      <c r="I1414" s="36">
        <v>0.32336805555555553</v>
      </c>
      <c r="J1414" s="4">
        <v>44144</v>
      </c>
      <c r="K1414" s="36">
        <v>0.43481481481481482</v>
      </c>
      <c r="L1414" s="2">
        <v>9629</v>
      </c>
      <c r="M1414" s="12">
        <f>Causas[[#This Row],[parada_duracion (SEG)]]/60</f>
        <v>160.48333333333332</v>
      </c>
      <c r="O1414" s="13">
        <f>Causas[[#This Row],[min]]-Causas[[#This Row],[min reales]]</f>
        <v>160.48333333333332</v>
      </c>
      <c r="P1414" s="2" t="s">
        <v>1254</v>
      </c>
      <c r="Q1414" s="2"/>
      <c r="R1414" s="2"/>
    </row>
    <row r="1415" spans="1:18" x14ac:dyDescent="0.25">
      <c r="A1415" s="2">
        <v>43825</v>
      </c>
      <c r="B1415" s="2" t="s">
        <v>20</v>
      </c>
      <c r="C1415" s="2" t="s">
        <v>254</v>
      </c>
      <c r="D1415" s="2" t="s">
        <v>11</v>
      </c>
      <c r="E1415" s="4">
        <v>43405</v>
      </c>
      <c r="F1415" s="2" t="s">
        <v>255</v>
      </c>
      <c r="G1415" s="2" t="s">
        <v>9</v>
      </c>
      <c r="H1415" s="4">
        <v>44144</v>
      </c>
      <c r="I1415" s="36">
        <v>0.35165509259259259</v>
      </c>
      <c r="J1415" s="4">
        <v>44144</v>
      </c>
      <c r="K1415" s="36">
        <v>0.38109953703703708</v>
      </c>
      <c r="L1415" s="2">
        <v>2544</v>
      </c>
      <c r="M1415" s="12">
        <f>Causas[[#This Row],[parada_duracion (SEG)]]/60</f>
        <v>42.4</v>
      </c>
      <c r="O1415" s="13">
        <f>Causas[[#This Row],[min]]-Causas[[#This Row],[min reales]]</f>
        <v>42.4</v>
      </c>
      <c r="P1415" s="2" t="s">
        <v>1261</v>
      </c>
      <c r="Q1415" s="2"/>
      <c r="R1415" s="2"/>
    </row>
    <row r="1416" spans="1:18" x14ac:dyDescent="0.25">
      <c r="A1416" s="2">
        <v>43829</v>
      </c>
      <c r="B1416" s="2" t="s">
        <v>45</v>
      </c>
      <c r="C1416" s="2" t="s">
        <v>254</v>
      </c>
      <c r="D1416" s="2" t="s">
        <v>35</v>
      </c>
      <c r="E1416" s="4">
        <v>43405</v>
      </c>
      <c r="F1416" s="2" t="s">
        <v>255</v>
      </c>
      <c r="G1416" s="2" t="s">
        <v>9</v>
      </c>
      <c r="H1416" s="4">
        <v>44144</v>
      </c>
      <c r="I1416" s="36">
        <v>0.3636226851851852</v>
      </c>
      <c r="J1416" s="4">
        <v>44144</v>
      </c>
      <c r="K1416" s="36">
        <v>0.41237268518518522</v>
      </c>
      <c r="L1416" s="2">
        <v>4212</v>
      </c>
      <c r="M1416" s="12">
        <f>Causas[[#This Row],[parada_duracion (SEG)]]/60</f>
        <v>70.2</v>
      </c>
      <c r="O1416" s="13">
        <f>Causas[[#This Row],[min]]-Causas[[#This Row],[min reales]]</f>
        <v>70.2</v>
      </c>
      <c r="P1416" s="2" t="s">
        <v>1252</v>
      </c>
      <c r="Q1416" s="2"/>
      <c r="R1416" s="2"/>
    </row>
    <row r="1417" spans="1:18" x14ac:dyDescent="0.25">
      <c r="A1417" s="2">
        <v>43844</v>
      </c>
      <c r="B1417" s="2" t="s">
        <v>13</v>
      </c>
      <c r="C1417" s="2" t="s">
        <v>254</v>
      </c>
      <c r="D1417" s="2" t="s">
        <v>43</v>
      </c>
      <c r="E1417" s="4">
        <v>43405</v>
      </c>
      <c r="F1417" s="2" t="s">
        <v>255</v>
      </c>
      <c r="G1417" s="2" t="s">
        <v>19</v>
      </c>
      <c r="H1417" s="4">
        <v>44144</v>
      </c>
      <c r="I1417" s="36">
        <v>0.43891203703703702</v>
      </c>
      <c r="J1417" s="4">
        <v>44144</v>
      </c>
      <c r="K1417" s="36">
        <v>0.51379629629629631</v>
      </c>
      <c r="L1417" s="2">
        <v>6470</v>
      </c>
      <c r="M1417" s="12">
        <f>Causas[[#This Row],[parada_duracion (SEG)]]/60</f>
        <v>107.83333333333333</v>
      </c>
      <c r="O1417" s="13">
        <f>Causas[[#This Row],[min]]-Causas[[#This Row],[min reales]]</f>
        <v>107.83333333333333</v>
      </c>
      <c r="P1417" s="2" t="s">
        <v>1256</v>
      </c>
      <c r="Q1417" s="2"/>
      <c r="R1417" s="2"/>
    </row>
    <row r="1418" spans="1:18" x14ac:dyDescent="0.25">
      <c r="A1418" s="2">
        <v>43845</v>
      </c>
      <c r="B1418" s="2" t="s">
        <v>13</v>
      </c>
      <c r="C1418" s="2" t="s">
        <v>254</v>
      </c>
      <c r="D1418" s="2" t="s">
        <v>25</v>
      </c>
      <c r="E1418" s="4">
        <v>43405</v>
      </c>
      <c r="F1418" s="2" t="s">
        <v>255</v>
      </c>
      <c r="G1418" s="2" t="s">
        <v>19</v>
      </c>
      <c r="H1418" s="4">
        <v>44144</v>
      </c>
      <c r="I1418" s="36">
        <v>0.44104166666666672</v>
      </c>
      <c r="J1418" s="4">
        <v>44144</v>
      </c>
      <c r="K1418" s="36">
        <v>0.47266203703703707</v>
      </c>
      <c r="L1418" s="2">
        <v>2732</v>
      </c>
      <c r="M1418" s="12">
        <f>Causas[[#This Row],[parada_duracion (SEG)]]/60</f>
        <v>45.533333333333331</v>
      </c>
      <c r="O1418" s="13">
        <f>Causas[[#This Row],[min]]-Causas[[#This Row],[min reales]]</f>
        <v>45.533333333333331</v>
      </c>
      <c r="P1418" s="2" t="s">
        <v>1251</v>
      </c>
      <c r="Q1418" s="2"/>
      <c r="R1418" s="2"/>
    </row>
    <row r="1419" spans="1:18" x14ac:dyDescent="0.25">
      <c r="A1419" s="2">
        <v>43868</v>
      </c>
      <c r="B1419" s="2" t="s">
        <v>45</v>
      </c>
      <c r="C1419" s="2" t="s">
        <v>254</v>
      </c>
      <c r="D1419" s="2" t="s">
        <v>35</v>
      </c>
      <c r="E1419" s="4">
        <v>43405</v>
      </c>
      <c r="F1419" s="2" t="s">
        <v>255</v>
      </c>
      <c r="G1419" s="2" t="s">
        <v>9</v>
      </c>
      <c r="H1419" s="4">
        <v>44144</v>
      </c>
      <c r="I1419" s="36">
        <v>0.55256944444444445</v>
      </c>
      <c r="J1419" s="4">
        <v>44144</v>
      </c>
      <c r="K1419" s="36">
        <v>0.5625</v>
      </c>
      <c r="L1419" s="2">
        <v>5662</v>
      </c>
      <c r="M1419" s="12">
        <v>15</v>
      </c>
      <c r="O1419" s="13">
        <f>Causas[[#This Row],[min]]-Causas[[#This Row],[min reales]]</f>
        <v>15</v>
      </c>
      <c r="P1419" s="2" t="s">
        <v>1255</v>
      </c>
      <c r="Q1419" s="2"/>
      <c r="R1419" s="2"/>
    </row>
    <row r="1420" spans="1:18" x14ac:dyDescent="0.25">
      <c r="A1420" s="2">
        <v>43907</v>
      </c>
      <c r="B1420" s="2" t="s">
        <v>20</v>
      </c>
      <c r="C1420" s="2" t="s">
        <v>254</v>
      </c>
      <c r="D1420" s="2" t="s">
        <v>32</v>
      </c>
      <c r="E1420" s="4">
        <v>43405</v>
      </c>
      <c r="F1420" s="2" t="s">
        <v>255</v>
      </c>
      <c r="G1420" s="2" t="s">
        <v>19</v>
      </c>
      <c r="H1420" s="4">
        <v>44144</v>
      </c>
      <c r="I1420" s="36">
        <v>0.70695601851851853</v>
      </c>
      <c r="J1420" s="4">
        <v>44144</v>
      </c>
      <c r="K1420" s="36">
        <v>0.72563657407407411</v>
      </c>
      <c r="L1420" s="2">
        <v>1614</v>
      </c>
      <c r="M1420" s="12">
        <f>Causas[[#This Row],[parada_duracion (SEG)]]/60</f>
        <v>26.9</v>
      </c>
      <c r="O1420" s="13">
        <f>Causas[[#This Row],[min]]-Causas[[#This Row],[min reales]]</f>
        <v>26.9</v>
      </c>
      <c r="Q1420" s="2"/>
      <c r="R1420" s="2"/>
    </row>
    <row r="1421" spans="1:18" x14ac:dyDescent="0.25">
      <c r="A1421" s="2">
        <v>43916</v>
      </c>
      <c r="B1421" s="2" t="s">
        <v>556</v>
      </c>
      <c r="C1421" s="2" t="s">
        <v>254</v>
      </c>
      <c r="D1421" s="2" t="s">
        <v>35</v>
      </c>
      <c r="E1421" s="4">
        <v>43843</v>
      </c>
      <c r="F1421" s="2" t="s">
        <v>276</v>
      </c>
      <c r="G1421" s="2" t="s">
        <v>9</v>
      </c>
      <c r="H1421" s="4">
        <v>44144</v>
      </c>
      <c r="I1421" s="36">
        <v>0.75745370370370368</v>
      </c>
      <c r="J1421" s="4">
        <v>44144</v>
      </c>
      <c r="K1421" s="36">
        <v>0.81466435185185182</v>
      </c>
      <c r="L1421" s="2">
        <v>4943</v>
      </c>
      <c r="M1421" s="12">
        <f>Causas[[#This Row],[parada_duracion (SEG)]]/60</f>
        <v>82.38333333333334</v>
      </c>
      <c r="O1421" s="13">
        <f>Causas[[#This Row],[min]]-Causas[[#This Row],[min reales]]</f>
        <v>82.38333333333334</v>
      </c>
      <c r="P1421" s="2" t="s">
        <v>1258</v>
      </c>
      <c r="Q1421" s="2"/>
      <c r="R1421" s="2"/>
    </row>
    <row r="1422" spans="1:18" x14ac:dyDescent="0.25">
      <c r="A1422" s="2">
        <v>43947</v>
      </c>
      <c r="B1422" s="2" t="s">
        <v>31</v>
      </c>
      <c r="C1422" s="2" t="s">
        <v>254</v>
      </c>
      <c r="D1422" s="2" t="s">
        <v>4</v>
      </c>
      <c r="E1422" s="4">
        <v>43405</v>
      </c>
      <c r="F1422" s="2" t="s">
        <v>255</v>
      </c>
      <c r="G1422" s="2" t="s">
        <v>9</v>
      </c>
      <c r="H1422" s="4">
        <v>44144</v>
      </c>
      <c r="I1422" s="36">
        <v>0.8533680555555555</v>
      </c>
      <c r="J1422" s="4">
        <v>44144</v>
      </c>
      <c r="K1422" s="36">
        <v>0.8666666666666667</v>
      </c>
      <c r="L1422" s="2">
        <v>10555</v>
      </c>
      <c r="M1422" s="12">
        <v>20</v>
      </c>
      <c r="O1422" s="13">
        <f>Causas[[#This Row],[min]]-Causas[[#This Row],[min reales]]</f>
        <v>20</v>
      </c>
      <c r="P1422" s="2" t="s">
        <v>1259</v>
      </c>
      <c r="Q1422" s="2"/>
      <c r="R1422" s="2"/>
    </row>
    <row r="1423" spans="1:18" x14ac:dyDescent="0.25">
      <c r="A1423" s="2">
        <v>43948</v>
      </c>
      <c r="B1423" s="2" t="s">
        <v>21</v>
      </c>
      <c r="C1423" s="2" t="s">
        <v>254</v>
      </c>
      <c r="D1423" s="2" t="s">
        <v>10</v>
      </c>
      <c r="E1423" s="4">
        <v>43882</v>
      </c>
      <c r="F1423" s="2" t="s">
        <v>276</v>
      </c>
      <c r="G1423" s="2" t="s">
        <v>19</v>
      </c>
      <c r="H1423" s="4">
        <v>44144</v>
      </c>
      <c r="I1423" s="36">
        <v>0.85476851851851843</v>
      </c>
      <c r="J1423" s="4">
        <v>44144</v>
      </c>
      <c r="K1423" s="36">
        <v>0.8812268518518519</v>
      </c>
      <c r="L1423" s="2">
        <v>2286</v>
      </c>
      <c r="M1423" s="12">
        <f>Causas[[#This Row],[parada_duracion (SEG)]]/60</f>
        <v>38.1</v>
      </c>
      <c r="O1423" s="13">
        <f>Causas[[#This Row],[min]]-Causas[[#This Row],[min reales]]</f>
        <v>38.1</v>
      </c>
      <c r="Q1423" s="2"/>
      <c r="R1423" s="2"/>
    </row>
    <row r="1424" spans="1:18" x14ac:dyDescent="0.25">
      <c r="A1424" s="2">
        <v>43951</v>
      </c>
      <c r="B1424" s="2" t="s">
        <v>27</v>
      </c>
      <c r="C1424" s="2" t="s">
        <v>254</v>
      </c>
      <c r="D1424" s="2" t="s">
        <v>17</v>
      </c>
      <c r="E1424" s="4">
        <v>43881</v>
      </c>
      <c r="F1424" s="2" t="s">
        <v>276</v>
      </c>
      <c r="G1424" s="2" t="s">
        <v>9</v>
      </c>
      <c r="H1424" s="4">
        <v>44144</v>
      </c>
      <c r="I1424" s="36">
        <v>0.86684027777777783</v>
      </c>
      <c r="J1424" s="4">
        <v>44144</v>
      </c>
      <c r="K1424" s="36">
        <v>0.87412037037037038</v>
      </c>
      <c r="L1424" s="2">
        <v>629</v>
      </c>
      <c r="M1424" s="12">
        <f>Causas[[#This Row],[parada_duracion (SEG)]]/60</f>
        <v>10.483333333333333</v>
      </c>
      <c r="O1424" s="13">
        <f>Causas[[#This Row],[min]]-Causas[[#This Row],[min reales]]</f>
        <v>10.483333333333333</v>
      </c>
      <c r="P1424" s="2" t="s">
        <v>1257</v>
      </c>
      <c r="Q1424" s="2"/>
      <c r="R1424" s="2"/>
    </row>
    <row r="1425" spans="1:18" x14ac:dyDescent="0.25">
      <c r="A1425" s="2">
        <v>43962</v>
      </c>
      <c r="B1425" s="2" t="s">
        <v>23</v>
      </c>
      <c r="C1425" s="2" t="s">
        <v>254</v>
      </c>
      <c r="D1425" s="2" t="s">
        <v>34</v>
      </c>
      <c r="E1425" s="4">
        <v>43405</v>
      </c>
      <c r="F1425" s="2" t="s">
        <v>255</v>
      </c>
      <c r="G1425" s="2" t="s">
        <v>9</v>
      </c>
      <c r="H1425" s="4">
        <v>44144</v>
      </c>
      <c r="I1425" s="36">
        <v>0.96909722222222217</v>
      </c>
      <c r="J1425" s="4">
        <v>44144</v>
      </c>
      <c r="K1425" s="36">
        <v>0.9813425925925926</v>
      </c>
      <c r="L1425" s="2">
        <v>1058</v>
      </c>
      <c r="M1425" s="12">
        <f>Causas[[#This Row],[parada_duracion (SEG)]]/60</f>
        <v>17.633333333333333</v>
      </c>
      <c r="O1425" s="13">
        <f>Causas[[#This Row],[min]]-Causas[[#This Row],[min reales]]</f>
        <v>17.633333333333333</v>
      </c>
      <c r="P1425" s="2" t="s">
        <v>1260</v>
      </c>
      <c r="Q1425" s="2"/>
      <c r="R1425" s="2"/>
    </row>
    <row r="1426" spans="1:18" x14ac:dyDescent="0.25">
      <c r="A1426" s="2">
        <v>43970</v>
      </c>
      <c r="B1426" s="2" t="s">
        <v>16</v>
      </c>
      <c r="C1426" s="2" t="s">
        <v>254</v>
      </c>
      <c r="D1426" s="2" t="s">
        <v>17</v>
      </c>
      <c r="E1426" s="4">
        <v>43405</v>
      </c>
      <c r="F1426" s="2" t="s">
        <v>255</v>
      </c>
      <c r="G1426" s="2" t="s">
        <v>19</v>
      </c>
      <c r="H1426" s="4">
        <v>44145</v>
      </c>
      <c r="I1426" s="36">
        <v>7.1076388888888883E-2</v>
      </c>
      <c r="J1426" s="4">
        <v>44145</v>
      </c>
      <c r="K1426" s="36">
        <v>9.5659722222222229E-2</v>
      </c>
      <c r="L1426" s="2">
        <v>2124</v>
      </c>
      <c r="M1426" s="12">
        <f>Causas[[#This Row],[parada_duracion (SEG)]]/60</f>
        <v>35.4</v>
      </c>
      <c r="O1426" s="13">
        <f>Causas[[#This Row],[min]]-Causas[[#This Row],[min reales]]</f>
        <v>35.4</v>
      </c>
      <c r="P1426" s="2" t="s">
        <v>1018</v>
      </c>
      <c r="Q1426" s="2"/>
      <c r="R1426" s="2"/>
    </row>
  </sheetData>
  <phoneticPr fontId="1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FB6B-D8AE-42BE-9CA9-41DEA3E093B8}">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fallas 2020</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Argentina Electricos Envasado/MOR/AR</dc:creator>
  <cp:lastModifiedBy>Jose Gabriel Piña Zambrano</cp:lastModifiedBy>
  <dcterms:created xsi:type="dcterms:W3CDTF">2020-07-23T16:04:16Z</dcterms:created>
  <dcterms:modified xsi:type="dcterms:W3CDTF">2024-07-25T19:11:00Z</dcterms:modified>
</cp:coreProperties>
</file>