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dcatsunh-my.sharepoint.com/personal/cjn1012_wildcats_unh_edu/Documents/UNH SEDS/"/>
    </mc:Choice>
  </mc:AlternateContent>
  <xr:revisionPtr revIDLastSave="0" documentId="8_{9307C95B-B73A-4505-B700-BD062738993D}" xr6:coauthVersionLast="32" xr6:coauthVersionMax="32" xr10:uidLastSave="{00000000-0000-0000-0000-000000000000}"/>
  <bookViews>
    <workbookView xWindow="240" yWindow="460" windowWidth="24800" windowHeight="14060" xr2:uid="{00000000-000D-0000-FFFF-FFFF00000000}"/>
  </bookViews>
  <sheets>
    <sheet name="Sheet1" sheetId="1" r:id="rId1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  <c r="B13" i="1"/>
  <c r="B14" i="1"/>
  <c r="B21" i="1"/>
  <c r="B2" i="1"/>
  <c r="B3" i="1"/>
  <c r="B33" i="1"/>
</calcChain>
</file>

<file path=xl/sharedStrings.xml><?xml version="1.0" encoding="utf-8"?>
<sst xmlns="http://schemas.openxmlformats.org/spreadsheetml/2006/main" count="27" uniqueCount="27">
  <si>
    <t>BLUETUBE</t>
  </si>
  <si>
    <t>G54 Engine x3</t>
  </si>
  <si>
    <t>G125 Engine x3</t>
  </si>
  <si>
    <t>Fiber Glass Sheet</t>
  </si>
  <si>
    <t>Smaller Terminals</t>
  </si>
  <si>
    <t>CARBON FIBER</t>
  </si>
  <si>
    <t>Nose Cone Manufacturing</t>
  </si>
  <si>
    <t>Carbon Fiber Body Tube 2x 72 inch</t>
  </si>
  <si>
    <t>Carbon Fiber Coupler 36 inch</t>
  </si>
  <si>
    <t>Carbon Fiber Engine Tube 72 inch</t>
  </si>
  <si>
    <t>Carbon Fiber Sheet 1/8 inch 2x 12x12inch</t>
  </si>
  <si>
    <t>I204 Engine x3</t>
  </si>
  <si>
    <t>H399 Engine x3</t>
  </si>
  <si>
    <t>BOTH</t>
  </si>
  <si>
    <t>Rail Buttons x4</t>
  </si>
  <si>
    <t>Kevlar 100 feet</t>
  </si>
  <si>
    <t>Parachute Drogue, Main and Booster x2</t>
  </si>
  <si>
    <t>Epoxy</t>
  </si>
  <si>
    <t>2 Battery for TeleMega</t>
  </si>
  <si>
    <t>Ignitors</t>
  </si>
  <si>
    <t>Lithium Battery</t>
  </si>
  <si>
    <t>Switch</t>
  </si>
  <si>
    <t>Miscellaneous Purchases</t>
  </si>
  <si>
    <t>SHIPPING</t>
  </si>
  <si>
    <t>Shipping</t>
  </si>
  <si>
    <t>HAZMAT Engine Shipping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</si>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</sst>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0" fontId="0" fillId="2" borderId="0" xfId="0" applyFill="1"/>
    <xf numFmtId="0" fontId="1" fillId="2" borderId="0" xfId="0" applyFont="1" applyFill="1"/>
    <xf numFmtId="164" fontId="1" fillId="2" borderId="0" xfId="1" applyFont="1" applyFill="1"/>
    <xf numFmtId="0" fontId="1" fillId="0" borderId="0" xfId="0" applyFont="1"/>
    <xf numFmtId="164" fontId="1" fillId="0" borderId="0" xfId="1" applyFont="1"/>
    <xf numFmtId="0" fontId="3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 xr3:uid="{AEA406A1-0E4B-5B11-9CD5-51D6E497D94C}">
      <selection activeCell="B24" sqref="B24"/>
    </sheetView>
  </sheetViews>
  <sheetFormatPr defaultColWidth="8.85546875" defaultRowHeight="15"/>
  <cols>
    <col min="1" max="1" width="54.28515625" customWidth="1"/>
    <col min="2" max="2" width="13.140625" style="1" customWidth="1"/>
  </cols>
  <sheetData>
    <row r="1" spans="1:2" s="2" customFormat="1" ht="15.95">
      <c r="A1" s="7" t="s">
        <v>0</v>
      </c>
      <c r="B1" s="4"/>
    </row>
    <row r="2" spans="1:2" ht="15.95">
      <c r="A2" s="5" t="s">
        <v>1</v>
      </c>
      <c r="B2" s="6">
        <f>22.76*3</f>
        <v>68.28</v>
      </c>
    </row>
    <row r="3" spans="1:2" s="2" customFormat="1" ht="15.95">
      <c r="A3" s="3" t="s">
        <v>2</v>
      </c>
      <c r="B3" s="4">
        <f>22.76*3</f>
        <v>68.28</v>
      </c>
    </row>
    <row r="4" spans="1:2" s="2" customFormat="1" ht="15.95">
      <c r="A4" s="3" t="s">
        <v>3</v>
      </c>
      <c r="B4" s="4">
        <v>80</v>
      </c>
    </row>
    <row r="5" spans="1:2" ht="15.95">
      <c r="A5" s="5" t="s">
        <v>4</v>
      </c>
      <c r="B5" s="6">
        <v>10</v>
      </c>
    </row>
    <row r="6" spans="1:2" s="2" customFormat="1" ht="15.95">
      <c r="A6" s="3"/>
      <c r="B6" s="4"/>
    </row>
    <row r="7" spans="1:2" s="2" customFormat="1" ht="15.95">
      <c r="A7" s="7" t="s">
        <v>5</v>
      </c>
      <c r="B7" s="4"/>
    </row>
    <row r="8" spans="1:2" ht="15.95">
      <c r="A8" s="5" t="s">
        <v>6</v>
      </c>
      <c r="B8" s="6">
        <v>350</v>
      </c>
    </row>
    <row r="9" spans="1:2" ht="15.95">
      <c r="A9" s="5" t="s">
        <v>7</v>
      </c>
      <c r="B9" s="6">
        <v>346</v>
      </c>
    </row>
    <row r="10" spans="1:2" s="2" customFormat="1" ht="15.95">
      <c r="A10" s="3" t="s">
        <v>8</v>
      </c>
      <c r="B10" s="4">
        <v>175</v>
      </c>
    </row>
    <row r="11" spans="1:2" ht="15.95">
      <c r="A11" s="5" t="s">
        <v>9</v>
      </c>
      <c r="B11" s="6">
        <v>134</v>
      </c>
    </row>
    <row r="12" spans="1:2" s="2" customFormat="1" ht="15.95">
      <c r="A12" s="3" t="s">
        <v>10</v>
      </c>
      <c r="B12" s="4">
        <v>196</v>
      </c>
    </row>
    <row r="13" spans="1:2" ht="15.95">
      <c r="A13" s="5" t="s">
        <v>11</v>
      </c>
      <c r="B13" s="6">
        <f>42.42*3</f>
        <v>127.26</v>
      </c>
    </row>
    <row r="14" spans="1:2" s="2" customFormat="1" ht="15.95">
      <c r="A14" s="3" t="s">
        <v>12</v>
      </c>
      <c r="B14" s="4">
        <f>36.21*3</f>
        <v>108.63</v>
      </c>
    </row>
    <row r="15" spans="1:2" ht="15.95">
      <c r="A15" s="5"/>
      <c r="B15" s="6"/>
    </row>
    <row r="16" spans="1:2" s="2" customFormat="1" ht="15.95">
      <c r="A16" s="7" t="s">
        <v>13</v>
      </c>
      <c r="B16" s="4"/>
    </row>
    <row r="17" spans="1:2" ht="15.95">
      <c r="A17" s="5" t="s">
        <v>14</v>
      </c>
      <c r="B17" s="6"/>
    </row>
    <row r="18" spans="1:2" s="2" customFormat="1" ht="15.95">
      <c r="A18" s="3" t="s">
        <v>15</v>
      </c>
      <c r="B18" s="4">
        <v>97</v>
      </c>
    </row>
    <row r="19" spans="1:2" ht="15.95">
      <c r="A19" s="5" t="s">
        <v>16</v>
      </c>
      <c r="B19" s="6">
        <v>120</v>
      </c>
    </row>
    <row r="20" spans="1:2" s="2" customFormat="1" ht="15.95">
      <c r="A20" s="3" t="s">
        <v>17</v>
      </c>
      <c r="B20" s="4">
        <v>40</v>
      </c>
    </row>
    <row r="21" spans="1:2" ht="15.95">
      <c r="A21" s="5" t="s">
        <v>18</v>
      </c>
      <c r="B21" s="6">
        <f>10.91*2</f>
        <v>21.82</v>
      </c>
    </row>
    <row r="22" spans="1:2" s="2" customFormat="1" ht="15.95">
      <c r="A22" s="3" t="s">
        <v>19</v>
      </c>
      <c r="B22" s="4">
        <v>60</v>
      </c>
    </row>
    <row r="23" spans="1:2" s="2" customFormat="1" ht="15.75">
      <c r="A23" s="3" t="s">
        <v>20</v>
      </c>
      <c r="B23" s="4">
        <v>30</v>
      </c>
    </row>
    <row r="24" spans="1:2" ht="15.95">
      <c r="A24" s="5" t="s">
        <v>21</v>
      </c>
      <c r="B24" s="6">
        <v>15</v>
      </c>
    </row>
    <row r="25" spans="1:2" ht="15.75">
      <c r="A25" s="5" t="s">
        <v>22</v>
      </c>
      <c r="B25" s="6">
        <v>200</v>
      </c>
    </row>
    <row r="26" spans="1:2" ht="15.75">
      <c r="A26" s="5"/>
      <c r="B26" s="6"/>
    </row>
    <row r="27" spans="1:2" ht="15.75">
      <c r="A27" s="5"/>
      <c r="B27" s="6"/>
    </row>
    <row r="28" spans="1:2" ht="15.75">
      <c r="A28" s="5"/>
      <c r="B28" s="6"/>
    </row>
    <row r="29" spans="1:2" s="2" customFormat="1" ht="15.75">
      <c r="A29" s="7" t="s">
        <v>23</v>
      </c>
      <c r="B29" s="4"/>
    </row>
    <row r="30" spans="1:2" ht="15.95">
      <c r="A30" s="5" t="s">
        <v>24</v>
      </c>
      <c r="B30" s="6">
        <v>200</v>
      </c>
    </row>
    <row r="31" spans="1:2" s="2" customFormat="1" ht="15.95">
      <c r="A31" s="3" t="s">
        <v>25</v>
      </c>
      <c r="B31" s="4">
        <f>64.2</f>
        <v>64.2</v>
      </c>
    </row>
    <row r="33" spans="1:2" s="2" customFormat="1" ht="15.95">
      <c r="A33" s="7" t="s">
        <v>26</v>
      </c>
      <c r="B33" s="4">
        <f>SUM(B1:B31)</f>
        <v>2511.4699999999993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2018-04-22T21:39:45Z</dcterms:created>
  <dcterms:modified xsi:type="dcterms:W3CDTF">2018-04-23T01:17:32Z</dcterms:modified>
  <cp:category/>
  <cp:contentStatus/>
</cp:coreProperties>
</file>