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yuji\OneDrive\デスクトップ\Git\13Yoshihara\2年生後期制作\資料\"/>
    </mc:Choice>
  </mc:AlternateContent>
  <xr:revisionPtr revIDLastSave="0" documentId="13_ncr:1_{B3A3EDDE-B477-4B85-8285-3942EE58A3B0}" xr6:coauthVersionLast="36" xr6:coauthVersionMax="36" xr10:uidLastSave="{00000000-0000-0000-0000-000000000000}"/>
  <bookViews>
    <workbookView xWindow="0" yWindow="0" windowWidth="22260" windowHeight="12648" activeTab="3" xr2:uid="{00000000-000D-0000-FFFF-FFFF00000000}"/>
  </bookViews>
  <sheets>
    <sheet name="ミニゲーム一覧" sheetId="1" r:id="rId1"/>
    <sheet name="配達イメージ図" sheetId="8" r:id="rId2"/>
    <sheet name="配達概要" sheetId="9" r:id="rId3"/>
    <sheet name="配達仕様" sheetId="10" r:id="rId4"/>
    <sheet name="ゴミ拾いイメージ図" sheetId="2" r:id="rId5"/>
    <sheet name="ゴミ拾い概要" sheetId="5" r:id="rId6"/>
    <sheet name="ゴミ拾い仕様" sheetId="3" r:id="rId7"/>
    <sheet name="ゴミ拾いanimフレーム" sheetId="7"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4" i="10" l="1"/>
  <c r="B34" i="10"/>
  <c r="A34" i="10"/>
  <c r="C30" i="10"/>
  <c r="B30" i="10"/>
  <c r="A30" i="10"/>
  <c r="C26" i="10"/>
  <c r="B26" i="10"/>
  <c r="A26" i="10"/>
  <c r="C22" i="10"/>
  <c r="B22" i="10"/>
  <c r="A22" i="10"/>
  <c r="C13" i="10"/>
  <c r="B13" i="10"/>
  <c r="A13" i="10"/>
  <c r="E53" i="7" l="1"/>
  <c r="E52" i="7"/>
  <c r="E51" i="7"/>
  <c r="E33" i="7" l="1"/>
  <c r="E48" i="7" l="1"/>
  <c r="D47" i="7"/>
  <c r="E47" i="7" s="1"/>
  <c r="E42" i="7"/>
  <c r="D46" i="7"/>
  <c r="E46" i="7" l="1"/>
  <c r="E45" i="7"/>
  <c r="E44" i="7"/>
  <c r="E43" i="7"/>
  <c r="E41" i="7"/>
  <c r="E40" i="7"/>
  <c r="E39" i="7"/>
  <c r="E38" i="7"/>
  <c r="E37" i="7"/>
  <c r="E20" i="7" l="1"/>
  <c r="E16" i="7"/>
  <c r="E31" i="7"/>
  <c r="E28" i="7"/>
  <c r="D12" i="7"/>
  <c r="D8" i="7"/>
  <c r="E26" i="7" l="1"/>
  <c r="E24" i="7"/>
  <c r="E12" i="7"/>
  <c r="E8" i="7"/>
  <c r="E13" i="7"/>
  <c r="E4" i="7" l="1"/>
  <c r="E6" i="7"/>
  <c r="E9" i="7"/>
  <c r="E10" i="7"/>
  <c r="E11" i="7"/>
  <c r="E17" i="7"/>
  <c r="E18" i="7"/>
  <c r="E19" i="7"/>
  <c r="E5" i="7"/>
  <c r="E7" i="7"/>
  <c r="E14" i="7"/>
  <c r="E15" i="7"/>
  <c r="E21" i="7"/>
  <c r="E22" i="7"/>
  <c r="E23" i="7"/>
  <c r="E25" i="7"/>
  <c r="E27" i="7"/>
  <c r="E29" i="7"/>
  <c r="E30" i="7"/>
  <c r="E32" i="7"/>
  <c r="E34" i="7"/>
  <c r="C79" i="3" l="1"/>
  <c r="B79" i="3"/>
  <c r="A79" i="3"/>
  <c r="C47" i="3"/>
  <c r="B47" i="3"/>
  <c r="A47" i="3"/>
  <c r="C64" i="3"/>
  <c r="B64" i="3"/>
  <c r="A64" i="3"/>
  <c r="C56" i="3" l="1"/>
  <c r="B56" i="3"/>
  <c r="A56" i="3"/>
  <c r="C85" i="3"/>
  <c r="B85" i="3"/>
  <c r="A85" i="3"/>
  <c r="C73" i="3"/>
  <c r="B73" i="3"/>
  <c r="A73" i="3"/>
  <c r="C36" i="3"/>
  <c r="B36" i="3"/>
  <c r="A36" i="3"/>
  <c r="C30" i="3"/>
  <c r="B30" i="3"/>
  <c r="A30" i="3"/>
  <c r="B17" i="3"/>
  <c r="C17" i="3"/>
  <c r="A1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EC55EC-11FA-429C-B430-3CD02E53BE18}" keepAlive="1" name="クエリ - テーブル3" description="ブック内の 'テーブル3' クエリへの接続です。" type="5" refreshedVersion="6" background="1">
    <dbPr connection="Provider=Microsoft.Mashup.OleDb.1;Data Source=$Workbook$;Location=テーブル3;Extended Properties=&quot;&quot;" command="SELECT * FROM [テーブル3]"/>
  </connection>
  <connection id="2" xr16:uid="{94DEDA18-E47F-4442-8596-1807AE4BE20C}" keepAlive="1" name="クエリ - テーブル5" description="ブック内の 'テーブル5' クエリへの接続です。" type="5" refreshedVersion="6" background="1">
    <dbPr connection="Provider=Microsoft.Mashup.OleDb.1;Data Source=$Workbook$;Location=テーブル5;Extended Properties=&quot;&quot;" command="SELECT * FROM [テーブル5]"/>
  </connection>
</connections>
</file>

<file path=xl/sharedStrings.xml><?xml version="1.0" encoding="utf-8"?>
<sst xmlns="http://schemas.openxmlformats.org/spreadsheetml/2006/main" count="441" uniqueCount="267">
  <si>
    <t>ゴミ拾い</t>
    <rPh sb="2" eb="3">
      <t>ヒロ</t>
    </rPh>
    <phoneticPr fontId="3"/>
  </si>
  <si>
    <t>配達</t>
    <rPh sb="0" eb="2">
      <t>ハイタツ</t>
    </rPh>
    <phoneticPr fontId="3"/>
  </si>
  <si>
    <t>宝くじ</t>
    <rPh sb="0" eb="1">
      <t>タカラ</t>
    </rPh>
    <phoneticPr fontId="3"/>
  </si>
  <si>
    <t>ミニゲーム仕様</t>
    <rPh sb="5" eb="7">
      <t>シヨウ</t>
    </rPh>
    <phoneticPr fontId="3"/>
  </si>
  <si>
    <t>仕事名</t>
    <rPh sb="0" eb="3">
      <t>シゴトメイ</t>
    </rPh>
    <phoneticPr fontId="3"/>
  </si>
  <si>
    <t>ミニゲーム概要</t>
    <rPh sb="5" eb="7">
      <t>ガイヨウ</t>
    </rPh>
    <phoneticPr fontId="3"/>
  </si>
  <si>
    <t>横から見たイメージ図</t>
    <rPh sb="0" eb="1">
      <t>ヨコ</t>
    </rPh>
    <rPh sb="3" eb="4">
      <t>ミ</t>
    </rPh>
    <rPh sb="9" eb="10">
      <t>ズ</t>
    </rPh>
    <phoneticPr fontId="3"/>
  </si>
  <si>
    <t>上から見たイメージ図</t>
    <rPh sb="0" eb="1">
      <t>ウエ</t>
    </rPh>
    <rPh sb="3" eb="4">
      <t>ミ</t>
    </rPh>
    <rPh sb="9" eb="10">
      <t>ズ</t>
    </rPh>
    <phoneticPr fontId="3"/>
  </si>
  <si>
    <t>ミニゲームイメージ図</t>
    <rPh sb="9" eb="10">
      <t>ズ</t>
    </rPh>
    <phoneticPr fontId="3"/>
  </si>
  <si>
    <t>ゴミ拾いイメージ図</t>
    <phoneticPr fontId="3"/>
  </si>
  <si>
    <t>ゴミ拾い概要</t>
    <phoneticPr fontId="3"/>
  </si>
  <si>
    <t>ゴミ拾い仕様</t>
    <phoneticPr fontId="3"/>
  </si>
  <si>
    <t>住人から投げられるゴミ袋をゴミ箱に入ったプレイヤーが移動しより多く回収するミニゲーム</t>
    <rPh sb="0" eb="2">
      <t>ジュウニン</t>
    </rPh>
    <rPh sb="4" eb="5">
      <t>ナ</t>
    </rPh>
    <rPh sb="11" eb="12">
      <t>ブクロ</t>
    </rPh>
    <rPh sb="15" eb="16">
      <t>バコ</t>
    </rPh>
    <rPh sb="17" eb="18">
      <t>ハイ</t>
    </rPh>
    <rPh sb="26" eb="28">
      <t>イドウ</t>
    </rPh>
    <rPh sb="31" eb="32">
      <t>オオ</t>
    </rPh>
    <rPh sb="33" eb="35">
      <t>カイシュウ</t>
    </rPh>
    <phoneticPr fontId="3"/>
  </si>
  <si>
    <t>ミニゲームの特徴</t>
    <rPh sb="6" eb="8">
      <t>トクチョウ</t>
    </rPh>
    <phoneticPr fontId="3"/>
  </si>
  <si>
    <t>特徴1</t>
    <rPh sb="0" eb="2">
      <t>トクチョウ</t>
    </rPh>
    <phoneticPr fontId="3"/>
  </si>
  <si>
    <t>特徴2</t>
    <rPh sb="0" eb="2">
      <t>トクチョウ</t>
    </rPh>
    <phoneticPr fontId="3"/>
  </si>
  <si>
    <t>特徴3</t>
    <rPh sb="0" eb="2">
      <t>トクチョウ</t>
    </rPh>
    <phoneticPr fontId="3"/>
  </si>
  <si>
    <t>特徴4</t>
    <rPh sb="0" eb="2">
      <t>トクチョウ</t>
    </rPh>
    <phoneticPr fontId="3"/>
  </si>
  <si>
    <t>動かすプレイヤーはゴミ箱、敵のゴミ箱に乗ることもできる。</t>
    <rPh sb="0" eb="1">
      <t>ウゴ</t>
    </rPh>
    <rPh sb="11" eb="12">
      <t>バコ</t>
    </rPh>
    <rPh sb="13" eb="14">
      <t>テキ</t>
    </rPh>
    <rPh sb="17" eb="18">
      <t>バコ</t>
    </rPh>
    <rPh sb="19" eb="20">
      <t>ノ</t>
    </rPh>
    <phoneticPr fontId="3"/>
  </si>
  <si>
    <t>ミニゲームサイクル</t>
    <phoneticPr fontId="3"/>
  </si>
  <si>
    <t>移動</t>
    <rPh sb="0" eb="2">
      <t>イドウ</t>
    </rPh>
    <phoneticPr fontId="3"/>
  </si>
  <si>
    <t>ジャンプ</t>
    <phoneticPr fontId="3"/>
  </si>
  <si>
    <t>行動</t>
    <rPh sb="0" eb="2">
      <t>コウドウ</t>
    </rPh>
    <phoneticPr fontId="3"/>
  </si>
  <si>
    <t>処理</t>
    <rPh sb="0" eb="2">
      <t>ショリ</t>
    </rPh>
    <phoneticPr fontId="3"/>
  </si>
  <si>
    <t>HPが1減少</t>
    <rPh sb="4" eb="6">
      <t>ゲンショウ</t>
    </rPh>
    <phoneticPr fontId="3"/>
  </si>
  <si>
    <t>HPが0になる</t>
    <phoneticPr fontId="3"/>
  </si>
  <si>
    <t>車</t>
    <rPh sb="0" eb="1">
      <t>クルマ</t>
    </rPh>
    <phoneticPr fontId="3"/>
  </si>
  <si>
    <t>住人</t>
    <rPh sb="0" eb="2">
      <t>ジュウニン</t>
    </rPh>
    <phoneticPr fontId="3"/>
  </si>
  <si>
    <t>出現</t>
    <rPh sb="0" eb="2">
      <t>シュツゲン</t>
    </rPh>
    <phoneticPr fontId="3"/>
  </si>
  <si>
    <t>キャラと衝突</t>
    <rPh sb="4" eb="6">
      <t>ショウトツ</t>
    </rPh>
    <phoneticPr fontId="3"/>
  </si>
  <si>
    <t>消滅</t>
    <rPh sb="0" eb="2">
      <t>ショウメツ</t>
    </rPh>
    <phoneticPr fontId="3"/>
  </si>
  <si>
    <t>回収</t>
    <rPh sb="0" eb="2">
      <t>カイシュウ</t>
    </rPh>
    <phoneticPr fontId="3"/>
  </si>
  <si>
    <t>ゴミ袋がぶつかる</t>
    <rPh sb="2" eb="3">
      <t>ブクロ</t>
    </rPh>
    <phoneticPr fontId="3"/>
  </si>
  <si>
    <t>ぶつかったゴミ袋は回収</t>
    <rPh sb="7" eb="8">
      <t>ブクロ</t>
    </rPh>
    <rPh sb="9" eb="11">
      <t>カイシュウ</t>
    </rPh>
    <phoneticPr fontId="3"/>
  </si>
  <si>
    <t>弧を描いて飛んでいく</t>
    <rPh sb="0" eb="1">
      <t>コ</t>
    </rPh>
    <rPh sb="2" eb="3">
      <t>エガ</t>
    </rPh>
    <rPh sb="5" eb="6">
      <t>ト</t>
    </rPh>
    <phoneticPr fontId="3"/>
  </si>
  <si>
    <t>ゴミ収集車と衝突</t>
    <rPh sb="2" eb="5">
      <t>シュウシュウシャ</t>
    </rPh>
    <rPh sb="6" eb="8">
      <t>ショウトツ</t>
    </rPh>
    <phoneticPr fontId="3"/>
  </si>
  <si>
    <t>攻撃される</t>
    <rPh sb="0" eb="2">
      <t>コウゲキ</t>
    </rPh>
    <phoneticPr fontId="3"/>
  </si>
  <si>
    <t>HPが0</t>
    <phoneticPr fontId="3"/>
  </si>
  <si>
    <t>ゴミの投擲</t>
    <rPh sb="3" eb="5">
      <t>トウテキ</t>
    </rPh>
    <phoneticPr fontId="3"/>
  </si>
  <si>
    <t>消滅、ゴミ収集車に貯められる</t>
    <rPh sb="0" eb="2">
      <t>ショウメツ</t>
    </rPh>
    <rPh sb="5" eb="8">
      <t>シュウシュウシャ</t>
    </rPh>
    <rPh sb="9" eb="10">
      <t>タ</t>
    </rPh>
    <phoneticPr fontId="3"/>
  </si>
  <si>
    <t>地面と衝突</t>
    <rPh sb="0" eb="2">
      <t>ジメン</t>
    </rPh>
    <rPh sb="3" eb="5">
      <t>ショウトツ</t>
    </rPh>
    <phoneticPr fontId="3"/>
  </si>
  <si>
    <t>自分が投げたゴミが消滅</t>
    <rPh sb="0" eb="2">
      <t>ジブン</t>
    </rPh>
    <rPh sb="3" eb="4">
      <t>ナ</t>
    </rPh>
    <rPh sb="9" eb="11">
      <t>ショウメツ</t>
    </rPh>
    <phoneticPr fontId="3"/>
  </si>
  <si>
    <t>一覧へ</t>
    <rPh sb="0" eb="2">
      <t>イチラン</t>
    </rPh>
    <phoneticPr fontId="3"/>
  </si>
  <si>
    <t>ゲーム時間は1分</t>
    <rPh sb="3" eb="5">
      <t>ジカン</t>
    </rPh>
    <rPh sb="7" eb="8">
      <t>プン</t>
    </rPh>
    <phoneticPr fontId="3"/>
  </si>
  <si>
    <t>蓋を開く</t>
    <rPh sb="0" eb="1">
      <t>フタ</t>
    </rPh>
    <rPh sb="2" eb="3">
      <t>ヒラ</t>
    </rPh>
    <phoneticPr fontId="3"/>
  </si>
  <si>
    <t>蓋が開いている敵に対して攻撃することで相手が持っているゴミを奪うことができる。</t>
    <rPh sb="0" eb="1">
      <t>フタ</t>
    </rPh>
    <rPh sb="2" eb="3">
      <t>ヒラ</t>
    </rPh>
    <rPh sb="7" eb="8">
      <t>テキ</t>
    </rPh>
    <rPh sb="9" eb="10">
      <t>タイ</t>
    </rPh>
    <rPh sb="12" eb="14">
      <t>コウゲキ</t>
    </rPh>
    <rPh sb="19" eb="21">
      <t>アイテ</t>
    </rPh>
    <rPh sb="22" eb="23">
      <t>モ</t>
    </rPh>
    <rPh sb="30" eb="31">
      <t>ウバ</t>
    </rPh>
    <phoneticPr fontId="3"/>
  </si>
  <si>
    <t>車が通っており、ぶつかるとHP減少。3回ダメージを食らうとゲームが強制終了する。</t>
    <rPh sb="0" eb="1">
      <t>クルマ</t>
    </rPh>
    <rPh sb="2" eb="3">
      <t>トオ</t>
    </rPh>
    <rPh sb="15" eb="17">
      <t>ゲンショウ</t>
    </rPh>
    <rPh sb="19" eb="20">
      <t>カイ</t>
    </rPh>
    <rPh sb="25" eb="26">
      <t>ク</t>
    </rPh>
    <rPh sb="33" eb="35">
      <t>キョウセイ</t>
    </rPh>
    <rPh sb="35" eb="37">
      <t>シュウリョウ</t>
    </rPh>
    <phoneticPr fontId="3"/>
  </si>
  <si>
    <t>ゴミ収集車が来ることもあり、回収されてしまうと一発退場。歩道に3秒以上いると強制的に回収される。</t>
    <rPh sb="2" eb="5">
      <t>シュウシュウシャ</t>
    </rPh>
    <rPh sb="6" eb="7">
      <t>ク</t>
    </rPh>
    <rPh sb="14" eb="16">
      <t>カイシュウ</t>
    </rPh>
    <rPh sb="23" eb="25">
      <t>イッパツ</t>
    </rPh>
    <rPh sb="25" eb="27">
      <t>タイジョウ</t>
    </rPh>
    <rPh sb="28" eb="30">
      <t>ホドウ</t>
    </rPh>
    <rPh sb="32" eb="33">
      <t>ビョウ</t>
    </rPh>
    <rPh sb="33" eb="35">
      <t>イジョウ</t>
    </rPh>
    <rPh sb="38" eb="40">
      <t>キョウセイ</t>
    </rPh>
    <rPh sb="40" eb="41">
      <t>テキ</t>
    </rPh>
    <rPh sb="42" eb="44">
      <t>カイシュウ</t>
    </rPh>
    <phoneticPr fontId="3"/>
  </si>
  <si>
    <t>特徴5</t>
    <rPh sb="0" eb="2">
      <t>トクチョウ</t>
    </rPh>
    <phoneticPr fontId="3"/>
  </si>
  <si>
    <t>特徴6</t>
    <rPh sb="0" eb="2">
      <t>トクチョウ</t>
    </rPh>
    <phoneticPr fontId="3"/>
  </si>
  <si>
    <t>住人が普通にゴミを捨てない理由(プレイヤーや敵たちが普通のゴミ箱を全部回収したため。)</t>
    <rPh sb="0" eb="2">
      <t>ジュウニン</t>
    </rPh>
    <rPh sb="3" eb="5">
      <t>フツウ</t>
    </rPh>
    <rPh sb="9" eb="10">
      <t>ス</t>
    </rPh>
    <rPh sb="13" eb="15">
      <t>リユウ</t>
    </rPh>
    <rPh sb="22" eb="23">
      <t>テキ</t>
    </rPh>
    <rPh sb="26" eb="28">
      <t>フツウ</t>
    </rPh>
    <rPh sb="31" eb="32">
      <t>バコ</t>
    </rPh>
    <rPh sb="33" eb="35">
      <t>ゼンブ</t>
    </rPh>
    <rPh sb="35" eb="37">
      <t>カイシュウ</t>
    </rPh>
    <phoneticPr fontId="3"/>
  </si>
  <si>
    <t>攻撃(ノックバックあり)</t>
    <rPh sb="0" eb="2">
      <t>コウゲキ</t>
    </rPh>
    <phoneticPr fontId="3"/>
  </si>
  <si>
    <t>キャラと衝突(ノックバックあり)</t>
    <rPh sb="4" eb="6">
      <t>ショウトツ</t>
    </rPh>
    <phoneticPr fontId="3"/>
  </si>
  <si>
    <t>相手のHPを減少</t>
    <rPh sb="0" eb="2">
      <t>アイテ</t>
    </rPh>
    <rPh sb="6" eb="8">
      <t>ゲンショウ</t>
    </rPh>
    <phoneticPr fontId="3"/>
  </si>
  <si>
    <t>w,a,s,d</t>
    <phoneticPr fontId="3"/>
  </si>
  <si>
    <t>Space</t>
    <phoneticPr fontId="3"/>
  </si>
  <si>
    <t>LeftClick</t>
    <phoneticPr fontId="3"/>
  </si>
  <si>
    <t>RightClick</t>
    <phoneticPr fontId="3"/>
  </si>
  <si>
    <t>ゴミ袋にぶつかる</t>
    <rPh sb="2" eb="3">
      <t>ブクロ</t>
    </rPh>
    <phoneticPr fontId="3"/>
  </si>
  <si>
    <t>蓋が開いていたら蓋を開くアニメーションを再生</t>
    <rPh sb="0" eb="1">
      <t>フタ</t>
    </rPh>
    <rPh sb="2" eb="3">
      <t>ヒラ</t>
    </rPh>
    <rPh sb="8" eb="9">
      <t>フタ</t>
    </rPh>
    <rPh sb="10" eb="11">
      <t>ヒラ</t>
    </rPh>
    <rPh sb="20" eb="22">
      <t>サイセイ</t>
    </rPh>
    <phoneticPr fontId="3"/>
  </si>
  <si>
    <t>ゴミ収集車(HP〇)</t>
    <rPh sb="2" eb="5">
      <t>シュウシュウシャ</t>
    </rPh>
    <phoneticPr fontId="3"/>
  </si>
  <si>
    <t>条件</t>
    <rPh sb="0" eb="2">
      <t>ジョウケン</t>
    </rPh>
    <phoneticPr fontId="3"/>
  </si>
  <si>
    <t>IsOpenがfalse</t>
    <phoneticPr fontId="3"/>
  </si>
  <si>
    <t>IsOpenがtrue</t>
    <phoneticPr fontId="3"/>
  </si>
  <si>
    <t>mHpが0</t>
    <phoneticPr fontId="3"/>
  </si>
  <si>
    <t>プレイヤーか敵が歩道に【お仕置きまでの時間〇】秒いれば</t>
    <rPh sb="6" eb="7">
      <t>テキ</t>
    </rPh>
    <rPh sb="8" eb="10">
      <t>ホドウ</t>
    </rPh>
    <rPh sb="13" eb="15">
      <t>シオ</t>
    </rPh>
    <rPh sb="19" eb="21">
      <t>ジカン</t>
    </rPh>
    <rPh sb="23" eb="24">
      <t>ビョウ</t>
    </rPh>
    <phoneticPr fontId="3"/>
  </si>
  <si>
    <t>ー</t>
    <phoneticPr fontId="3"/>
  </si>
  <si>
    <t>歩道側の車道に出現</t>
    <rPh sb="0" eb="2">
      <t>ホドウ</t>
    </rPh>
    <rPh sb="2" eb="3">
      <t>ガワ</t>
    </rPh>
    <rPh sb="4" eb="6">
      <t>シャドウ</t>
    </rPh>
    <rPh sb="7" eb="9">
      <t>シュツゲン</t>
    </rPh>
    <phoneticPr fontId="3"/>
  </si>
  <si>
    <t>キャラのZ座標に到着</t>
    <rPh sb="5" eb="7">
      <t>ザヒョウ</t>
    </rPh>
    <rPh sb="8" eb="10">
      <t>トウチャク</t>
    </rPh>
    <phoneticPr fontId="3"/>
  </si>
  <si>
    <t>回収員(お仕置き)</t>
    <rPh sb="0" eb="3">
      <t>カイシュウイン</t>
    </rPh>
    <rPh sb="5" eb="7">
      <t>シオ</t>
    </rPh>
    <phoneticPr fontId="3"/>
  </si>
  <si>
    <t>ー</t>
    <phoneticPr fontId="3"/>
  </si>
  <si>
    <t>ゴミ袋と衝突</t>
    <rPh sb="2" eb="3">
      <t>ブクロ</t>
    </rPh>
    <rPh sb="4" eb="6">
      <t>ショウトツ</t>
    </rPh>
    <phoneticPr fontId="3"/>
  </si>
  <si>
    <t>ぶつかったゴミ袋は回収、所持ゴミ数をプラス</t>
    <rPh sb="7" eb="8">
      <t>ブクロ</t>
    </rPh>
    <rPh sb="9" eb="11">
      <t>カイシュウ</t>
    </rPh>
    <rPh sb="12" eb="14">
      <t>ショジ</t>
    </rPh>
    <rPh sb="16" eb="17">
      <t>スウ</t>
    </rPh>
    <phoneticPr fontId="3"/>
  </si>
  <si>
    <t>回収員(お仕置き)召喚</t>
    <rPh sb="0" eb="3">
      <t>カイシュウイン</t>
    </rPh>
    <rPh sb="5" eb="7">
      <t>シオ</t>
    </rPh>
    <rPh sb="9" eb="11">
      <t>ショウカン</t>
    </rPh>
    <phoneticPr fontId="3"/>
  </si>
  <si>
    <t>車と衝突</t>
    <rPh sb="0" eb="1">
      <t>クルマ</t>
    </rPh>
    <rPh sb="2" eb="4">
      <t>ショウトツ</t>
    </rPh>
    <phoneticPr fontId="3"/>
  </si>
  <si>
    <t>ゴミを発見</t>
    <rPh sb="3" eb="5">
      <t>ハッケン</t>
    </rPh>
    <phoneticPr fontId="3"/>
  </si>
  <si>
    <t>移動</t>
    <rPh sb="0" eb="2">
      <t>イドウ</t>
    </rPh>
    <phoneticPr fontId="3"/>
  </si>
  <si>
    <t>ゴミを持ったプレイヤーを発見</t>
    <rPh sb="3" eb="4">
      <t>モ</t>
    </rPh>
    <rPh sb="12" eb="14">
      <t>ハッケン</t>
    </rPh>
    <phoneticPr fontId="3"/>
  </si>
  <si>
    <t>方向＊【プレイヤーの移動速度は〇】で移動</t>
    <rPh sb="0" eb="2">
      <t>ホウコウ</t>
    </rPh>
    <rPh sb="18" eb="20">
      <t>イドウ</t>
    </rPh>
    <phoneticPr fontId="3"/>
  </si>
  <si>
    <t>プレイヤーゴミ箱(HP〇)</t>
    <rPh sb="7" eb="8">
      <t>バコ</t>
    </rPh>
    <phoneticPr fontId="3"/>
  </si>
  <si>
    <t>敵ゴミ箱(HP〇)</t>
    <rPh sb="0" eb="1">
      <t>テキ</t>
    </rPh>
    <rPh sb="3" eb="4">
      <t>バコ</t>
    </rPh>
    <phoneticPr fontId="3"/>
  </si>
  <si>
    <t>HPが1減少、所有ゴミの内の【車のゴミを落とすパワーは〇】個を周りに落とす</t>
    <rPh sb="4" eb="6">
      <t>ゲンショウ</t>
    </rPh>
    <rPh sb="7" eb="9">
      <t>ショユウ</t>
    </rPh>
    <rPh sb="12" eb="13">
      <t>ウチ</t>
    </rPh>
    <rPh sb="15" eb="16">
      <t>クルマ</t>
    </rPh>
    <rPh sb="20" eb="21">
      <t>オ</t>
    </rPh>
    <rPh sb="29" eb="30">
      <t>コ</t>
    </rPh>
    <rPh sb="31" eb="32">
      <t>マワ</t>
    </rPh>
    <rPh sb="34" eb="35">
      <t>オ</t>
    </rPh>
    <phoneticPr fontId="3"/>
  </si>
  <si>
    <t>ゴミ袋の方向＊【敵の移動速度は〇】で移動</t>
    <rPh sb="2" eb="3">
      <t>ブクロ</t>
    </rPh>
    <rPh sb="4" eb="6">
      <t>ホウコウ</t>
    </rPh>
    <rPh sb="8" eb="9">
      <t>テキ</t>
    </rPh>
    <rPh sb="10" eb="14">
      <t>イドウソクド</t>
    </rPh>
    <rPh sb="18" eb="20">
      <t>イドウ</t>
    </rPh>
    <phoneticPr fontId="3"/>
  </si>
  <si>
    <t>プレイヤーの方向＊【敵の移動速度は〇】で移動</t>
    <rPh sb="6" eb="8">
      <t>ホウコウ</t>
    </rPh>
    <rPh sb="10" eb="11">
      <t>テキ</t>
    </rPh>
    <rPh sb="12" eb="16">
      <t>イドウソクド</t>
    </rPh>
    <rPh sb="20" eb="22">
      <t>イドウ</t>
    </rPh>
    <phoneticPr fontId="3"/>
  </si>
  <si>
    <t>他キャラクターが近い</t>
    <rPh sb="0" eb="1">
      <t>タ</t>
    </rPh>
    <rPh sb="8" eb="9">
      <t>チカ</t>
    </rPh>
    <phoneticPr fontId="3"/>
  </si>
  <si>
    <t>ゴミにぶつかるとき</t>
    <phoneticPr fontId="3"/>
  </si>
  <si>
    <t>蓋を開くアニメーションを再生</t>
    <rPh sb="0" eb="1">
      <t>フタ</t>
    </rPh>
    <rPh sb="2" eb="3">
      <t>ヒラ</t>
    </rPh>
    <rPh sb="12" eb="14">
      <t>サイセイ</t>
    </rPh>
    <phoneticPr fontId="3"/>
  </si>
  <si>
    <t>蓋が開くアニメーションを再生</t>
    <rPh sb="0" eb="1">
      <t>フタ</t>
    </rPh>
    <rPh sb="2" eb="3">
      <t>ア</t>
    </rPh>
    <rPh sb="12" eb="14">
      <t>サイセイ</t>
    </rPh>
    <phoneticPr fontId="3"/>
  </si>
  <si>
    <t>IsOpenがfalse</t>
    <phoneticPr fontId="3"/>
  </si>
  <si>
    <t>IsOpenがtrue</t>
    <phoneticPr fontId="3"/>
  </si>
  <si>
    <t>所有ゴミの内の【プレイヤーのゴミを落とすパワーは〇】を周りに落とす</t>
    <rPh sb="17" eb="18">
      <t>オ</t>
    </rPh>
    <phoneticPr fontId="3"/>
  </si>
  <si>
    <t>エリア外の車道へ行くと強敵が出現し、ワンパンしてくる。(他のゴミ拾い勢力の縄張りという設定)</t>
    <rPh sb="3" eb="4">
      <t>ガイ</t>
    </rPh>
    <rPh sb="5" eb="7">
      <t>シャドウ</t>
    </rPh>
    <rPh sb="8" eb="9">
      <t>イ</t>
    </rPh>
    <rPh sb="11" eb="13">
      <t>キョウテキ</t>
    </rPh>
    <rPh sb="14" eb="16">
      <t>シュツゲン</t>
    </rPh>
    <rPh sb="28" eb="29">
      <t>ホカ</t>
    </rPh>
    <rPh sb="32" eb="33">
      <t>ヒロ</t>
    </rPh>
    <rPh sb="34" eb="36">
      <t>セイリョク</t>
    </rPh>
    <rPh sb="37" eb="39">
      <t>ナワバ</t>
    </rPh>
    <rPh sb="43" eb="45">
      <t>セッテイ</t>
    </rPh>
    <phoneticPr fontId="3"/>
  </si>
  <si>
    <t>【車の出現までの時間〇】秒ごと</t>
    <rPh sb="1" eb="2">
      <t>クルマ</t>
    </rPh>
    <rPh sb="3" eb="5">
      <t>シュツゲン</t>
    </rPh>
    <rPh sb="8" eb="10">
      <t>ジカン</t>
    </rPh>
    <rPh sb="12" eb="13">
      <t>ビョウ</t>
    </rPh>
    <phoneticPr fontId="3"/>
  </si>
  <si>
    <t>出現する</t>
    <rPh sb="0" eb="2">
      <t>シュツゲン</t>
    </rPh>
    <phoneticPr fontId="3"/>
  </si>
  <si>
    <t>ヒット時【プレイヤーのノックバック力〇】分吹き飛ばす、ヒットストップ、攻撃音声の再生</t>
    <rPh sb="3" eb="4">
      <t>トキ</t>
    </rPh>
    <rPh sb="20" eb="21">
      <t>ブン</t>
    </rPh>
    <rPh sb="21" eb="22">
      <t>フ</t>
    </rPh>
    <rPh sb="23" eb="24">
      <t>ト</t>
    </rPh>
    <rPh sb="35" eb="39">
      <t>コウゲキオンセイ</t>
    </rPh>
    <rPh sb="40" eb="42">
      <t>サイセイ</t>
    </rPh>
    <phoneticPr fontId="3"/>
  </si>
  <si>
    <t>蓋を開くアニメーションを再生、ヒットストップ、吹き飛ばされる</t>
    <rPh sb="0" eb="1">
      <t>フタ</t>
    </rPh>
    <rPh sb="2" eb="3">
      <t>ヒラ</t>
    </rPh>
    <rPh sb="12" eb="14">
      <t>サイセイ</t>
    </rPh>
    <rPh sb="23" eb="24">
      <t>フ</t>
    </rPh>
    <rPh sb="25" eb="26">
      <t>ト</t>
    </rPh>
    <phoneticPr fontId="3"/>
  </si>
  <si>
    <t>所有ゴミの内の【敵のごみを落とすパワーは〇】個を周りに落とす、ヒットストップ、吹き飛ばされる</t>
    <rPh sb="39" eb="40">
      <t>フ</t>
    </rPh>
    <rPh sb="41" eb="42">
      <t>ト</t>
    </rPh>
    <phoneticPr fontId="3"/>
  </si>
  <si>
    <t>ステージ外へ到達</t>
    <rPh sb="4" eb="5">
      <t>ガイ</t>
    </rPh>
    <rPh sb="6" eb="8">
      <t>トウタツ</t>
    </rPh>
    <phoneticPr fontId="3"/>
  </si>
  <si>
    <t>【ゴミ収集車の出現までの時間〇】秒ごと</t>
    <rPh sb="3" eb="6">
      <t>シュウシュウシャ</t>
    </rPh>
    <rPh sb="7" eb="9">
      <t>シュツゲン</t>
    </rPh>
    <rPh sb="12" eb="14">
      <t>ジカン</t>
    </rPh>
    <rPh sb="16" eb="17">
      <t>ビョウ</t>
    </rPh>
    <phoneticPr fontId="3"/>
  </si>
  <si>
    <t>【回収範囲の半径は〇】にゴミ箱が入ってくる</t>
    <rPh sb="1" eb="5">
      <t>カイシュウハンイ</t>
    </rPh>
    <rPh sb="6" eb="8">
      <t>ハンケイ</t>
    </rPh>
    <rPh sb="14" eb="15">
      <t>バコ</t>
    </rPh>
    <rPh sb="16" eb="17">
      <t>ハイ</t>
    </rPh>
    <phoneticPr fontId="3"/>
  </si>
  <si>
    <t>攻撃がヒット時</t>
    <rPh sb="0" eb="2">
      <t>コウゲキ</t>
    </rPh>
    <rPh sb="6" eb="7">
      <t>ジ</t>
    </rPh>
    <phoneticPr fontId="3"/>
  </si>
  <si>
    <t>ゴールデンゴミ袋(得点〇点)</t>
    <rPh sb="7" eb="8">
      <t>ブクロ</t>
    </rPh>
    <rPh sb="9" eb="11">
      <t>トクテン</t>
    </rPh>
    <rPh sb="12" eb="13">
      <t>テン</t>
    </rPh>
    <phoneticPr fontId="3"/>
  </si>
  <si>
    <t>ゴミ袋(得点〇点)</t>
    <rPh sb="2" eb="3">
      <t>ブクロ</t>
    </rPh>
    <rPh sb="4" eb="6">
      <t>トクテン</t>
    </rPh>
    <rPh sb="7" eb="8">
      <t>テン</t>
    </rPh>
    <phoneticPr fontId="3"/>
  </si>
  <si>
    <t>衝突</t>
    <rPh sb="0" eb="2">
      <t>ショウトツ</t>
    </rPh>
    <phoneticPr fontId="3"/>
  </si>
  <si>
    <t>衝突</t>
    <rPh sb="0" eb="2">
      <t>ショウトツ</t>
    </rPh>
    <phoneticPr fontId="3"/>
  </si>
  <si>
    <t>回収員と衝突</t>
    <rPh sb="0" eb="3">
      <t>カイシュウイン</t>
    </rPh>
    <rPh sb="4" eb="6">
      <t>ショウトツ</t>
    </rPh>
    <phoneticPr fontId="3"/>
  </si>
  <si>
    <t>常に</t>
    <rPh sb="0" eb="1">
      <t>ツネ</t>
    </rPh>
    <phoneticPr fontId="3"/>
  </si>
  <si>
    <t>正面方向に【車の移動速度は〇】で移動する</t>
    <rPh sb="0" eb="4">
      <t>ショウメンホウコウ</t>
    </rPh>
    <rPh sb="6" eb="7">
      <t>クルマ</t>
    </rPh>
    <rPh sb="8" eb="12">
      <t>イドウソクド</t>
    </rPh>
    <rPh sb="16" eb="18">
      <t>イドウ</t>
    </rPh>
    <phoneticPr fontId="3"/>
  </si>
  <si>
    <t>キャラがいるZ座標まで</t>
    <rPh sb="7" eb="9">
      <t>ザヒョウ</t>
    </rPh>
    <phoneticPr fontId="3"/>
  </si>
  <si>
    <t>正面方向に【ゴミ収集車の移動速度は〇】で移動</t>
    <rPh sb="0" eb="4">
      <t>ショウメンホウコウ</t>
    </rPh>
    <rPh sb="8" eb="11">
      <t>シュウシュウシャ</t>
    </rPh>
    <rPh sb="12" eb="16">
      <t>イドウソクド</t>
    </rPh>
    <rPh sb="20" eb="22">
      <t>イドウ</t>
    </rPh>
    <phoneticPr fontId="3"/>
  </si>
  <si>
    <t>mHpが0</t>
    <phoneticPr fontId="3"/>
  </si>
  <si>
    <t>回収員(ノーマル)(HP〇)</t>
    <rPh sb="0" eb="3">
      <t>カイシュウイン</t>
    </rPh>
    <phoneticPr fontId="3"/>
  </si>
  <si>
    <t>攻撃される</t>
    <rPh sb="0" eb="2">
      <t>コウゲキ</t>
    </rPh>
    <phoneticPr fontId="3"/>
  </si>
  <si>
    <t>HPが1減少</t>
    <rPh sb="4" eb="6">
      <t>ゲンショウ</t>
    </rPh>
    <phoneticPr fontId="3"/>
  </si>
  <si>
    <t>撤収</t>
    <rPh sb="0" eb="2">
      <t>テッシュウ</t>
    </rPh>
    <phoneticPr fontId="3"/>
  </si>
  <si>
    <t>【撤収時間は〇】秒経っても【回収範囲の半径は〇】に誰もこなければ</t>
    <rPh sb="1" eb="5">
      <t>テッシュウジカン</t>
    </rPh>
    <rPh sb="8" eb="9">
      <t>ビョウ</t>
    </rPh>
    <rPh sb="9" eb="10">
      <t>タ</t>
    </rPh>
    <rPh sb="14" eb="18">
      <t>カイシュウハンイ</t>
    </rPh>
    <rPh sb="19" eb="21">
      <t>ハンケイ</t>
    </rPh>
    <rPh sb="25" eb="26">
      <t>ダレ</t>
    </rPh>
    <phoneticPr fontId="3"/>
  </si>
  <si>
    <t>撤収する</t>
    <rPh sb="0" eb="2">
      <t>テッシュウ</t>
    </rPh>
    <phoneticPr fontId="3"/>
  </si>
  <si>
    <t>回収員を召喚していたら</t>
    <rPh sb="0" eb="3">
      <t>カイシュウイン</t>
    </rPh>
    <rPh sb="4" eb="6">
      <t>ショウカン</t>
    </rPh>
    <phoneticPr fontId="3"/>
  </si>
  <si>
    <t>回収員が全て倒されたら撤収する</t>
    <rPh sb="0" eb="3">
      <t>カイシュウイン</t>
    </rPh>
    <rPh sb="4" eb="5">
      <t>スベ</t>
    </rPh>
    <rPh sb="6" eb="7">
      <t>タオ</t>
    </rPh>
    <rPh sb="11" eb="13">
      <t>テッシュウ</t>
    </rPh>
    <phoneticPr fontId="3"/>
  </si>
  <si>
    <t>キャラがいるZ座標まで</t>
    <rPh sb="7" eb="9">
      <t>ザヒョウ</t>
    </rPh>
    <phoneticPr fontId="3"/>
  </si>
  <si>
    <t>【お仕置きゴミ収集車の移動速度は〇】で移動</t>
    <rPh sb="2" eb="4">
      <t>シオ</t>
    </rPh>
    <rPh sb="7" eb="10">
      <t>シュウシュウシャ</t>
    </rPh>
    <rPh sb="11" eb="15">
      <t>イドウソクド</t>
    </rPh>
    <rPh sb="19" eb="21">
      <t>イドウ</t>
    </rPh>
    <phoneticPr fontId="3"/>
  </si>
  <si>
    <t>【回収員(お仕置き)の召喚人数は〇】回収員(お仕置き)召喚</t>
    <rPh sb="1" eb="4">
      <t>カイシュウイン</t>
    </rPh>
    <rPh sb="6" eb="8">
      <t>シオ</t>
    </rPh>
    <rPh sb="11" eb="15">
      <t>ショウカンニンズウ</t>
    </rPh>
    <rPh sb="18" eb="21">
      <t>カイシュウイン</t>
    </rPh>
    <rPh sb="23" eb="25">
      <t>シオ</t>
    </rPh>
    <rPh sb="27" eb="29">
      <t>ショウカン</t>
    </rPh>
    <phoneticPr fontId="3"/>
  </si>
  <si>
    <t>【回収範囲の半径は〇】にキャラがいれば、【回収員の召喚人数は〇】人の回収員(ノーマル)を召喚する。そのキャラをターゲットに指定</t>
    <rPh sb="1" eb="5">
      <t>カイシュウハンイ</t>
    </rPh>
    <rPh sb="6" eb="8">
      <t>ハンケイ</t>
    </rPh>
    <rPh sb="21" eb="24">
      <t>カイシュウイン</t>
    </rPh>
    <rPh sb="25" eb="27">
      <t>ショウカン</t>
    </rPh>
    <rPh sb="27" eb="29">
      <t>ニンズウ</t>
    </rPh>
    <rPh sb="32" eb="33">
      <t>ニン</t>
    </rPh>
    <rPh sb="34" eb="37">
      <t>カイシュウイン</t>
    </rPh>
    <rPh sb="44" eb="46">
      <t>ショウカン</t>
    </rPh>
    <rPh sb="61" eb="63">
      <t>シテイ</t>
    </rPh>
    <phoneticPr fontId="3"/>
  </si>
  <si>
    <t>ゴールデンゴミ袋にぶつかる</t>
    <rPh sb="7" eb="8">
      <t>ブクロ</t>
    </rPh>
    <phoneticPr fontId="3"/>
  </si>
  <si>
    <t>ヒット時【敵のノックバック力〇】分吹き飛ばす、攻撃音声の再生</t>
    <rPh sb="3" eb="4">
      <t>トキ</t>
    </rPh>
    <rPh sb="5" eb="6">
      <t>テキ</t>
    </rPh>
    <rPh sb="16" eb="17">
      <t>ブン</t>
    </rPh>
    <rPh sb="17" eb="18">
      <t>フ</t>
    </rPh>
    <rPh sb="19" eb="20">
      <t>ト</t>
    </rPh>
    <rPh sb="23" eb="27">
      <t>コウゲキオンセイ</t>
    </rPh>
    <rPh sb="28" eb="30">
      <t>サイセイ</t>
    </rPh>
    <phoneticPr fontId="3"/>
  </si>
  <si>
    <t>アニメーションフレーム一覧</t>
    <rPh sb="11" eb="13">
      <t>イチラン</t>
    </rPh>
    <phoneticPr fontId="3"/>
  </si>
  <si>
    <t>アニメーション名</t>
    <rPh sb="7" eb="8">
      <t>メイ</t>
    </rPh>
    <phoneticPr fontId="3"/>
  </si>
  <si>
    <t>開始フレーム</t>
    <rPh sb="0" eb="2">
      <t>カイシ</t>
    </rPh>
    <phoneticPr fontId="3"/>
  </si>
  <si>
    <t>終了フレーム</t>
    <rPh sb="0" eb="2">
      <t>シュウリョウ</t>
    </rPh>
    <phoneticPr fontId="3"/>
  </si>
  <si>
    <t>開閉状態</t>
    <rPh sb="0" eb="2">
      <t>カイヘイ</t>
    </rPh>
    <rPh sb="2" eb="4">
      <t>ジョウタイ</t>
    </rPh>
    <phoneticPr fontId="3"/>
  </si>
  <si>
    <t>閉</t>
    <rPh sb="0" eb="1">
      <t>ト</t>
    </rPh>
    <phoneticPr fontId="3"/>
  </si>
  <si>
    <t>開</t>
  </si>
  <si>
    <t>開</t>
    <rPh sb="0" eb="1">
      <t>ヒラ</t>
    </rPh>
    <phoneticPr fontId="3"/>
  </si>
  <si>
    <t>開閉</t>
    <rPh sb="0" eb="2">
      <t>カイヘイ</t>
    </rPh>
    <phoneticPr fontId="3"/>
  </si>
  <si>
    <t>合計フレーム</t>
    <rPh sb="0" eb="2">
      <t>ゴウケイ</t>
    </rPh>
    <phoneticPr fontId="3"/>
  </si>
  <si>
    <t>ゴミ拾いanimフレーム</t>
    <phoneticPr fontId="3"/>
  </si>
  <si>
    <t>一覧へ</t>
    <phoneticPr fontId="3"/>
  </si>
  <si>
    <t>閉</t>
    <rPh sb="0" eb="1">
      <t>シ</t>
    </rPh>
    <phoneticPr fontId="3"/>
  </si>
  <si>
    <t>Idle_Close</t>
    <phoneticPr fontId="3"/>
  </si>
  <si>
    <t>Idle_Open</t>
    <phoneticPr fontId="3"/>
  </si>
  <si>
    <t>Move_Close</t>
    <phoneticPr fontId="3"/>
  </si>
  <si>
    <t>Move_Open</t>
    <phoneticPr fontId="3"/>
  </si>
  <si>
    <t>Damage_Close</t>
    <phoneticPr fontId="3"/>
  </si>
  <si>
    <t>Damage_Close_Start</t>
    <phoneticPr fontId="3"/>
  </si>
  <si>
    <t>Damage_Close_End</t>
    <phoneticPr fontId="3"/>
  </si>
  <si>
    <t>Damage_Open_Start</t>
    <phoneticPr fontId="3"/>
  </si>
  <si>
    <t>Damage_Open</t>
    <phoneticPr fontId="3"/>
  </si>
  <si>
    <t>Damage_Open_End</t>
    <phoneticPr fontId="3"/>
  </si>
  <si>
    <t>閉</t>
    <phoneticPr fontId="3"/>
  </si>
  <si>
    <t>Damage_Close_All</t>
    <phoneticPr fontId="3"/>
  </si>
  <si>
    <t>Damage_Open_All</t>
    <phoneticPr fontId="3"/>
  </si>
  <si>
    <t>Jump_Close_Start</t>
    <phoneticPr fontId="3"/>
  </si>
  <si>
    <t>Jump_Open_Start</t>
    <phoneticPr fontId="3"/>
  </si>
  <si>
    <t>Jump_Close</t>
    <phoneticPr fontId="3"/>
  </si>
  <si>
    <t>Jump_Open</t>
    <phoneticPr fontId="3"/>
  </si>
  <si>
    <t>Jump_Close_End</t>
    <phoneticPr fontId="3"/>
  </si>
  <si>
    <t>Jump_Open_End</t>
    <phoneticPr fontId="3"/>
  </si>
  <si>
    <t>Attack_All</t>
    <phoneticPr fontId="3"/>
  </si>
  <si>
    <t>Attack_Start</t>
    <phoneticPr fontId="3"/>
  </si>
  <si>
    <t>Attack_End</t>
    <phoneticPr fontId="3"/>
  </si>
  <si>
    <t>Attack</t>
    <phoneticPr fontId="3"/>
  </si>
  <si>
    <t>Critical_All</t>
    <phoneticPr fontId="3"/>
  </si>
  <si>
    <t>Critical_Start</t>
    <phoneticPr fontId="3"/>
  </si>
  <si>
    <t>Critical</t>
    <phoneticPr fontId="3"/>
  </si>
  <si>
    <t>Critical_End</t>
    <phoneticPr fontId="3"/>
  </si>
  <si>
    <t>Jump_Close_All</t>
    <phoneticPr fontId="3"/>
  </si>
  <si>
    <t>Jump_Open_All</t>
    <phoneticPr fontId="3"/>
  </si>
  <si>
    <t>Open</t>
    <phoneticPr fontId="3"/>
  </si>
  <si>
    <t>Close</t>
    <phoneticPr fontId="3"/>
  </si>
  <si>
    <t>【プレイヤーのジャンプ速度は〇】上に上昇</t>
    <rPh sb="11" eb="13">
      <t>ソクド</t>
    </rPh>
    <rPh sb="16" eb="17">
      <t>ウエ</t>
    </rPh>
    <rPh sb="18" eb="20">
      <t>ジョウショウ</t>
    </rPh>
    <phoneticPr fontId="3"/>
  </si>
  <si>
    <t>相手のHPを減少、相手を【車のノックバック速度〇】吹き飛ばす、このキャラを停止し、【車の消滅までの時間〇】秒後消滅</t>
    <rPh sb="0" eb="2">
      <t>アイテ</t>
    </rPh>
    <rPh sb="6" eb="8">
      <t>ゲンショウ</t>
    </rPh>
    <rPh sb="9" eb="11">
      <t>アイテ</t>
    </rPh>
    <rPh sb="13" eb="14">
      <t>クルマ</t>
    </rPh>
    <rPh sb="21" eb="23">
      <t>ソクド</t>
    </rPh>
    <rPh sb="25" eb="26">
      <t>フ</t>
    </rPh>
    <rPh sb="27" eb="28">
      <t>ト</t>
    </rPh>
    <rPh sb="37" eb="39">
      <t>テイシ</t>
    </rPh>
    <rPh sb="42" eb="43">
      <t>クルマ</t>
    </rPh>
    <rPh sb="44" eb="46">
      <t>ショウメツ</t>
    </rPh>
    <rPh sb="49" eb="51">
      <t>ジカン</t>
    </rPh>
    <rPh sb="53" eb="54">
      <t>ビョウ</t>
    </rPh>
    <rPh sb="54" eb="56">
      <t>テイジカン</t>
    </rPh>
    <rPh sb="55" eb="57">
      <t>ショウメツ</t>
    </rPh>
    <phoneticPr fontId="3"/>
  </si>
  <si>
    <t>ゴミ収集車と衝突</t>
    <rPh sb="2" eb="5">
      <t>シュウシュウシャ</t>
    </rPh>
    <rPh sb="6" eb="8">
      <t>ショウトツ</t>
    </rPh>
    <phoneticPr fontId="3"/>
  </si>
  <si>
    <t>衝突</t>
    <rPh sb="0" eb="2">
      <t>ショウトツ</t>
    </rPh>
    <phoneticPr fontId="3"/>
  </si>
  <si>
    <t>【ゴミの消滅時間は〇】後消滅</t>
    <rPh sb="4" eb="6">
      <t>ショウメツ</t>
    </rPh>
    <rPh sb="6" eb="8">
      <t>ジカン</t>
    </rPh>
    <rPh sb="11" eb="12">
      <t>ゴ</t>
    </rPh>
    <rPh sb="12" eb="14">
      <t>ショウメツ</t>
    </rPh>
    <phoneticPr fontId="3"/>
  </si>
  <si>
    <t>投げられたとき</t>
    <rPh sb="0" eb="1">
      <t>ナ</t>
    </rPh>
    <phoneticPr fontId="3"/>
  </si>
  <si>
    <t>ターゲットへ【回収員の移動速度は〇】で移動、ゴミを持っている場合ゴミ収集車へ移動</t>
    <rPh sb="7" eb="10">
      <t>カイシュウイン</t>
    </rPh>
    <rPh sb="11" eb="15">
      <t>イドウソクド</t>
    </rPh>
    <rPh sb="19" eb="21">
      <t>イドウ</t>
    </rPh>
    <rPh sb="25" eb="26">
      <t>モ</t>
    </rPh>
    <rPh sb="30" eb="32">
      <t>バアイ</t>
    </rPh>
    <rPh sb="34" eb="37">
      <t>シュウシュウシャ</t>
    </rPh>
    <rPh sb="38" eb="40">
      <t>イドウ</t>
    </rPh>
    <phoneticPr fontId="3"/>
  </si>
  <si>
    <t>投げるゴミがないときは、歩道を【住人の移動速度は〇】で歩き回る</t>
    <rPh sb="0" eb="1">
      <t>ナ</t>
    </rPh>
    <rPh sb="12" eb="14">
      <t>ホドウ</t>
    </rPh>
    <rPh sb="16" eb="18">
      <t>ジュウニン</t>
    </rPh>
    <rPh sb="19" eb="23">
      <t>イドウソクド</t>
    </rPh>
    <rPh sb="27" eb="28">
      <t>アル</t>
    </rPh>
    <rPh sb="29" eb="30">
      <t>マワ</t>
    </rPh>
    <phoneticPr fontId="3"/>
  </si>
  <si>
    <t>相手の所持しているゴールデンゴミの数を加算、消滅</t>
    <rPh sb="0" eb="2">
      <t>アイテ</t>
    </rPh>
    <rPh sb="3" eb="5">
      <t>ショジ</t>
    </rPh>
    <rPh sb="17" eb="18">
      <t>カズ</t>
    </rPh>
    <rPh sb="19" eb="21">
      <t>カサン</t>
    </rPh>
    <rPh sb="22" eb="24">
      <t>ショウメツ</t>
    </rPh>
    <phoneticPr fontId="3"/>
  </si>
  <si>
    <t>相手の所持しているゴミの数を加算、消滅</t>
    <rPh sb="0" eb="2">
      <t>アイテ</t>
    </rPh>
    <rPh sb="14" eb="16">
      <t>カサン</t>
    </rPh>
    <rPh sb="17" eb="19">
      <t>ショウメツ</t>
    </rPh>
    <phoneticPr fontId="3"/>
  </si>
  <si>
    <t>所持しているゴミの数と【所持しているゴールデンゴミの数は〇】分の全てのゴミ袋を周りにばらまき消滅</t>
    <rPh sb="12" eb="14">
      <t>ショジ</t>
    </rPh>
    <rPh sb="26" eb="27">
      <t>カズ</t>
    </rPh>
    <rPh sb="30" eb="31">
      <t>ブン</t>
    </rPh>
    <rPh sb="32" eb="33">
      <t>スベ</t>
    </rPh>
    <rPh sb="37" eb="38">
      <t>ブクロ</t>
    </rPh>
    <rPh sb="39" eb="40">
      <t>マワ</t>
    </rPh>
    <rPh sb="46" eb="48">
      <t>ショウメツ</t>
    </rPh>
    <phoneticPr fontId="3"/>
  </si>
  <si>
    <t>相手の持っていた所持しているゴミの数を自分の所属ゴミ収集車の数値に加算</t>
    <rPh sb="0" eb="2">
      <t>アイテ</t>
    </rPh>
    <rPh sb="3" eb="4">
      <t>モ</t>
    </rPh>
    <rPh sb="19" eb="21">
      <t>ジブン</t>
    </rPh>
    <rPh sb="22" eb="24">
      <t>ショゾク</t>
    </rPh>
    <rPh sb="26" eb="29">
      <t>シュウシュウシャ</t>
    </rPh>
    <rPh sb="30" eb="32">
      <t>スウチ</t>
    </rPh>
    <rPh sb="33" eb="35">
      <t>カサン</t>
    </rPh>
    <phoneticPr fontId="3"/>
  </si>
  <si>
    <t>ぶつかったゴミ袋は回収、所持しているゴミの数を1増加</t>
    <rPh sb="7" eb="8">
      <t>ブクロ</t>
    </rPh>
    <rPh sb="9" eb="11">
      <t>カイシュウ</t>
    </rPh>
    <rPh sb="24" eb="26">
      <t>ゾウカ</t>
    </rPh>
    <phoneticPr fontId="3"/>
  </si>
  <si>
    <t>所持しているゴミの数個のゴミ袋を落とす</t>
    <rPh sb="10" eb="11">
      <t>コ</t>
    </rPh>
    <rPh sb="14" eb="15">
      <t>ブクロ</t>
    </rPh>
    <rPh sb="16" eb="17">
      <t>オ</t>
    </rPh>
    <phoneticPr fontId="3"/>
  </si>
  <si>
    <t>所持しているゴミの数のゴミ袋を落とす</t>
    <rPh sb="13" eb="14">
      <t>ブクロ</t>
    </rPh>
    <rPh sb="15" eb="16">
      <t>オ</t>
    </rPh>
    <phoneticPr fontId="3"/>
  </si>
  <si>
    <t>ゴミ収集車の所持しているゴミの数に回収員の所持しているゴミの数を加算して自分はゴミゼロ</t>
    <rPh sb="8" eb="9">
      <t>カズ</t>
    </rPh>
    <rPh sb="15" eb="16">
      <t>カズ</t>
    </rPh>
    <rPh sb="23" eb="24">
      <t>カズ</t>
    </rPh>
    <rPh sb="28" eb="30">
      <t>カサン</t>
    </rPh>
    <phoneticPr fontId="3"/>
  </si>
  <si>
    <t>ゴミ収集車の所持しているゴミの数に回収員の所持しているゴミの数を加算して自分はゴミゼロ</t>
    <rPh sb="2" eb="5">
      <t>シュウシュウシャ</t>
    </rPh>
    <rPh sb="6" eb="8">
      <t>ショジ</t>
    </rPh>
    <rPh sb="15" eb="16">
      <t>カズ</t>
    </rPh>
    <rPh sb="17" eb="20">
      <t>カイシュウイン</t>
    </rPh>
    <rPh sb="21" eb="23">
      <t>ショジ</t>
    </rPh>
    <rPh sb="30" eb="31">
      <t>カズ</t>
    </rPh>
    <rPh sb="32" eb="34">
      <t>カサン</t>
    </rPh>
    <rPh sb="36" eb="38">
      <t>ジブン</t>
    </rPh>
    <phoneticPr fontId="3"/>
  </si>
  <si>
    <t>敵の所持しているゴミの数と敵の所持しているゴールデンゴミの数を回収員の所属ゴミ収集車の数値に加算</t>
    <rPh sb="0" eb="1">
      <t>テキ</t>
    </rPh>
    <rPh sb="2" eb="4">
      <t>ショジ</t>
    </rPh>
    <rPh sb="11" eb="12">
      <t>カズ</t>
    </rPh>
    <rPh sb="13" eb="14">
      <t>テキ</t>
    </rPh>
    <rPh sb="15" eb="17">
      <t>ショジ</t>
    </rPh>
    <rPh sb="29" eb="30">
      <t>カズ</t>
    </rPh>
    <rPh sb="31" eb="34">
      <t>カイシュウイン</t>
    </rPh>
    <rPh sb="35" eb="37">
      <t>ショゾク</t>
    </rPh>
    <rPh sb="39" eb="42">
      <t>シュウシュウシャ</t>
    </rPh>
    <rPh sb="43" eb="45">
      <t>スウチ</t>
    </rPh>
    <rPh sb="46" eb="48">
      <t>カサン</t>
    </rPh>
    <phoneticPr fontId="3"/>
  </si>
  <si>
    <t>敵の所持しているゴミの数と所持しているゴールデンゴミの数のゴミ袋をばらまき消滅</t>
    <rPh sb="0" eb="1">
      <t>テキ</t>
    </rPh>
    <rPh sb="2" eb="4">
      <t>ショジ</t>
    </rPh>
    <rPh sb="11" eb="12">
      <t>カズ</t>
    </rPh>
    <rPh sb="13" eb="15">
      <t>ショジ</t>
    </rPh>
    <rPh sb="27" eb="28">
      <t>カズ</t>
    </rPh>
    <rPh sb="31" eb="32">
      <t>ブクロ</t>
    </rPh>
    <rPh sb="37" eb="39">
      <t>ショウメツ</t>
    </rPh>
    <phoneticPr fontId="3"/>
  </si>
  <si>
    <t>敵の所持しているゴールデンゴミの数を1増加</t>
    <rPh sb="0" eb="1">
      <t>テキ</t>
    </rPh>
    <rPh sb="2" eb="4">
      <t>ショジ</t>
    </rPh>
    <rPh sb="16" eb="17">
      <t>カズ</t>
    </rPh>
    <rPh sb="19" eb="21">
      <t>ゾウカ</t>
    </rPh>
    <phoneticPr fontId="3"/>
  </si>
  <si>
    <t>敵の所持しているゴミの数を1増加</t>
    <rPh sb="0" eb="1">
      <t>テキ</t>
    </rPh>
    <rPh sb="2" eb="4">
      <t>ショジ</t>
    </rPh>
    <rPh sb="11" eb="12">
      <t>カズ</t>
    </rPh>
    <rPh sb="14" eb="16">
      <t>ゾウカ</t>
    </rPh>
    <phoneticPr fontId="3"/>
  </si>
  <si>
    <t>ゲームが終了する、プレイヤーが所持しているゴミの数を半減</t>
    <rPh sb="4" eb="6">
      <t>シュウリョウ</t>
    </rPh>
    <rPh sb="15" eb="17">
      <t>ショジ</t>
    </rPh>
    <rPh sb="24" eb="25">
      <t>カズ</t>
    </rPh>
    <rPh sb="26" eb="28">
      <t>ハンゲン</t>
    </rPh>
    <phoneticPr fontId="3"/>
  </si>
  <si>
    <t>プレイヤーが所持しているゴミの数を1増加</t>
    <rPh sb="6" eb="8">
      <t>ショジ</t>
    </rPh>
    <rPh sb="15" eb="16">
      <t>カズ</t>
    </rPh>
    <rPh sb="18" eb="20">
      <t>ゾウカ</t>
    </rPh>
    <phoneticPr fontId="3"/>
  </si>
  <si>
    <t>プレイヤーが所持しているゴールデンゴミを1増加</t>
    <rPh sb="6" eb="8">
      <t>ショジ</t>
    </rPh>
    <rPh sb="21" eb="23">
      <t>ゾウカ</t>
    </rPh>
    <phoneticPr fontId="3"/>
  </si>
  <si>
    <t>ゴミ収集車（お仕置き）</t>
    <rPh sb="2" eb="5">
      <t>シュウシュウシャ</t>
    </rPh>
    <rPh sb="7" eb="9">
      <t>シオ</t>
    </rPh>
    <phoneticPr fontId="3"/>
  </si>
  <si>
    <t>攻撃が効いていない音再生</t>
    <rPh sb="0" eb="2">
      <t>コウゲキ</t>
    </rPh>
    <rPh sb="3" eb="4">
      <t>キ</t>
    </rPh>
    <rPh sb="9" eb="10">
      <t>オト</t>
    </rPh>
    <rPh sb="10" eb="12">
      <t>サイセイ</t>
    </rPh>
    <phoneticPr fontId="3"/>
  </si>
  <si>
    <t>投げ済みのゴミ数を減算</t>
    <rPh sb="0" eb="1">
      <t>ナ</t>
    </rPh>
    <rPh sb="2" eb="3">
      <t>ズ</t>
    </rPh>
    <rPh sb="7" eb="8">
      <t>スウ</t>
    </rPh>
    <rPh sb="9" eb="11">
      <t>ゲンサン</t>
    </rPh>
    <phoneticPr fontId="3"/>
  </si>
  <si>
    <t>【住人の最大ゴミ数】まで、生成して【住人の投げる速度は〇】で投げる</t>
    <rPh sb="1" eb="3">
      <t>ジュウニン</t>
    </rPh>
    <rPh sb="4" eb="6">
      <t>サイダイ</t>
    </rPh>
    <rPh sb="8" eb="9">
      <t>スウ</t>
    </rPh>
    <rPh sb="13" eb="15">
      <t>セイセイ</t>
    </rPh>
    <rPh sb="18" eb="20">
      <t>ジュウニン</t>
    </rPh>
    <rPh sb="21" eb="22">
      <t>ナ</t>
    </rPh>
    <rPh sb="24" eb="26">
      <t>ソクド</t>
    </rPh>
    <rPh sb="30" eb="31">
      <t>ナ</t>
    </rPh>
    <phoneticPr fontId="3"/>
  </si>
  <si>
    <t>プレイヤー</t>
    <phoneticPr fontId="3"/>
  </si>
  <si>
    <t>回収員</t>
    <rPh sb="0" eb="3">
      <t>カイシュウイン</t>
    </rPh>
    <phoneticPr fontId="3"/>
  </si>
  <si>
    <t>有</t>
    <rPh sb="0" eb="1">
      <t>アリ</t>
    </rPh>
    <phoneticPr fontId="3"/>
  </si>
  <si>
    <t>無</t>
    <rPh sb="0" eb="1">
      <t>ナ</t>
    </rPh>
    <phoneticPr fontId="3"/>
  </si>
  <si>
    <t>Idle</t>
    <phoneticPr fontId="3"/>
  </si>
  <si>
    <t>Idle_Bag</t>
    <phoneticPr fontId="3"/>
  </si>
  <si>
    <t>Move</t>
    <phoneticPr fontId="3"/>
  </si>
  <si>
    <t>Move_Bag</t>
    <phoneticPr fontId="3"/>
  </si>
  <si>
    <t>ゴミ袋有無</t>
    <rPh sb="2" eb="3">
      <t>ブクロ</t>
    </rPh>
    <rPh sb="3" eb="5">
      <t>ウム</t>
    </rPh>
    <phoneticPr fontId="3"/>
  </si>
  <si>
    <t>GetBag</t>
    <phoneticPr fontId="3"/>
  </si>
  <si>
    <t>無</t>
    <rPh sb="0" eb="1">
      <t>ム</t>
    </rPh>
    <phoneticPr fontId="3"/>
  </si>
  <si>
    <t>有無</t>
    <rPh sb="0" eb="2">
      <t>ウム</t>
    </rPh>
    <phoneticPr fontId="3"/>
  </si>
  <si>
    <t>Death</t>
    <phoneticPr fontId="3"/>
  </si>
  <si>
    <t>無</t>
    <rPh sb="0" eb="1">
      <t>ム</t>
    </rPh>
    <phoneticPr fontId="3"/>
  </si>
  <si>
    <t>Attack_True</t>
    <phoneticPr fontId="3"/>
  </si>
  <si>
    <t>Attack_False</t>
    <phoneticPr fontId="3"/>
  </si>
  <si>
    <t>有</t>
    <rPh sb="0" eb="1">
      <t>アリ</t>
    </rPh>
    <phoneticPr fontId="3"/>
  </si>
  <si>
    <t>GetBag_End</t>
    <phoneticPr fontId="3"/>
  </si>
  <si>
    <t>Attack_False_Fall</t>
    <phoneticPr fontId="3"/>
  </si>
  <si>
    <t>Attack_False_StandUp</t>
    <phoneticPr fontId="3"/>
  </si>
  <si>
    <t>開</t>
    <rPh sb="0" eb="1">
      <t>カイ</t>
    </rPh>
    <phoneticPr fontId="3"/>
  </si>
  <si>
    <t>列1</t>
    <phoneticPr fontId="3"/>
  </si>
  <si>
    <t>Throw_Bag</t>
    <phoneticPr fontId="3"/>
  </si>
  <si>
    <t>配達イメージ図</t>
    <phoneticPr fontId="3"/>
  </si>
  <si>
    <t>配達トラックに乗ったプレイヤーが左右と後ろに配達物を投げて邪魔な敵を倒しつつ、玄関に届けるミニゲーム</t>
    <rPh sb="0" eb="2">
      <t>ハイタツ</t>
    </rPh>
    <rPh sb="7" eb="8">
      <t>ノ</t>
    </rPh>
    <rPh sb="16" eb="18">
      <t>サユウ</t>
    </rPh>
    <rPh sb="19" eb="20">
      <t>ウシ</t>
    </rPh>
    <rPh sb="22" eb="25">
      <t>ハイタツブツ</t>
    </rPh>
    <rPh sb="26" eb="27">
      <t>ナ</t>
    </rPh>
    <rPh sb="29" eb="31">
      <t>ジャマ</t>
    </rPh>
    <rPh sb="32" eb="33">
      <t>テキ</t>
    </rPh>
    <rPh sb="34" eb="35">
      <t>タオ</t>
    </rPh>
    <rPh sb="39" eb="41">
      <t>ゲンカン</t>
    </rPh>
    <rPh sb="42" eb="43">
      <t>トド</t>
    </rPh>
    <phoneticPr fontId="3"/>
  </si>
  <si>
    <t>配達物を左右と後ろに発射することが出来る。発射するたびに荷物が減る。</t>
    <rPh sb="0" eb="3">
      <t>ハイタツブツ</t>
    </rPh>
    <rPh sb="4" eb="6">
      <t>サユウ</t>
    </rPh>
    <rPh sb="7" eb="8">
      <t>ウシ</t>
    </rPh>
    <rPh sb="10" eb="12">
      <t>ハッシャ</t>
    </rPh>
    <rPh sb="17" eb="19">
      <t>デキ</t>
    </rPh>
    <rPh sb="21" eb="23">
      <t>ハッシャ</t>
    </rPh>
    <rPh sb="28" eb="30">
      <t>ニモツ</t>
    </rPh>
    <rPh sb="31" eb="32">
      <t>ヘ</t>
    </rPh>
    <phoneticPr fontId="3"/>
  </si>
  <si>
    <t>道に落ちている段ボールを拾うこと（触れること）で荷物を補給できる。</t>
    <rPh sb="0" eb="1">
      <t>ミチ</t>
    </rPh>
    <rPh sb="2" eb="3">
      <t>オ</t>
    </rPh>
    <rPh sb="7" eb="8">
      <t>ダン</t>
    </rPh>
    <rPh sb="12" eb="13">
      <t>ヒロ</t>
    </rPh>
    <rPh sb="17" eb="18">
      <t>フ</t>
    </rPh>
    <rPh sb="24" eb="26">
      <t>ニモツ</t>
    </rPh>
    <rPh sb="27" eb="29">
      <t>ホキュウ</t>
    </rPh>
    <phoneticPr fontId="3"/>
  </si>
  <si>
    <t>動かすプレイヤーはトラックで、強制的に前へ進んでいく。Wで加速、Sで減速ができる。速度は荷物が多いと速度変化が遅く、少ないと速い。左右移動も荷物が多いと遅い。</t>
    <rPh sb="0" eb="1">
      <t>ウゴ</t>
    </rPh>
    <rPh sb="15" eb="18">
      <t>キョウセイテキ</t>
    </rPh>
    <rPh sb="19" eb="20">
      <t>マエ</t>
    </rPh>
    <rPh sb="21" eb="22">
      <t>スス</t>
    </rPh>
    <rPh sb="29" eb="31">
      <t>カソク</t>
    </rPh>
    <rPh sb="34" eb="36">
      <t>ゲンソク</t>
    </rPh>
    <rPh sb="41" eb="43">
      <t>ソクド</t>
    </rPh>
    <rPh sb="44" eb="46">
      <t>ニモツ</t>
    </rPh>
    <rPh sb="47" eb="48">
      <t>オオ</t>
    </rPh>
    <rPh sb="50" eb="54">
      <t>ソクドヘンカ</t>
    </rPh>
    <rPh sb="55" eb="56">
      <t>オソ</t>
    </rPh>
    <rPh sb="58" eb="59">
      <t>スク</t>
    </rPh>
    <rPh sb="62" eb="63">
      <t>ハヤ</t>
    </rPh>
    <rPh sb="65" eb="69">
      <t>サユウイドウ</t>
    </rPh>
    <rPh sb="70" eb="72">
      <t>ニモツ</t>
    </rPh>
    <rPh sb="73" eb="74">
      <t>オオ</t>
    </rPh>
    <rPh sb="76" eb="77">
      <t>オソ</t>
    </rPh>
    <phoneticPr fontId="3"/>
  </si>
  <si>
    <t>一定時間ごとに敵トラックが出現する。敵トラックはこちらに配達物を投げて攻撃してくる。撃破するとボーナスポイントをもらえる。一定時間で帰っていく。</t>
    <rPh sb="0" eb="4">
      <t>イッテイジカン</t>
    </rPh>
    <rPh sb="7" eb="8">
      <t>テキ</t>
    </rPh>
    <rPh sb="13" eb="15">
      <t>シュツゲン</t>
    </rPh>
    <rPh sb="18" eb="19">
      <t>テキ</t>
    </rPh>
    <rPh sb="28" eb="31">
      <t>ハイタツブツ</t>
    </rPh>
    <rPh sb="32" eb="33">
      <t>ナ</t>
    </rPh>
    <rPh sb="35" eb="37">
      <t>コウゲキ</t>
    </rPh>
    <rPh sb="42" eb="44">
      <t>ゲキハ</t>
    </rPh>
    <rPh sb="61" eb="65">
      <t>イッテイジカン</t>
    </rPh>
    <rPh sb="66" eb="67">
      <t>カエ</t>
    </rPh>
    <phoneticPr fontId="3"/>
  </si>
  <si>
    <t>ゲーム時間は100秒</t>
    <rPh sb="3" eb="5">
      <t>ジカン</t>
    </rPh>
    <rPh sb="9" eb="10">
      <t>ビョウ</t>
    </rPh>
    <phoneticPr fontId="3"/>
  </si>
  <si>
    <t>プレイヤートラック</t>
    <phoneticPr fontId="3"/>
  </si>
  <si>
    <t>強制移動の速度＋加減速の速度で前方へ移動する。　　　　　　　　　方向＊（【プレイヤーの移動速度は〇】/荷物の量）で左右移動</t>
    <rPh sb="0" eb="4">
      <t>キョウセイイドウ</t>
    </rPh>
    <rPh sb="5" eb="7">
      <t>ソクド</t>
    </rPh>
    <rPh sb="8" eb="11">
      <t>カゲンソク</t>
    </rPh>
    <rPh sb="12" eb="14">
      <t>ソクド</t>
    </rPh>
    <rPh sb="15" eb="17">
      <t>ゼンポウ</t>
    </rPh>
    <rPh sb="18" eb="20">
      <t>イドウ</t>
    </rPh>
    <rPh sb="32" eb="34">
      <t>ホウコウ</t>
    </rPh>
    <rPh sb="51" eb="53">
      <t>ニモツ</t>
    </rPh>
    <rPh sb="54" eb="55">
      <t>リョウ</t>
    </rPh>
    <rPh sb="57" eb="59">
      <t>サユウ</t>
    </rPh>
    <rPh sb="59" eb="61">
      <t>イドウ</t>
    </rPh>
    <phoneticPr fontId="3"/>
  </si>
  <si>
    <t>攻撃</t>
    <rPh sb="0" eb="2">
      <t>コウゲキ</t>
    </rPh>
    <phoneticPr fontId="3"/>
  </si>
  <si>
    <t>q,e,x</t>
    <phoneticPr fontId="3"/>
  </si>
  <si>
    <t>qで左、eで右、xで後ろへ荷物を発射</t>
    <rPh sb="2" eb="3">
      <t>ヒダリ</t>
    </rPh>
    <rPh sb="6" eb="7">
      <t>ミギ</t>
    </rPh>
    <rPh sb="10" eb="11">
      <t>ウシ</t>
    </rPh>
    <rPh sb="13" eb="15">
      <t>ニモツ</t>
    </rPh>
    <rPh sb="16" eb="18">
      <t>ハッシャ</t>
    </rPh>
    <phoneticPr fontId="3"/>
  </si>
  <si>
    <t>荷物を落とす、点滅</t>
    <rPh sb="0" eb="2">
      <t>ニモツ</t>
    </rPh>
    <rPh sb="3" eb="4">
      <t>オ</t>
    </rPh>
    <rPh sb="7" eb="9">
      <t>テンメツ</t>
    </rPh>
    <phoneticPr fontId="3"/>
  </si>
  <si>
    <t>アイテムの段ボールにぶつかる</t>
    <rPh sb="5" eb="6">
      <t>ダン</t>
    </rPh>
    <phoneticPr fontId="3"/>
  </si>
  <si>
    <t>所持している荷物の数を増やす</t>
    <rPh sb="0" eb="2">
      <t>ショジ</t>
    </rPh>
    <rPh sb="6" eb="8">
      <t>ニモツ</t>
    </rPh>
    <rPh sb="9" eb="10">
      <t>カズ</t>
    </rPh>
    <rPh sb="11" eb="12">
      <t>フ</t>
    </rPh>
    <phoneticPr fontId="3"/>
  </si>
  <si>
    <t>障害物にぶつかる</t>
    <rPh sb="0" eb="3">
      <t>ショウガイブツ</t>
    </rPh>
    <phoneticPr fontId="3"/>
  </si>
  <si>
    <t>敵車両と衝突</t>
    <rPh sb="0" eb="3">
      <t>テキシャリョウ</t>
    </rPh>
    <rPh sb="4" eb="6">
      <t>ショウトツ</t>
    </rPh>
    <phoneticPr fontId="3"/>
  </si>
  <si>
    <t>両者が荷物を落とす、点滅</t>
    <rPh sb="0" eb="2">
      <t>リョウシャ</t>
    </rPh>
    <rPh sb="3" eb="5">
      <t>ニモツ</t>
    </rPh>
    <rPh sb="6" eb="7">
      <t>オ</t>
    </rPh>
    <rPh sb="10" eb="12">
      <t>テンメツ</t>
    </rPh>
    <phoneticPr fontId="3"/>
  </si>
  <si>
    <t>荷物が0</t>
    <rPh sb="0" eb="2">
      <t>ニモツ</t>
    </rPh>
    <phoneticPr fontId="3"/>
  </si>
  <si>
    <t>ゲームが終了する</t>
    <rPh sb="4" eb="6">
      <t>シュウリョウ</t>
    </rPh>
    <phoneticPr fontId="3"/>
  </si>
  <si>
    <t>荷物（HP）が0になる</t>
    <rPh sb="0" eb="2">
      <t>ニモツ</t>
    </rPh>
    <phoneticPr fontId="3"/>
  </si>
  <si>
    <t>障害物がありぶつかると荷物を落とす。荷物（HP）が0になるとゲームが終了。</t>
    <rPh sb="0" eb="3">
      <t>ショウガイブツ</t>
    </rPh>
    <rPh sb="11" eb="13">
      <t>ニモツ</t>
    </rPh>
    <rPh sb="14" eb="15">
      <t>オ</t>
    </rPh>
    <rPh sb="18" eb="20">
      <t>ニモツ</t>
    </rPh>
    <rPh sb="34" eb="36">
      <t>シュウリョウ</t>
    </rPh>
    <phoneticPr fontId="3"/>
  </si>
  <si>
    <t>敵トラック</t>
    <rPh sb="0" eb="1">
      <t>テキ</t>
    </rPh>
    <phoneticPr fontId="3"/>
  </si>
  <si>
    <t>プレイヤーに当てれる位置に来た</t>
    <rPh sb="6" eb="7">
      <t>ア</t>
    </rPh>
    <rPh sb="10" eb="12">
      <t>イチ</t>
    </rPh>
    <rPh sb="13" eb="14">
      <t>キ</t>
    </rPh>
    <phoneticPr fontId="3"/>
  </si>
  <si>
    <t>適した方向に荷物を発射</t>
    <rPh sb="0" eb="1">
      <t>テキ</t>
    </rPh>
    <rPh sb="3" eb="5">
      <t>ホウコウ</t>
    </rPh>
    <rPh sb="6" eb="8">
      <t>ニモツ</t>
    </rPh>
    <rPh sb="9" eb="11">
      <t>ハッシャ</t>
    </rPh>
    <phoneticPr fontId="3"/>
  </si>
  <si>
    <t>荷物の数を増やす</t>
    <rPh sb="0" eb="2">
      <t>ニモツ</t>
    </rPh>
    <rPh sb="3" eb="4">
      <t>カズ</t>
    </rPh>
    <rPh sb="5" eb="6">
      <t>フ</t>
    </rPh>
    <phoneticPr fontId="3"/>
  </si>
  <si>
    <t>煙を出して撤退する。ボーナスポイントを獲得</t>
    <rPh sb="0" eb="1">
      <t>ケムリ</t>
    </rPh>
    <rPh sb="2" eb="3">
      <t>ダ</t>
    </rPh>
    <rPh sb="5" eb="7">
      <t>テッタイ</t>
    </rPh>
    <rPh sb="19" eb="21">
      <t>カクトク</t>
    </rPh>
    <phoneticPr fontId="3"/>
  </si>
  <si>
    <t>強制移動の速度＋加減速の速度で前方へ移動する。　　　　　　　　　方向＊（【敵の移動速度は〇】/荷物の量）で左右移動　　　　　　荷物が取れるときは取れるレーンへ。　　　　　　　　　　　　　障害物にぶつかるときはよける。</t>
    <rPh sb="0" eb="4">
      <t>キョウセイイドウ</t>
    </rPh>
    <rPh sb="5" eb="7">
      <t>ソクド</t>
    </rPh>
    <rPh sb="8" eb="11">
      <t>カゲンソク</t>
    </rPh>
    <rPh sb="12" eb="14">
      <t>ソクド</t>
    </rPh>
    <rPh sb="15" eb="17">
      <t>ゼンポウ</t>
    </rPh>
    <rPh sb="18" eb="20">
      <t>イドウ</t>
    </rPh>
    <rPh sb="32" eb="34">
      <t>ホウコウ</t>
    </rPh>
    <rPh sb="37" eb="38">
      <t>テキ</t>
    </rPh>
    <rPh sb="47" eb="49">
      <t>ニモツ</t>
    </rPh>
    <rPh sb="50" eb="51">
      <t>リョウ</t>
    </rPh>
    <rPh sb="53" eb="55">
      <t>サユウ</t>
    </rPh>
    <rPh sb="55" eb="57">
      <t>イドウ</t>
    </rPh>
    <rPh sb="63" eb="65">
      <t>ニモツ</t>
    </rPh>
    <rPh sb="66" eb="67">
      <t>ト</t>
    </rPh>
    <rPh sb="72" eb="73">
      <t>ト</t>
    </rPh>
    <rPh sb="93" eb="96">
      <t>ショウガイブツ</t>
    </rPh>
    <phoneticPr fontId="3"/>
  </si>
  <si>
    <t>障害物</t>
    <rPh sb="0" eb="3">
      <t>ショウガイブツ</t>
    </rPh>
    <phoneticPr fontId="3"/>
  </si>
  <si>
    <t>生成</t>
    <rPh sb="0" eb="2">
      <t>セイセイ</t>
    </rPh>
    <phoneticPr fontId="3"/>
  </si>
  <si>
    <t>ランダムで生成する。避けれない配置はしない。</t>
    <rPh sb="5" eb="7">
      <t>セイセイ</t>
    </rPh>
    <rPh sb="10" eb="11">
      <t>サ</t>
    </rPh>
    <rPh sb="15" eb="17">
      <t>ハイチ</t>
    </rPh>
    <phoneticPr fontId="3"/>
  </si>
  <si>
    <t>何かにぶつかる</t>
    <rPh sb="0" eb="1">
      <t>ナニ</t>
    </rPh>
    <phoneticPr fontId="3"/>
  </si>
  <si>
    <t>フィールド</t>
    <phoneticPr fontId="3"/>
  </si>
  <si>
    <t>必要な個数生成</t>
    <rPh sb="0" eb="2">
      <t>ヒツヨウ</t>
    </rPh>
    <rPh sb="3" eb="5">
      <t>コスウ</t>
    </rPh>
    <rPh sb="5" eb="7">
      <t>セイセイ</t>
    </rPh>
    <phoneticPr fontId="3"/>
  </si>
  <si>
    <t>プレイヤーと一定距離、離れた</t>
    <rPh sb="6" eb="8">
      <t>イッテイ</t>
    </rPh>
    <rPh sb="8" eb="10">
      <t>キョリ</t>
    </rPh>
    <rPh sb="11" eb="12">
      <t>ハナ</t>
    </rPh>
    <phoneticPr fontId="3"/>
  </si>
  <si>
    <t>前方に移動</t>
    <rPh sb="0" eb="2">
      <t>ゼンポウ</t>
    </rPh>
    <rPh sb="3" eb="5">
      <t>イドウ</t>
    </rPh>
    <phoneticPr fontId="3"/>
  </si>
  <si>
    <t>ランダムで生成する。</t>
    <rPh sb="5" eb="7">
      <t>セイセイ</t>
    </rPh>
    <phoneticPr fontId="3"/>
  </si>
  <si>
    <t>トラックにぶつかる</t>
    <phoneticPr fontId="3"/>
  </si>
  <si>
    <t>アイテムの段ボール</t>
    <rPh sb="5" eb="6">
      <t>ダン</t>
    </rPh>
    <phoneticPr fontId="3"/>
  </si>
  <si>
    <t>段ボール（発射物）</t>
    <rPh sb="0" eb="1">
      <t>ダン</t>
    </rPh>
    <rPh sb="5" eb="8">
      <t>ハッシャブツ</t>
    </rPh>
    <phoneticPr fontId="3"/>
  </si>
  <si>
    <t>玄関判定に衝突</t>
    <rPh sb="0" eb="2">
      <t>ゲンカン</t>
    </rPh>
    <rPh sb="2" eb="4">
      <t>ハンテイ</t>
    </rPh>
    <rPh sb="5" eb="7">
      <t>ショウトツ</t>
    </rPh>
    <phoneticPr fontId="3"/>
  </si>
  <si>
    <t>得点獲得</t>
    <rPh sb="0" eb="4">
      <t>トクテンカクトク</t>
    </rPh>
    <phoneticPr fontId="3"/>
  </si>
  <si>
    <t>トラックに衝突</t>
    <rPh sb="5" eb="7">
      <t>ショウトツ</t>
    </rPh>
    <phoneticPr fontId="3"/>
  </si>
  <si>
    <t>プレイヤーの発射物、衝突</t>
    <rPh sb="6" eb="9">
      <t>ハッシャブツ</t>
    </rPh>
    <rPh sb="10" eb="12">
      <t>ショウトツ</t>
    </rPh>
    <phoneticPr fontId="3"/>
  </si>
  <si>
    <t>ダメージを与える、消滅</t>
    <rPh sb="5" eb="6">
      <t>アタ</t>
    </rPh>
    <rPh sb="9" eb="11">
      <t>ショウメツ</t>
    </rPh>
    <phoneticPr fontId="3"/>
  </si>
  <si>
    <t>発射方向へ【発射速度は〇】で移動</t>
    <rPh sb="0" eb="4">
      <t>ハッシャホウコウ</t>
    </rPh>
    <rPh sb="6" eb="8">
      <t>ハッシャ</t>
    </rPh>
    <rPh sb="8" eb="10">
      <t>ソクド</t>
    </rPh>
    <rPh sb="14" eb="16">
      <t>イドウ</t>
    </rPh>
    <phoneticPr fontId="3"/>
  </si>
  <si>
    <t>何かに衝突</t>
    <rPh sb="0" eb="1">
      <t>ナニ</t>
    </rPh>
    <rPh sb="3" eb="5">
      <t>ショウトツ</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</si>
</sst>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Yu Gothic"/>
      <family val="2"/>
      <scheme val="minor"/>
    </font>
    <font>
      <b/>
      <sz val="15"/>
      <color theme="3"/>
      <name val="Yu Gothic"/>
      <family val="2"/>
      <charset val="128"/>
      <scheme val="minor"/>
    </font>
    <font>
      <b/>
      <sz val="13"/>
      <color theme="3"/>
      <name val="Yu Gothic"/>
      <family val="2"/>
      <charset val="128"/>
      <scheme val="minor"/>
    </font>
    <font>
      <sz val="6"/>
      <name val="Yu Gothic"/>
      <family val="3"/>
      <charset val="128"/>
      <scheme val="minor"/>
    </font>
    <font>
      <b/>
      <sz val="11"/>
      <color theme="0"/>
      <name val="Yu Gothic"/>
      <family val="2"/>
      <scheme val="minor"/>
    </font>
    <font>
      <u/>
      <sz val="11"/>
      <color theme="10"/>
      <name val="Yu Gothic"/>
      <family val="2"/>
      <scheme val="minor"/>
    </font>
    <font>
      <b/>
      <sz val="28"/>
      <color theme="3"/>
      <name val="Yu Gothic"/>
      <family val="2"/>
      <charset val="128"/>
      <scheme val="minor"/>
    </font>
    <font>
      <b/>
      <sz val="28"/>
      <color theme="3"/>
      <name val="Yu Gothic"/>
      <family val="3"/>
      <charset val="128"/>
      <scheme val="minor"/>
    </font>
    <font>
      <sz val="18"/>
      <color theme="1"/>
      <name val="Yu Gothic"/>
      <family val="2"/>
      <scheme val="minor"/>
    </font>
    <font>
      <b/>
      <sz val="18"/>
      <color theme="3"/>
      <name val="Yu Gothic"/>
      <family val="2"/>
      <charset val="128"/>
      <scheme val="minor"/>
    </font>
    <font>
      <b/>
      <sz val="18"/>
      <color theme="3"/>
      <name val="Yu Gothic"/>
      <family val="3"/>
      <charset val="128"/>
      <scheme val="minor"/>
    </font>
    <font>
      <b/>
      <sz val="11"/>
      <color theme="0"/>
      <name val="Yu Gothic"/>
      <family val="2"/>
      <charset val="128"/>
      <scheme val="minor"/>
    </font>
    <font>
      <b/>
      <sz val="18"/>
      <color theme="0"/>
      <name val="Yu Gothic"/>
      <family val="2"/>
      <charset val="128"/>
      <scheme val="minor"/>
    </font>
    <font>
      <b/>
      <sz val="18"/>
      <color theme="3"/>
      <name val="Yu Gothic"/>
      <charset val="128"/>
      <scheme val="minor"/>
    </font>
    <font>
      <b/>
      <sz val="11"/>
      <color theme="3"/>
      <name val="Yu Gothic"/>
      <charset val="128"/>
      <scheme val="minor"/>
    </font>
    <font>
      <b/>
      <sz val="11"/>
      <color theme="3"/>
      <name val="Yu Gothic"/>
      <family val="3"/>
      <charset val="128"/>
      <scheme val="minor"/>
    </font>
    <font>
      <sz val="11"/>
      <color theme="1"/>
      <name val="Yu Gothic"/>
      <family val="3"/>
      <charset val="128"/>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A5A5A5"/>
      </patternFill>
    </fill>
  </fills>
  <borders count="13">
    <border>
      <left/>
      <right/>
      <top/>
      <bottom/>
      <diagonal/>
    </border>
    <border>
      <left/>
      <right/>
      <top/>
      <bottom style="thick">
        <color theme="4"/>
      </bottom>
      <diagonal/>
    </border>
    <border>
      <left/>
      <right/>
      <top/>
      <bottom style="thick">
        <color theme="4" tint="0.49998474074526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s>
  <cellStyleXfs count="5">
    <xf numFmtId="0" fontId="0" fillId="0" borderId="0"/>
    <xf numFmtId="0" fontId="1" fillId="0" borderId="1" applyNumberFormat="0" applyFill="0" applyAlignment="0" applyProtection="0">
      <alignment vertical="center"/>
    </xf>
    <xf numFmtId="0" fontId="2" fillId="0" borderId="2" applyNumberFormat="0" applyFill="0" applyAlignment="0" applyProtection="0">
      <alignment vertical="center"/>
    </xf>
    <xf numFmtId="0" fontId="5" fillId="0" borderId="0" applyNumberFormat="0" applyFill="0" applyBorder="0" applyAlignment="0" applyProtection="0"/>
    <xf numFmtId="0" fontId="11" fillId="4" borderId="11" applyNumberFormat="0" applyAlignment="0" applyProtection="0">
      <alignment vertical="center"/>
    </xf>
  </cellStyleXfs>
  <cellXfs count="33">
    <xf numFmtId="0" fontId="0" fillId="0" borderId="0" xfId="0"/>
    <xf numFmtId="0" fontId="0" fillId="3" borderId="3" xfId="0" applyFont="1" applyFill="1" applyBorder="1"/>
    <xf numFmtId="0" fontId="0" fillId="3" borderId="4" xfId="0" applyFont="1" applyFill="1" applyBorder="1"/>
    <xf numFmtId="0" fontId="4" fillId="2" borderId="5" xfId="0" applyFont="1" applyFill="1" applyBorder="1"/>
    <xf numFmtId="0" fontId="4" fillId="2" borderId="6" xfId="0" applyFont="1" applyFill="1" applyBorder="1"/>
    <xf numFmtId="0" fontId="0" fillId="3" borderId="6" xfId="0" applyFont="1" applyFill="1" applyBorder="1"/>
    <xf numFmtId="0" fontId="0" fillId="0" borderId="6" xfId="0" applyFont="1" applyBorder="1"/>
    <xf numFmtId="0" fontId="5" fillId="3" borderId="5" xfId="3" applyFill="1" applyBorder="1"/>
    <xf numFmtId="0" fontId="5" fillId="0" borderId="0" xfId="3"/>
    <xf numFmtId="0" fontId="12" fillId="4" borderId="11" xfId="4" applyFont="1" applyAlignment="1"/>
    <xf numFmtId="0" fontId="16" fillId="0" borderId="7" xfId="0" applyFont="1" applyBorder="1" applyAlignment="1">
      <alignment vertical="center" wrapText="1"/>
    </xf>
    <xf numFmtId="0" fontId="0" fillId="0" borderId="0" xfId="0" applyAlignment="1">
      <alignment vertical="center" wrapText="1"/>
    </xf>
    <xf numFmtId="0" fontId="15" fillId="0" borderId="2" xfId="2" applyFont="1" applyAlignment="1">
      <alignment vertical="center" wrapText="1"/>
    </xf>
    <xf numFmtId="0" fontId="14" fillId="0" borderId="2" xfId="2" applyFont="1" applyAlignment="1">
      <alignment vertical="center" wrapText="1"/>
    </xf>
    <xf numFmtId="14" fontId="0" fillId="0" borderId="0" xfId="0" applyNumberFormat="1"/>
    <xf numFmtId="14" fontId="0" fillId="0" borderId="0" xfId="0" applyNumberFormat="1" applyAlignment="1">
      <alignment horizontal="left"/>
    </xf>
    <xf numFmtId="0" fontId="0" fillId="0" borderId="0" xfId="0" applyAlignment="1">
      <alignment horizontal="left"/>
    </xf>
    <xf numFmtId="0" fontId="1" fillId="0" borderId="1" xfId="1" applyAlignment="1"/>
    <xf numFmtId="0" fontId="0" fillId="0" borderId="0" xfId="0" applyNumberFormat="1"/>
    <xf numFmtId="0" fontId="6" fillId="0" borderId="1" xfId="1" applyFont="1" applyAlignment="1">
      <alignment horizontal="center" vertical="center"/>
    </xf>
    <xf numFmtId="0" fontId="7" fillId="0" borderId="1" xfId="1" applyFont="1" applyAlignment="1">
      <alignment horizontal="center" vertical="center"/>
    </xf>
    <xf numFmtId="0" fontId="10" fillId="0" borderId="2" xfId="2" applyFont="1" applyAlignment="1">
      <alignment horizontal="center"/>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9" fillId="0" borderId="2" xfId="2" applyFont="1" applyAlignment="1">
      <alignment horizontal="center"/>
    </xf>
    <xf numFmtId="0" fontId="6" fillId="0" borderId="1" xfId="1" applyFont="1" applyAlignment="1">
      <alignment horizontal="center"/>
    </xf>
    <xf numFmtId="0" fontId="7" fillId="0" borderId="1" xfId="1" applyFont="1" applyAlignment="1">
      <alignment horizontal="center"/>
    </xf>
    <xf numFmtId="0" fontId="10" fillId="0" borderId="1" xfId="1" applyFont="1" applyAlignment="1">
      <alignment horizontal="left" vertical="center"/>
    </xf>
    <xf numFmtId="0" fontId="13" fillId="0" borderId="1" xfId="1" applyFont="1" applyAlignment="1">
      <alignment horizontal="left" vertical="center"/>
    </xf>
    <xf numFmtId="0" fontId="5" fillId="0" borderId="5" xfId="3" applyBorder="1"/>
    <xf numFmtId="0" fontId="12" fillId="4" borderId="12" xfId="4" applyFont="1" applyBorder="1" applyAlignment="1">
      <alignment horizontal="left"/>
    </xf>
    <xf numFmtId="0" fontId="12" fillId="4" borderId="0" xfId="4" applyFont="1" applyBorder="1" applyAlignment="1">
      <alignment horizontal="left"/>
    </xf>
  </cellXfs>
  <cellStyles count="5">
    <cellStyle name="チェック セル" xfId="4" builtinId="23"/>
    <cellStyle name="ハイパーリンク" xfId="3" builtinId="8"/>
    <cellStyle name="見出し 1" xfId="1" builtinId="16"/>
    <cellStyle name="見出し 2" xfId="2" builtinId="17"/>
    <cellStyle name="標準" xfId="0" builtinId="0"/>
  </cellStyles>
  <dxfs count="10">
    <dxf>
      <fill>
        <patternFill>
          <bgColor theme="5" tint="0.39994506668294322"/>
        </patternFill>
      </fill>
    </dxf>
    <dxf>
      <fill>
        <patternFill>
          <bgColor rgb="FF00B0F0"/>
        </patternFill>
      </fill>
    </dxf>
    <dxf>
      <fill>
        <patternFill>
          <bgColor theme="9" tint="0.39994506668294322"/>
        </patternFill>
      </fill>
    </dxf>
    <dxf>
      <fill>
        <patternFill>
          <bgColor theme="5" tint="0.39994506668294322"/>
        </patternFill>
      </fill>
    </dxf>
    <dxf>
      <fill>
        <patternFill>
          <bgColor rgb="FF00B0F0"/>
        </patternFill>
      </fill>
    </dxf>
    <dxf>
      <fill>
        <patternFill>
          <bgColor theme="9" tint="0.39994506668294322"/>
        </patternFill>
      </fill>
    </dxf>
    <dxf>
      <numFmt numFmtId="0" formatCode="General"/>
    </dxf>
    <dxf>
      <numFmt numFmtId="0" formatCode="General"/>
    </dxf>
    <dxf>
      <numFmt numFmtId="0" formatCode="General"/>
    </dxf>
    <dxf>
      <border outline="0">
        <left style="thin">
          <color theme="4" tint="0.39997558519241921"/>
        </left>
      </border>
    </dxf>
  </dxfs>
  <tableStyles count="0" defaultTableStyle="TableStyleMedium2" defaultPivotStyle="PivotStyleLight16"/>
  <colors>
    <mruColors>
      <color rgb="FFB8E08C"/>
      <color rgb="FF6D89FF"/>
      <color rgb="FF6D70C0"/>
      <color rgb="FFFF7C79"/>
      <color rgb="FFFF5353"/>
      <color rgb="FFFF79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12</xdr:col>
      <xdr:colOff>0</xdr:colOff>
      <xdr:row>22</xdr:row>
      <xdr:rowOff>182880</xdr:rowOff>
    </xdr:to>
    <xdr:pic>
      <xdr:nvPicPr>
        <xdr:cNvPr id="3" name="図 2">
          <a:extLst>
            <a:ext uri="{FF2B5EF4-FFF2-40B4-BE49-F238E27FC236}">
              <a16:creationId xmlns:a16="http://schemas.microsoft.com/office/drawing/2014/main" id="{201F5FF3-EDE8-425A-B0EB-3959A35D9BB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051560"/>
          <a:ext cx="8046720" cy="4526280"/>
        </a:xfrm>
        <a:prstGeom prst="rect">
          <a:avLst/>
        </a:prstGeom>
      </xdr:spPr>
    </xdr:pic>
    <xdr:clientData/>
  </xdr:twoCellAnchor>
  <xdr:twoCellAnchor>
    <xdr:from>
      <xdr:col>12</xdr:col>
      <xdr:colOff>640080</xdr:colOff>
      <xdr:row>8</xdr:row>
      <xdr:rowOff>99060</xdr:rowOff>
    </xdr:from>
    <xdr:to>
      <xdr:col>14</xdr:col>
      <xdr:colOff>655320</xdr:colOff>
      <xdr:row>11</xdr:row>
      <xdr:rowOff>160020</xdr:rowOff>
    </xdr:to>
    <xdr:sp macro="" textlink="">
      <xdr:nvSpPr>
        <xdr:cNvPr id="4" name="吹き出し: 四角形 3">
          <a:extLst>
            <a:ext uri="{FF2B5EF4-FFF2-40B4-BE49-F238E27FC236}">
              <a16:creationId xmlns:a16="http://schemas.microsoft.com/office/drawing/2014/main" id="{251AD0D5-C42E-4E97-95A3-0AF4FE96AEFD}"/>
            </a:ext>
          </a:extLst>
        </xdr:cNvPr>
        <xdr:cNvSpPr/>
      </xdr:nvSpPr>
      <xdr:spPr>
        <a:xfrm>
          <a:off x="8686800" y="2293620"/>
          <a:ext cx="1356360" cy="746760"/>
        </a:xfrm>
        <a:prstGeom prst="wedgeRectCallout">
          <a:avLst>
            <a:gd name="adj1" fmla="val -98323"/>
            <a:gd name="adj2" fmla="val 47544"/>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玄関</a:t>
          </a:r>
          <a:r>
            <a:rPr kumimoji="0" lang="ja-JP" altLang="en-US" sz="1100" b="0" i="0" u="sng" strike="noStrike">
              <a:solidFill>
                <a:schemeClr val="dk1"/>
              </a:solidFill>
              <a:effectLst/>
              <a:latin typeface="+mn-lt"/>
              <a:ea typeface="+mn-ea"/>
              <a:cs typeface="+mn-cs"/>
            </a:rPr>
            <a:t>（配達物のゴール判定）</a:t>
          </a:r>
          <a:endParaRPr kumimoji="1" lang="ja-JP" altLang="en-US" sz="1100"/>
        </a:p>
      </xdr:txBody>
    </xdr:sp>
    <xdr:clientData/>
  </xdr:twoCellAnchor>
  <xdr:twoCellAnchor>
    <xdr:from>
      <xdr:col>9</xdr:col>
      <xdr:colOff>426720</xdr:colOff>
      <xdr:row>1</xdr:row>
      <xdr:rowOff>495300</xdr:rowOff>
    </xdr:from>
    <xdr:to>
      <xdr:col>11</xdr:col>
      <xdr:colOff>640080</xdr:colOff>
      <xdr:row>4</xdr:row>
      <xdr:rowOff>182880</xdr:rowOff>
    </xdr:to>
    <xdr:sp macro="" textlink="">
      <xdr:nvSpPr>
        <xdr:cNvPr id="5" name="吹き出し: 四角形 4">
          <a:extLst>
            <a:ext uri="{FF2B5EF4-FFF2-40B4-BE49-F238E27FC236}">
              <a16:creationId xmlns:a16="http://schemas.microsoft.com/office/drawing/2014/main" id="{D500076A-985A-4EBF-8ADA-50E8A26B4946}"/>
            </a:ext>
          </a:extLst>
        </xdr:cNvPr>
        <xdr:cNvSpPr/>
      </xdr:nvSpPr>
      <xdr:spPr>
        <a:xfrm>
          <a:off x="6461760" y="723900"/>
          <a:ext cx="1554480" cy="739140"/>
        </a:xfrm>
        <a:prstGeom prst="wedgeRectCallout">
          <a:avLst>
            <a:gd name="adj1" fmla="val -51716"/>
            <a:gd name="adj2" fmla="val 6732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落ちている段ボールで弾を補給</a:t>
          </a:r>
        </a:p>
      </xdr:txBody>
    </xdr:sp>
    <xdr:clientData/>
  </xdr:twoCellAnchor>
  <xdr:twoCellAnchor>
    <xdr:from>
      <xdr:col>2</xdr:col>
      <xdr:colOff>609600</xdr:colOff>
      <xdr:row>2</xdr:row>
      <xdr:rowOff>99060</xdr:rowOff>
    </xdr:from>
    <xdr:to>
      <xdr:col>7</xdr:col>
      <xdr:colOff>121920</xdr:colOff>
      <xdr:row>6</xdr:row>
      <xdr:rowOff>30480</xdr:rowOff>
    </xdr:to>
    <xdr:sp macro="" textlink="">
      <xdr:nvSpPr>
        <xdr:cNvPr id="6" name="吹き出し: 四角形 5">
          <a:extLst>
            <a:ext uri="{FF2B5EF4-FFF2-40B4-BE49-F238E27FC236}">
              <a16:creationId xmlns:a16="http://schemas.microsoft.com/office/drawing/2014/main" id="{E4EAB832-A71B-43C5-A740-A337F4CB1DC9}"/>
            </a:ext>
          </a:extLst>
        </xdr:cNvPr>
        <xdr:cNvSpPr/>
      </xdr:nvSpPr>
      <xdr:spPr>
        <a:xfrm>
          <a:off x="1950720" y="914400"/>
          <a:ext cx="2865120" cy="853440"/>
        </a:xfrm>
        <a:custGeom>
          <a:avLst/>
          <a:gdLst>
            <a:gd name="connsiteX0" fmla="*/ 0 w 944880"/>
            <a:gd name="connsiteY0" fmla="*/ 0 h 612648"/>
            <a:gd name="connsiteX1" fmla="*/ 157480 w 944880"/>
            <a:gd name="connsiteY1" fmla="*/ 0 h 612648"/>
            <a:gd name="connsiteX2" fmla="*/ 157480 w 944880"/>
            <a:gd name="connsiteY2" fmla="*/ 0 h 612648"/>
            <a:gd name="connsiteX3" fmla="*/ 393700 w 944880"/>
            <a:gd name="connsiteY3" fmla="*/ 0 h 612648"/>
            <a:gd name="connsiteX4" fmla="*/ 944880 w 944880"/>
            <a:gd name="connsiteY4" fmla="*/ 0 h 612648"/>
            <a:gd name="connsiteX5" fmla="*/ 944880 w 944880"/>
            <a:gd name="connsiteY5" fmla="*/ 357378 h 612648"/>
            <a:gd name="connsiteX6" fmla="*/ 944880 w 944880"/>
            <a:gd name="connsiteY6" fmla="*/ 357378 h 612648"/>
            <a:gd name="connsiteX7" fmla="*/ 944880 w 944880"/>
            <a:gd name="connsiteY7" fmla="*/ 510540 h 612648"/>
            <a:gd name="connsiteX8" fmla="*/ 944880 w 944880"/>
            <a:gd name="connsiteY8" fmla="*/ 612648 h 612648"/>
            <a:gd name="connsiteX9" fmla="*/ 393700 w 944880"/>
            <a:gd name="connsiteY9" fmla="*/ 612648 h 612648"/>
            <a:gd name="connsiteX10" fmla="*/ 157480 w 944880"/>
            <a:gd name="connsiteY10" fmla="*/ 612648 h 612648"/>
            <a:gd name="connsiteX11" fmla="*/ 157480 w 944880"/>
            <a:gd name="connsiteY11" fmla="*/ 612648 h 612648"/>
            <a:gd name="connsiteX12" fmla="*/ 0 w 944880"/>
            <a:gd name="connsiteY12" fmla="*/ 612648 h 612648"/>
            <a:gd name="connsiteX13" fmla="*/ 0 w 944880"/>
            <a:gd name="connsiteY13" fmla="*/ 510540 h 612648"/>
            <a:gd name="connsiteX14" fmla="*/ -1078732 w 944880"/>
            <a:gd name="connsiteY14" fmla="*/ 879732 h 612648"/>
            <a:gd name="connsiteX15" fmla="*/ 0 w 944880"/>
            <a:gd name="connsiteY15" fmla="*/ 357378 h 612648"/>
            <a:gd name="connsiteX16" fmla="*/ 0 w 944880"/>
            <a:gd name="connsiteY16" fmla="*/ 0 h 612648"/>
            <a:gd name="connsiteX0" fmla="*/ 1078732 w 2930392"/>
            <a:gd name="connsiteY0" fmla="*/ 0 h 906780"/>
            <a:gd name="connsiteX1" fmla="*/ 1236212 w 2930392"/>
            <a:gd name="connsiteY1" fmla="*/ 0 h 906780"/>
            <a:gd name="connsiteX2" fmla="*/ 1236212 w 2930392"/>
            <a:gd name="connsiteY2" fmla="*/ 0 h 906780"/>
            <a:gd name="connsiteX3" fmla="*/ 1472432 w 2930392"/>
            <a:gd name="connsiteY3" fmla="*/ 0 h 906780"/>
            <a:gd name="connsiteX4" fmla="*/ 2023612 w 2930392"/>
            <a:gd name="connsiteY4" fmla="*/ 0 h 906780"/>
            <a:gd name="connsiteX5" fmla="*/ 2023612 w 2930392"/>
            <a:gd name="connsiteY5" fmla="*/ 357378 h 906780"/>
            <a:gd name="connsiteX6" fmla="*/ 2023612 w 2930392"/>
            <a:gd name="connsiteY6" fmla="*/ 357378 h 906780"/>
            <a:gd name="connsiteX7" fmla="*/ 2930392 w 2930392"/>
            <a:gd name="connsiteY7" fmla="*/ 906780 h 906780"/>
            <a:gd name="connsiteX8" fmla="*/ 2023612 w 2930392"/>
            <a:gd name="connsiteY8" fmla="*/ 612648 h 906780"/>
            <a:gd name="connsiteX9" fmla="*/ 1472432 w 2930392"/>
            <a:gd name="connsiteY9" fmla="*/ 612648 h 906780"/>
            <a:gd name="connsiteX10" fmla="*/ 1236212 w 2930392"/>
            <a:gd name="connsiteY10" fmla="*/ 612648 h 906780"/>
            <a:gd name="connsiteX11" fmla="*/ 1236212 w 2930392"/>
            <a:gd name="connsiteY11" fmla="*/ 612648 h 906780"/>
            <a:gd name="connsiteX12" fmla="*/ 1078732 w 2930392"/>
            <a:gd name="connsiteY12" fmla="*/ 612648 h 906780"/>
            <a:gd name="connsiteX13" fmla="*/ 1078732 w 2930392"/>
            <a:gd name="connsiteY13" fmla="*/ 510540 h 906780"/>
            <a:gd name="connsiteX14" fmla="*/ 0 w 2930392"/>
            <a:gd name="connsiteY14" fmla="*/ 879732 h 906780"/>
            <a:gd name="connsiteX15" fmla="*/ 1078732 w 2930392"/>
            <a:gd name="connsiteY15" fmla="*/ 357378 h 906780"/>
            <a:gd name="connsiteX16" fmla="*/ 1078732 w 2930392"/>
            <a:gd name="connsiteY16" fmla="*/ 0 h 9067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2930392" h="906780">
              <a:moveTo>
                <a:pt x="1078732" y="0"/>
              </a:moveTo>
              <a:lnTo>
                <a:pt x="1236212" y="0"/>
              </a:lnTo>
              <a:lnTo>
                <a:pt x="1236212" y="0"/>
              </a:lnTo>
              <a:lnTo>
                <a:pt x="1472432" y="0"/>
              </a:lnTo>
              <a:lnTo>
                <a:pt x="2023612" y="0"/>
              </a:lnTo>
              <a:lnTo>
                <a:pt x="2023612" y="357378"/>
              </a:lnTo>
              <a:lnTo>
                <a:pt x="2023612" y="357378"/>
              </a:lnTo>
              <a:lnTo>
                <a:pt x="2930392" y="906780"/>
              </a:lnTo>
              <a:lnTo>
                <a:pt x="2023612" y="612648"/>
              </a:lnTo>
              <a:lnTo>
                <a:pt x="1472432" y="612648"/>
              </a:lnTo>
              <a:lnTo>
                <a:pt x="1236212" y="612648"/>
              </a:lnTo>
              <a:lnTo>
                <a:pt x="1236212" y="612648"/>
              </a:lnTo>
              <a:lnTo>
                <a:pt x="1078732" y="612648"/>
              </a:lnTo>
              <a:lnTo>
                <a:pt x="1078732" y="510540"/>
              </a:lnTo>
              <a:lnTo>
                <a:pt x="0" y="879732"/>
              </a:lnTo>
              <a:lnTo>
                <a:pt x="1078732" y="357378"/>
              </a:lnTo>
              <a:lnTo>
                <a:pt x="1078732" y="0"/>
              </a:lnTo>
              <a:close/>
            </a:path>
          </a:pathLst>
        </a:cu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100"/>
            <a:t>障害物</a:t>
          </a:r>
        </a:p>
      </xdr:txBody>
    </xdr:sp>
    <xdr:clientData/>
  </xdr:twoCellAnchor>
  <xdr:twoCellAnchor>
    <xdr:from>
      <xdr:col>2</xdr:col>
      <xdr:colOff>198120</xdr:colOff>
      <xdr:row>9</xdr:row>
      <xdr:rowOff>83820</xdr:rowOff>
    </xdr:from>
    <xdr:to>
      <xdr:col>3</xdr:col>
      <xdr:colOff>441960</xdr:colOff>
      <xdr:row>12</xdr:row>
      <xdr:rowOff>10668</xdr:rowOff>
    </xdr:to>
    <xdr:sp macro="" textlink="">
      <xdr:nvSpPr>
        <xdr:cNvPr id="8" name="吹き出し: 四角形 7">
          <a:extLst>
            <a:ext uri="{FF2B5EF4-FFF2-40B4-BE49-F238E27FC236}">
              <a16:creationId xmlns:a16="http://schemas.microsoft.com/office/drawing/2014/main" id="{6FFB7F1C-499F-4592-A364-A54CDF0F0B25}"/>
            </a:ext>
          </a:extLst>
        </xdr:cNvPr>
        <xdr:cNvSpPr/>
      </xdr:nvSpPr>
      <xdr:spPr>
        <a:xfrm>
          <a:off x="1539240" y="2506980"/>
          <a:ext cx="914400" cy="612648"/>
        </a:xfrm>
        <a:prstGeom prst="wedgeRectCallout">
          <a:avLst>
            <a:gd name="adj1" fmla="val 124167"/>
            <a:gd name="adj2" fmla="val 83644"/>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プレイヤートラック</a:t>
          </a:r>
        </a:p>
      </xdr:txBody>
    </xdr:sp>
    <xdr:clientData/>
  </xdr:twoCellAnchor>
  <xdr:twoCellAnchor>
    <xdr:from>
      <xdr:col>4</xdr:col>
      <xdr:colOff>76200</xdr:colOff>
      <xdr:row>18</xdr:row>
      <xdr:rowOff>121920</xdr:rowOff>
    </xdr:from>
    <xdr:to>
      <xdr:col>5</xdr:col>
      <xdr:colOff>320040</xdr:colOff>
      <xdr:row>21</xdr:row>
      <xdr:rowOff>48768</xdr:rowOff>
    </xdr:to>
    <xdr:sp macro="" textlink="">
      <xdr:nvSpPr>
        <xdr:cNvPr id="9" name="吹き出し: 四角形 8">
          <a:extLst>
            <a:ext uri="{FF2B5EF4-FFF2-40B4-BE49-F238E27FC236}">
              <a16:creationId xmlns:a16="http://schemas.microsoft.com/office/drawing/2014/main" id="{AF8C32DA-4573-4BC4-AB44-16D5DCEA5731}"/>
            </a:ext>
          </a:extLst>
        </xdr:cNvPr>
        <xdr:cNvSpPr/>
      </xdr:nvSpPr>
      <xdr:spPr>
        <a:xfrm>
          <a:off x="2758440" y="4602480"/>
          <a:ext cx="914400" cy="612648"/>
        </a:xfrm>
        <a:prstGeom prst="wedgeRectCallout">
          <a:avLst>
            <a:gd name="adj1" fmla="val 146667"/>
            <a:gd name="adj2" fmla="val 48818"/>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敵トラック</a:t>
          </a:r>
        </a:p>
      </xdr:txBody>
    </xdr:sp>
    <xdr:clientData/>
  </xdr:twoCellAnchor>
  <xdr:twoCellAnchor>
    <xdr:from>
      <xdr:col>7</xdr:col>
      <xdr:colOff>647700</xdr:colOff>
      <xdr:row>14</xdr:row>
      <xdr:rowOff>152400</xdr:rowOff>
    </xdr:from>
    <xdr:to>
      <xdr:col>11</xdr:col>
      <xdr:colOff>38100</xdr:colOff>
      <xdr:row>18</xdr:row>
      <xdr:rowOff>121920</xdr:rowOff>
    </xdr:to>
    <xdr:sp macro="" textlink="">
      <xdr:nvSpPr>
        <xdr:cNvPr id="12" name="吹き出し: 四角形 11">
          <a:extLst>
            <a:ext uri="{FF2B5EF4-FFF2-40B4-BE49-F238E27FC236}">
              <a16:creationId xmlns:a16="http://schemas.microsoft.com/office/drawing/2014/main" id="{D0D33671-FC25-47DB-8618-EA2577C6270D}"/>
            </a:ext>
          </a:extLst>
        </xdr:cNvPr>
        <xdr:cNvSpPr/>
      </xdr:nvSpPr>
      <xdr:spPr>
        <a:xfrm>
          <a:off x="5341620" y="3718560"/>
          <a:ext cx="2072640" cy="883920"/>
        </a:xfrm>
        <a:prstGeom prst="wedgeRectCallout">
          <a:avLst>
            <a:gd name="adj1" fmla="val -52868"/>
            <a:gd name="adj2" fmla="val -133344"/>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発射物（配達物）</a:t>
          </a:r>
          <a:endParaRPr kumimoji="1" lang="en-US" altLang="ja-JP" sz="1100"/>
        </a:p>
        <a:p>
          <a:pPr algn="l"/>
          <a:r>
            <a:rPr kumimoji="1" lang="ja-JP" altLang="en-US" sz="1100"/>
            <a:t>トラックに当たればダメージ</a:t>
          </a:r>
          <a:endParaRPr kumimoji="1" lang="en-US" altLang="ja-JP" sz="1100"/>
        </a:p>
        <a:p>
          <a:pPr algn="l"/>
          <a:r>
            <a:rPr kumimoji="1" lang="ja-JP" altLang="en-US" sz="1100"/>
            <a:t>玄関に当たれば得点獲得</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23</xdr:col>
      <xdr:colOff>487680</xdr:colOff>
      <xdr:row>6</xdr:row>
      <xdr:rowOff>0</xdr:rowOff>
    </xdr:from>
    <xdr:to>
      <xdr:col>25</xdr:col>
      <xdr:colOff>47625</xdr:colOff>
      <xdr:row>7</xdr:row>
      <xdr:rowOff>240030</xdr:rowOff>
    </xdr:to>
    <xdr:sp macro="" textlink="">
      <xdr:nvSpPr>
        <xdr:cNvPr id="29" name="正方形/長方形 28">
          <a:extLst>
            <a:ext uri="{FF2B5EF4-FFF2-40B4-BE49-F238E27FC236}">
              <a16:creationId xmlns:a16="http://schemas.microsoft.com/office/drawing/2014/main" id="{87A98138-8910-4325-9C9C-0D4F675F7DDA}"/>
            </a:ext>
          </a:extLst>
        </xdr:cNvPr>
        <xdr:cNvSpPr/>
      </xdr:nvSpPr>
      <xdr:spPr>
        <a:xfrm>
          <a:off x="16116300" y="2773680"/>
          <a:ext cx="901065" cy="10020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ゲーム終了</a:t>
          </a:r>
          <a:endParaRPr kumimoji="1" lang="en-US" altLang="ja-JP" sz="1100"/>
        </a:p>
        <a:p>
          <a:pPr algn="ctr"/>
          <a:r>
            <a:rPr kumimoji="1" lang="ja-JP" altLang="en-US" sz="1100"/>
            <a:t>リザルトシーンへ</a:t>
          </a:r>
        </a:p>
      </xdr:txBody>
    </xdr:sp>
    <xdr:clientData/>
  </xdr:twoCellAnchor>
  <xdr:twoCellAnchor>
    <xdr:from>
      <xdr:col>10</xdr:col>
      <xdr:colOff>5715</xdr:colOff>
      <xdr:row>5</xdr:row>
      <xdr:rowOff>377190</xdr:rowOff>
    </xdr:from>
    <xdr:to>
      <xdr:col>11</xdr:col>
      <xdr:colOff>230505</xdr:colOff>
      <xdr:row>7</xdr:row>
      <xdr:rowOff>217170</xdr:rowOff>
    </xdr:to>
    <xdr:sp macro="" textlink="">
      <xdr:nvSpPr>
        <xdr:cNvPr id="30" name="正方形/長方形 29">
          <a:extLst>
            <a:ext uri="{FF2B5EF4-FFF2-40B4-BE49-F238E27FC236}">
              <a16:creationId xmlns:a16="http://schemas.microsoft.com/office/drawing/2014/main" id="{F63FA5AF-2D21-424B-9D12-46D072F3CE1D}"/>
            </a:ext>
          </a:extLst>
        </xdr:cNvPr>
        <xdr:cNvSpPr/>
      </xdr:nvSpPr>
      <xdr:spPr>
        <a:xfrm>
          <a:off x="6711315" y="2769870"/>
          <a:ext cx="110109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ゲーム開始</a:t>
          </a:r>
        </a:p>
      </xdr:txBody>
    </xdr:sp>
    <xdr:clientData/>
  </xdr:twoCellAnchor>
  <xdr:twoCellAnchor>
    <xdr:from>
      <xdr:col>11</xdr:col>
      <xdr:colOff>230505</xdr:colOff>
      <xdr:row>6</xdr:row>
      <xdr:rowOff>486728</xdr:rowOff>
    </xdr:from>
    <xdr:to>
      <xdr:col>13</xdr:col>
      <xdr:colOff>0</xdr:colOff>
      <xdr:row>6</xdr:row>
      <xdr:rowOff>490538</xdr:rowOff>
    </xdr:to>
    <xdr:cxnSp macro="">
      <xdr:nvCxnSpPr>
        <xdr:cNvPr id="31" name="直線矢印コネクタ 30">
          <a:extLst>
            <a:ext uri="{FF2B5EF4-FFF2-40B4-BE49-F238E27FC236}">
              <a16:creationId xmlns:a16="http://schemas.microsoft.com/office/drawing/2014/main" id="{8477C177-A681-4FBC-AE8E-C368990FF9D3}"/>
            </a:ext>
          </a:extLst>
        </xdr:cNvPr>
        <xdr:cNvCxnSpPr>
          <a:stCxn id="30" idx="3"/>
          <a:endCxn id="33" idx="1"/>
        </xdr:cNvCxnSpPr>
      </xdr:nvCxnSpPr>
      <xdr:spPr>
        <a:xfrm>
          <a:off x="7812405" y="3260408"/>
          <a:ext cx="1110615" cy="38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600075</xdr:colOff>
      <xdr:row>8</xdr:row>
      <xdr:rowOff>558165</xdr:rowOff>
    </xdr:from>
    <xdr:to>
      <xdr:col>16</xdr:col>
      <xdr:colOff>188595</xdr:colOff>
      <xdr:row>10</xdr:row>
      <xdr:rowOff>405765</xdr:rowOff>
    </xdr:to>
    <xdr:sp macro="" textlink="">
      <xdr:nvSpPr>
        <xdr:cNvPr id="32" name="正方形/長方形 31">
          <a:extLst>
            <a:ext uri="{FF2B5EF4-FFF2-40B4-BE49-F238E27FC236}">
              <a16:creationId xmlns:a16="http://schemas.microsoft.com/office/drawing/2014/main" id="{BB7D8735-307E-4884-B088-B9255EB1957A}"/>
            </a:ext>
          </a:extLst>
        </xdr:cNvPr>
        <xdr:cNvSpPr/>
      </xdr:nvSpPr>
      <xdr:spPr>
        <a:xfrm>
          <a:off x="10193655" y="4467225"/>
          <a:ext cx="9296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遮蔽物に</a:t>
          </a:r>
          <a:endParaRPr kumimoji="1" lang="en-US" altLang="ja-JP" sz="1100"/>
        </a:p>
        <a:p>
          <a:pPr algn="ctr"/>
          <a:r>
            <a:rPr kumimoji="1" lang="ja-JP" altLang="en-US" sz="1100"/>
            <a:t>ぶつかる</a:t>
          </a:r>
          <a:endParaRPr kumimoji="1" lang="en-US" altLang="ja-JP" sz="1100"/>
        </a:p>
      </xdr:txBody>
    </xdr:sp>
    <xdr:clientData/>
  </xdr:twoCellAnchor>
  <xdr:twoCellAnchor>
    <xdr:from>
      <xdr:col>13</xdr:col>
      <xdr:colOff>0</xdr:colOff>
      <xdr:row>6</xdr:row>
      <xdr:rowOff>0</xdr:rowOff>
    </xdr:from>
    <xdr:to>
      <xdr:col>14</xdr:col>
      <xdr:colOff>224790</xdr:colOff>
      <xdr:row>7</xdr:row>
      <xdr:rowOff>220980</xdr:rowOff>
    </xdr:to>
    <xdr:sp macro="" textlink="">
      <xdr:nvSpPr>
        <xdr:cNvPr id="33" name="正方形/長方形 32">
          <a:extLst>
            <a:ext uri="{FF2B5EF4-FFF2-40B4-BE49-F238E27FC236}">
              <a16:creationId xmlns:a16="http://schemas.microsoft.com/office/drawing/2014/main" id="{231123A3-35F6-4F7B-915B-430F8C4BBEF2}"/>
            </a:ext>
          </a:extLst>
        </xdr:cNvPr>
        <xdr:cNvSpPr/>
      </xdr:nvSpPr>
      <xdr:spPr>
        <a:xfrm>
          <a:off x="8923020" y="2773680"/>
          <a:ext cx="89535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ゲーム中</a:t>
          </a:r>
        </a:p>
      </xdr:txBody>
    </xdr:sp>
    <xdr:clientData/>
  </xdr:twoCellAnchor>
  <xdr:twoCellAnchor>
    <xdr:from>
      <xdr:col>10</xdr:col>
      <xdr:colOff>636270</xdr:colOff>
      <xdr:row>8</xdr:row>
      <xdr:rowOff>560070</xdr:rowOff>
    </xdr:from>
    <xdr:to>
      <xdr:col>12</xdr:col>
      <xdr:colOff>192405</xdr:colOff>
      <xdr:row>10</xdr:row>
      <xdr:rowOff>409575</xdr:rowOff>
    </xdr:to>
    <xdr:sp macro="" textlink="">
      <xdr:nvSpPr>
        <xdr:cNvPr id="34" name="正方形/長方形 33">
          <a:extLst>
            <a:ext uri="{FF2B5EF4-FFF2-40B4-BE49-F238E27FC236}">
              <a16:creationId xmlns:a16="http://schemas.microsoft.com/office/drawing/2014/main" id="{B86C6734-2307-468E-A85D-3AA0E0DECF87}"/>
            </a:ext>
          </a:extLst>
        </xdr:cNvPr>
        <xdr:cNvSpPr/>
      </xdr:nvSpPr>
      <xdr:spPr>
        <a:xfrm>
          <a:off x="7341870" y="4469130"/>
          <a:ext cx="1102995" cy="9848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荷物に触れる</a:t>
          </a:r>
        </a:p>
      </xdr:txBody>
    </xdr:sp>
    <xdr:clientData/>
  </xdr:twoCellAnchor>
  <xdr:twoCellAnchor>
    <xdr:from>
      <xdr:col>13</xdr:col>
      <xdr:colOff>7620</xdr:colOff>
      <xdr:row>8</xdr:row>
      <xdr:rowOff>550545</xdr:rowOff>
    </xdr:from>
    <xdr:to>
      <xdr:col>14</xdr:col>
      <xdr:colOff>230505</xdr:colOff>
      <xdr:row>10</xdr:row>
      <xdr:rowOff>400050</xdr:rowOff>
    </xdr:to>
    <xdr:sp macro="" textlink="">
      <xdr:nvSpPr>
        <xdr:cNvPr id="35" name="正方形/長方形 34">
          <a:extLst>
            <a:ext uri="{FF2B5EF4-FFF2-40B4-BE49-F238E27FC236}">
              <a16:creationId xmlns:a16="http://schemas.microsoft.com/office/drawing/2014/main" id="{4532BBFB-93AA-4A87-A906-B7BB09BBC738}"/>
            </a:ext>
          </a:extLst>
        </xdr:cNvPr>
        <xdr:cNvSpPr/>
      </xdr:nvSpPr>
      <xdr:spPr>
        <a:xfrm>
          <a:off x="8930640" y="4459605"/>
          <a:ext cx="893445" cy="9848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敵を撃破</a:t>
          </a:r>
        </a:p>
      </xdr:txBody>
    </xdr:sp>
    <xdr:clientData/>
  </xdr:twoCellAnchor>
  <xdr:twoCellAnchor>
    <xdr:from>
      <xdr:col>10</xdr:col>
      <xdr:colOff>635998</xdr:colOff>
      <xdr:row>11</xdr:row>
      <xdr:rowOff>146957</xdr:rowOff>
    </xdr:from>
    <xdr:to>
      <xdr:col>12</xdr:col>
      <xdr:colOff>195944</xdr:colOff>
      <xdr:row>12</xdr:row>
      <xdr:rowOff>748937</xdr:rowOff>
    </xdr:to>
    <xdr:sp macro="" textlink="">
      <xdr:nvSpPr>
        <xdr:cNvPr id="36" name="正方形/長方形 35">
          <a:extLst>
            <a:ext uri="{FF2B5EF4-FFF2-40B4-BE49-F238E27FC236}">
              <a16:creationId xmlns:a16="http://schemas.microsoft.com/office/drawing/2014/main" id="{7959893E-F32A-47CB-B3C2-24FF28DEB559}"/>
            </a:ext>
          </a:extLst>
        </xdr:cNvPr>
        <xdr:cNvSpPr/>
      </xdr:nvSpPr>
      <xdr:spPr>
        <a:xfrm>
          <a:off x="7385141" y="6776357"/>
          <a:ext cx="909774" cy="9720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荷物を獲得</a:t>
          </a:r>
        </a:p>
      </xdr:txBody>
    </xdr:sp>
    <xdr:clientData/>
  </xdr:twoCellAnchor>
  <xdr:twoCellAnchor>
    <xdr:from>
      <xdr:col>11</xdr:col>
      <xdr:colOff>413385</xdr:colOff>
      <xdr:row>7</xdr:row>
      <xdr:rowOff>219075</xdr:rowOff>
    </xdr:from>
    <xdr:to>
      <xdr:col>13</xdr:col>
      <xdr:colOff>445770</xdr:colOff>
      <xdr:row>8</xdr:row>
      <xdr:rowOff>558165</xdr:rowOff>
    </xdr:to>
    <xdr:cxnSp macro="">
      <xdr:nvCxnSpPr>
        <xdr:cNvPr id="37" name="直線矢印コネクタ 36">
          <a:extLst>
            <a:ext uri="{FF2B5EF4-FFF2-40B4-BE49-F238E27FC236}">
              <a16:creationId xmlns:a16="http://schemas.microsoft.com/office/drawing/2014/main" id="{C7683624-33CC-4F3D-A213-B6B97AE2F87C}"/>
            </a:ext>
          </a:extLst>
        </xdr:cNvPr>
        <xdr:cNvCxnSpPr>
          <a:stCxn id="33" idx="2"/>
          <a:endCxn id="34" idx="0"/>
        </xdr:cNvCxnSpPr>
      </xdr:nvCxnSpPr>
      <xdr:spPr>
        <a:xfrm flipH="1">
          <a:off x="7995285" y="3754755"/>
          <a:ext cx="1373505" cy="7124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13</xdr:col>
      <xdr:colOff>453390</xdr:colOff>
      <xdr:row>8</xdr:row>
      <xdr:rowOff>554355</xdr:rowOff>
    </xdr:to>
    <xdr:cxnSp macro="">
      <xdr:nvCxnSpPr>
        <xdr:cNvPr id="38" name="直線矢印コネクタ 37">
          <a:extLst>
            <a:ext uri="{FF2B5EF4-FFF2-40B4-BE49-F238E27FC236}">
              <a16:creationId xmlns:a16="http://schemas.microsoft.com/office/drawing/2014/main" id="{2E0D3955-A3FC-4CAF-AA11-E3D9999C06A9}"/>
            </a:ext>
          </a:extLst>
        </xdr:cNvPr>
        <xdr:cNvCxnSpPr>
          <a:stCxn id="33" idx="2"/>
          <a:endCxn id="35" idx="0"/>
        </xdr:cNvCxnSpPr>
      </xdr:nvCxnSpPr>
      <xdr:spPr>
        <a:xfrm>
          <a:off x="9368790" y="3754755"/>
          <a:ext cx="7620" cy="7086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414338</xdr:colOff>
      <xdr:row>10</xdr:row>
      <xdr:rowOff>409575</xdr:rowOff>
    </xdr:from>
    <xdr:to>
      <xdr:col>11</xdr:col>
      <xdr:colOff>415971</xdr:colOff>
      <xdr:row>11</xdr:row>
      <xdr:rowOff>146957</xdr:rowOff>
    </xdr:to>
    <xdr:cxnSp macro="">
      <xdr:nvCxnSpPr>
        <xdr:cNvPr id="39" name="直線矢印コネクタ 38">
          <a:extLst>
            <a:ext uri="{FF2B5EF4-FFF2-40B4-BE49-F238E27FC236}">
              <a16:creationId xmlns:a16="http://schemas.microsoft.com/office/drawing/2014/main" id="{0ABA321D-48B3-41D8-9599-C807B42310AA}"/>
            </a:ext>
          </a:extLst>
        </xdr:cNvPr>
        <xdr:cNvCxnSpPr>
          <a:stCxn id="34" idx="2"/>
          <a:endCxn id="36" idx="0"/>
        </xdr:cNvCxnSpPr>
      </xdr:nvCxnSpPr>
      <xdr:spPr>
        <a:xfrm>
          <a:off x="7838395" y="6266089"/>
          <a:ext cx="1633" cy="5102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456520</xdr:colOff>
      <xdr:row>10</xdr:row>
      <xdr:rowOff>400050</xdr:rowOff>
    </xdr:from>
    <xdr:to>
      <xdr:col>13</xdr:col>
      <xdr:colOff>457200</xdr:colOff>
      <xdr:row>11</xdr:row>
      <xdr:rowOff>152399</xdr:rowOff>
    </xdr:to>
    <xdr:cxnSp macro="">
      <xdr:nvCxnSpPr>
        <xdr:cNvPr id="40" name="直線矢印コネクタ 39">
          <a:extLst>
            <a:ext uri="{FF2B5EF4-FFF2-40B4-BE49-F238E27FC236}">
              <a16:creationId xmlns:a16="http://schemas.microsoft.com/office/drawing/2014/main" id="{4B9E1F8F-4647-4DD8-9D92-C0BB566E9B20}"/>
            </a:ext>
          </a:extLst>
        </xdr:cNvPr>
        <xdr:cNvCxnSpPr>
          <a:stCxn id="35" idx="2"/>
          <a:endCxn id="60" idx="0"/>
        </xdr:cNvCxnSpPr>
      </xdr:nvCxnSpPr>
      <xdr:spPr>
        <a:xfrm>
          <a:off x="9230406" y="6256564"/>
          <a:ext cx="680" cy="52523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15</xdr:col>
      <xdr:colOff>393383</xdr:colOff>
      <xdr:row>8</xdr:row>
      <xdr:rowOff>554355</xdr:rowOff>
    </xdr:to>
    <xdr:cxnSp macro="">
      <xdr:nvCxnSpPr>
        <xdr:cNvPr id="41" name="直線矢印コネクタ 40">
          <a:extLst>
            <a:ext uri="{FF2B5EF4-FFF2-40B4-BE49-F238E27FC236}">
              <a16:creationId xmlns:a16="http://schemas.microsoft.com/office/drawing/2014/main" id="{5DDBC502-15C7-4C73-BD8E-02A939D90D7F}"/>
            </a:ext>
          </a:extLst>
        </xdr:cNvPr>
        <xdr:cNvCxnSpPr>
          <a:stCxn id="33" idx="2"/>
          <a:endCxn id="32" idx="0"/>
        </xdr:cNvCxnSpPr>
      </xdr:nvCxnSpPr>
      <xdr:spPr>
        <a:xfrm>
          <a:off x="9368790" y="3754755"/>
          <a:ext cx="1288733" cy="7086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628650</xdr:colOff>
      <xdr:row>11</xdr:row>
      <xdr:rowOff>161925</xdr:rowOff>
    </xdr:from>
    <xdr:to>
      <xdr:col>16</xdr:col>
      <xdr:colOff>182880</xdr:colOff>
      <xdr:row>13</xdr:row>
      <xdr:rowOff>9525</xdr:rowOff>
    </xdr:to>
    <xdr:sp macro="" textlink="">
      <xdr:nvSpPr>
        <xdr:cNvPr id="42" name="正方形/長方形 41">
          <a:extLst>
            <a:ext uri="{FF2B5EF4-FFF2-40B4-BE49-F238E27FC236}">
              <a16:creationId xmlns:a16="http://schemas.microsoft.com/office/drawing/2014/main" id="{687E1861-8C8D-4D5F-A3B4-A9995BDA2F6E}"/>
            </a:ext>
          </a:extLst>
        </xdr:cNvPr>
        <xdr:cNvSpPr/>
      </xdr:nvSpPr>
      <xdr:spPr>
        <a:xfrm>
          <a:off x="10222230" y="5968365"/>
          <a:ext cx="89535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荷物減少</a:t>
          </a:r>
        </a:p>
      </xdr:txBody>
    </xdr:sp>
    <xdr:clientData/>
  </xdr:twoCellAnchor>
  <xdr:twoCellAnchor>
    <xdr:from>
      <xdr:col>15</xdr:col>
      <xdr:colOff>393383</xdr:colOff>
      <xdr:row>10</xdr:row>
      <xdr:rowOff>401955</xdr:rowOff>
    </xdr:from>
    <xdr:to>
      <xdr:col>15</xdr:col>
      <xdr:colOff>402908</xdr:colOff>
      <xdr:row>11</xdr:row>
      <xdr:rowOff>163830</xdr:rowOff>
    </xdr:to>
    <xdr:cxnSp macro="">
      <xdr:nvCxnSpPr>
        <xdr:cNvPr id="43" name="直線矢印コネクタ 42">
          <a:extLst>
            <a:ext uri="{FF2B5EF4-FFF2-40B4-BE49-F238E27FC236}">
              <a16:creationId xmlns:a16="http://schemas.microsoft.com/office/drawing/2014/main" id="{0888006B-2A57-4171-8712-4AF2F03A8CB2}"/>
            </a:ext>
          </a:extLst>
        </xdr:cNvPr>
        <xdr:cNvCxnSpPr>
          <a:stCxn id="32" idx="2"/>
          <a:endCxn id="42" idx="0"/>
        </xdr:cNvCxnSpPr>
      </xdr:nvCxnSpPr>
      <xdr:spPr>
        <a:xfrm>
          <a:off x="10657523" y="5446395"/>
          <a:ext cx="9525" cy="5238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7620</xdr:colOff>
      <xdr:row>6</xdr:row>
      <xdr:rowOff>727710</xdr:rowOff>
    </xdr:to>
    <xdr:cxnSp macro="">
      <xdr:nvCxnSpPr>
        <xdr:cNvPr id="44" name="直線矢印コネクタ 43">
          <a:extLst>
            <a:ext uri="{FF2B5EF4-FFF2-40B4-BE49-F238E27FC236}">
              <a16:creationId xmlns:a16="http://schemas.microsoft.com/office/drawing/2014/main" id="{277EBAB3-A324-44C2-8AFA-C5F4B80A05FC}"/>
            </a:ext>
          </a:extLst>
        </xdr:cNvPr>
        <xdr:cNvCxnSpPr>
          <a:stCxn id="33" idx="3"/>
          <a:endCxn id="49" idx="1"/>
        </xdr:cNvCxnSpPr>
      </xdr:nvCxnSpPr>
      <xdr:spPr>
        <a:xfrm>
          <a:off x="9818370" y="3264218"/>
          <a:ext cx="1794510" cy="2371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4</xdr:row>
      <xdr:rowOff>578168</xdr:rowOff>
    </xdr:from>
    <xdr:to>
      <xdr:col>17</xdr:col>
      <xdr:colOff>0</xdr:colOff>
      <xdr:row>6</xdr:row>
      <xdr:rowOff>490538</xdr:rowOff>
    </xdr:to>
    <xdr:cxnSp macro="">
      <xdr:nvCxnSpPr>
        <xdr:cNvPr id="45" name="直線矢印コネクタ 44">
          <a:extLst>
            <a:ext uri="{FF2B5EF4-FFF2-40B4-BE49-F238E27FC236}">
              <a16:creationId xmlns:a16="http://schemas.microsoft.com/office/drawing/2014/main" id="{72E3EA73-4FBF-47F0-84B3-35FC6C4D9AA0}"/>
            </a:ext>
          </a:extLst>
        </xdr:cNvPr>
        <xdr:cNvCxnSpPr>
          <a:stCxn id="33" idx="3"/>
          <a:endCxn id="48" idx="1"/>
        </xdr:cNvCxnSpPr>
      </xdr:nvCxnSpPr>
      <xdr:spPr>
        <a:xfrm flipV="1">
          <a:off x="9818370" y="2384108"/>
          <a:ext cx="1786890" cy="8801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268605</xdr:colOff>
      <xdr:row>6</xdr:row>
      <xdr:rowOff>53340</xdr:rowOff>
    </xdr:from>
    <xdr:to>
      <xdr:col>22</xdr:col>
      <xdr:colOff>481965</xdr:colOff>
      <xdr:row>7</xdr:row>
      <xdr:rowOff>264795</xdr:rowOff>
    </xdr:to>
    <xdr:sp macro="" textlink="">
      <xdr:nvSpPr>
        <xdr:cNvPr id="47" name="正方形/長方形 46">
          <a:extLst>
            <a:ext uri="{FF2B5EF4-FFF2-40B4-BE49-F238E27FC236}">
              <a16:creationId xmlns:a16="http://schemas.microsoft.com/office/drawing/2014/main" id="{B6AF6F06-26E6-4652-9C58-122D6D1EF3E4}"/>
            </a:ext>
          </a:extLst>
        </xdr:cNvPr>
        <xdr:cNvSpPr/>
      </xdr:nvSpPr>
      <xdr:spPr>
        <a:xfrm>
          <a:off x="14556105" y="2827020"/>
          <a:ext cx="883920"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スコアを保存</a:t>
          </a:r>
        </a:p>
      </xdr:txBody>
    </xdr:sp>
    <xdr:clientData/>
  </xdr:twoCellAnchor>
  <xdr:twoCellAnchor>
    <xdr:from>
      <xdr:col>17</xdr:col>
      <xdr:colOff>0</xdr:colOff>
      <xdr:row>4</xdr:row>
      <xdr:rowOff>85725</xdr:rowOff>
    </xdr:from>
    <xdr:to>
      <xdr:col>18</xdr:col>
      <xdr:colOff>217170</xdr:colOff>
      <xdr:row>6</xdr:row>
      <xdr:rowOff>93345</xdr:rowOff>
    </xdr:to>
    <xdr:sp macro="" textlink="">
      <xdr:nvSpPr>
        <xdr:cNvPr id="48" name="正方形/長方形 47">
          <a:extLst>
            <a:ext uri="{FF2B5EF4-FFF2-40B4-BE49-F238E27FC236}">
              <a16:creationId xmlns:a16="http://schemas.microsoft.com/office/drawing/2014/main" id="{16B3064D-8ADB-455B-A035-9F19ADB36119}"/>
            </a:ext>
          </a:extLst>
        </xdr:cNvPr>
        <xdr:cNvSpPr/>
      </xdr:nvSpPr>
      <xdr:spPr>
        <a:xfrm>
          <a:off x="11605260" y="1891665"/>
          <a:ext cx="887730" cy="9753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タイム</a:t>
          </a:r>
          <a:endParaRPr kumimoji="1" lang="en-US" altLang="ja-JP" sz="1100"/>
        </a:p>
        <a:p>
          <a:pPr algn="ctr"/>
          <a:r>
            <a:rPr kumimoji="1" lang="ja-JP" altLang="en-US" sz="1100"/>
            <a:t>アップ</a:t>
          </a:r>
        </a:p>
      </xdr:txBody>
    </xdr:sp>
    <xdr:clientData/>
  </xdr:twoCellAnchor>
  <xdr:twoCellAnchor>
    <xdr:from>
      <xdr:col>17</xdr:col>
      <xdr:colOff>5715</xdr:colOff>
      <xdr:row>6</xdr:row>
      <xdr:rowOff>234315</xdr:rowOff>
    </xdr:from>
    <xdr:to>
      <xdr:col>18</xdr:col>
      <xdr:colOff>230505</xdr:colOff>
      <xdr:row>8</xdr:row>
      <xdr:rowOff>83820</xdr:rowOff>
    </xdr:to>
    <xdr:sp macro="" textlink="">
      <xdr:nvSpPr>
        <xdr:cNvPr id="49" name="正方形/長方形 48">
          <a:extLst>
            <a:ext uri="{FF2B5EF4-FFF2-40B4-BE49-F238E27FC236}">
              <a16:creationId xmlns:a16="http://schemas.microsoft.com/office/drawing/2014/main" id="{B591FBB5-F3E9-4477-9D25-358A50E6A75E}"/>
            </a:ext>
          </a:extLst>
        </xdr:cNvPr>
        <xdr:cNvSpPr/>
      </xdr:nvSpPr>
      <xdr:spPr>
        <a:xfrm>
          <a:off x="11610975" y="3007995"/>
          <a:ext cx="895350" cy="9848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荷物が</a:t>
          </a:r>
          <a:r>
            <a:rPr kumimoji="1" lang="en-US" altLang="ja-JP" sz="1100"/>
            <a:t>0</a:t>
          </a:r>
          <a:r>
            <a:rPr kumimoji="1" lang="ja-JP" altLang="en-US" sz="1100"/>
            <a:t>になった</a:t>
          </a:r>
        </a:p>
      </xdr:txBody>
    </xdr:sp>
    <xdr:clientData/>
  </xdr:twoCellAnchor>
  <xdr:twoCellAnchor>
    <xdr:from>
      <xdr:col>18</xdr:col>
      <xdr:colOff>230505</xdr:colOff>
      <xdr:row>6</xdr:row>
      <xdr:rowOff>915625</xdr:rowOff>
    </xdr:from>
    <xdr:to>
      <xdr:col>21</xdr:col>
      <xdr:colOff>268605</xdr:colOff>
      <xdr:row>6</xdr:row>
      <xdr:rowOff>1100682</xdr:rowOff>
    </xdr:to>
    <xdr:cxnSp macro="">
      <xdr:nvCxnSpPr>
        <xdr:cNvPr id="52" name="直線矢印コネクタ 51">
          <a:extLst>
            <a:ext uri="{FF2B5EF4-FFF2-40B4-BE49-F238E27FC236}">
              <a16:creationId xmlns:a16="http://schemas.microsoft.com/office/drawing/2014/main" id="{1D886BA6-3C9C-4B95-B7ED-2A51DF992E1D}"/>
            </a:ext>
          </a:extLst>
        </xdr:cNvPr>
        <xdr:cNvCxnSpPr>
          <a:stCxn id="49" idx="3"/>
          <a:endCxn id="47" idx="1"/>
        </xdr:cNvCxnSpPr>
      </xdr:nvCxnSpPr>
      <xdr:spPr>
        <a:xfrm flipV="1">
          <a:off x="12378962" y="3767682"/>
          <a:ext cx="2062843" cy="1850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215265</xdr:colOff>
      <xdr:row>4</xdr:row>
      <xdr:rowOff>578168</xdr:rowOff>
    </xdr:from>
    <xdr:to>
      <xdr:col>21</xdr:col>
      <xdr:colOff>268605</xdr:colOff>
      <xdr:row>6</xdr:row>
      <xdr:rowOff>541973</xdr:rowOff>
    </xdr:to>
    <xdr:cxnSp macro="">
      <xdr:nvCxnSpPr>
        <xdr:cNvPr id="55" name="直線矢印コネクタ 54">
          <a:extLst>
            <a:ext uri="{FF2B5EF4-FFF2-40B4-BE49-F238E27FC236}">
              <a16:creationId xmlns:a16="http://schemas.microsoft.com/office/drawing/2014/main" id="{D84ED92D-EBC3-40CA-9CC7-6CC29030B178}"/>
            </a:ext>
          </a:extLst>
        </xdr:cNvPr>
        <xdr:cNvCxnSpPr>
          <a:stCxn id="48" idx="3"/>
          <a:endCxn id="47" idx="1"/>
        </xdr:cNvCxnSpPr>
      </xdr:nvCxnSpPr>
      <xdr:spPr>
        <a:xfrm>
          <a:off x="12491085" y="2384108"/>
          <a:ext cx="2065020" cy="93154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478155</xdr:colOff>
      <xdr:row>6</xdr:row>
      <xdr:rowOff>502920</xdr:rowOff>
    </xdr:from>
    <xdr:to>
      <xdr:col>23</xdr:col>
      <xdr:colOff>485775</xdr:colOff>
      <xdr:row>6</xdr:row>
      <xdr:rowOff>541973</xdr:rowOff>
    </xdr:to>
    <xdr:cxnSp macro="">
      <xdr:nvCxnSpPr>
        <xdr:cNvPr id="56" name="直線矢印コネクタ 55">
          <a:extLst>
            <a:ext uri="{FF2B5EF4-FFF2-40B4-BE49-F238E27FC236}">
              <a16:creationId xmlns:a16="http://schemas.microsoft.com/office/drawing/2014/main" id="{87082763-10AE-482A-AEEA-752BE375470D}"/>
            </a:ext>
          </a:extLst>
        </xdr:cNvPr>
        <xdr:cNvCxnSpPr>
          <a:stCxn id="47" idx="3"/>
          <a:endCxn id="29" idx="1"/>
        </xdr:cNvCxnSpPr>
      </xdr:nvCxnSpPr>
      <xdr:spPr>
        <a:xfrm flipV="1">
          <a:off x="15436215" y="3276600"/>
          <a:ext cx="678180" cy="3905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11</xdr:row>
      <xdr:rowOff>152399</xdr:rowOff>
    </xdr:from>
    <xdr:to>
      <xdr:col>14</xdr:col>
      <xdr:colOff>239486</xdr:colOff>
      <xdr:row>12</xdr:row>
      <xdr:rowOff>696685</xdr:rowOff>
    </xdr:to>
    <xdr:sp macro="" textlink="">
      <xdr:nvSpPr>
        <xdr:cNvPr id="60" name="正方形/長方形 59">
          <a:extLst>
            <a:ext uri="{FF2B5EF4-FFF2-40B4-BE49-F238E27FC236}">
              <a16:creationId xmlns:a16="http://schemas.microsoft.com/office/drawing/2014/main" id="{6D22C74C-5931-4BAD-A829-C4B29EA6EDF8}"/>
            </a:ext>
          </a:extLst>
        </xdr:cNvPr>
        <xdr:cNvSpPr/>
      </xdr:nvSpPr>
      <xdr:spPr>
        <a:xfrm>
          <a:off x="8773886" y="6781799"/>
          <a:ext cx="914400"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ボーナスポイントを獲得</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659130</xdr:colOff>
      <xdr:row>3</xdr:row>
      <xdr:rowOff>0</xdr:rowOff>
    </xdr:from>
    <xdr:to>
      <xdr:col>11</xdr:col>
      <xdr:colOff>9525</xdr:colOff>
      <xdr:row>19</xdr:row>
      <xdr:rowOff>110129</xdr:rowOff>
    </xdr:to>
    <xdr:pic>
      <xdr:nvPicPr>
        <xdr:cNvPr id="4" name="図 3">
          <a:extLst>
            <a:ext uri="{FF2B5EF4-FFF2-40B4-BE49-F238E27FC236}">
              <a16:creationId xmlns:a16="http://schemas.microsoft.com/office/drawing/2014/main" id="{E548B01A-F892-46E9-8180-FE67575281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1057275"/>
          <a:ext cx="6684645" cy="3767729"/>
        </a:xfrm>
        <a:prstGeom prst="rect">
          <a:avLst/>
        </a:prstGeom>
      </xdr:spPr>
    </xdr:pic>
    <xdr:clientData/>
  </xdr:twoCellAnchor>
  <xdr:twoCellAnchor editAs="oneCell">
    <xdr:from>
      <xdr:col>1</xdr:col>
      <xdr:colOff>11431</xdr:colOff>
      <xdr:row>22</xdr:row>
      <xdr:rowOff>11431</xdr:rowOff>
    </xdr:from>
    <xdr:to>
      <xdr:col>11</xdr:col>
      <xdr:colOff>29633</xdr:colOff>
      <xdr:row>38</xdr:row>
      <xdr:rowOff>114301</xdr:rowOff>
    </xdr:to>
    <xdr:pic>
      <xdr:nvPicPr>
        <xdr:cNvPr id="7" name="図 6">
          <a:extLst>
            <a:ext uri="{FF2B5EF4-FFF2-40B4-BE49-F238E27FC236}">
              <a16:creationId xmlns:a16="http://schemas.microsoft.com/office/drawing/2014/main" id="{8FDFB61B-A9A8-41F2-AE8E-54AA0F82CC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8181" y="5783581"/>
          <a:ext cx="6685702" cy="37604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487680</xdr:colOff>
      <xdr:row>6</xdr:row>
      <xdr:rowOff>0</xdr:rowOff>
    </xdr:from>
    <xdr:to>
      <xdr:col>25</xdr:col>
      <xdr:colOff>47625</xdr:colOff>
      <xdr:row>7</xdr:row>
      <xdr:rowOff>240030</xdr:rowOff>
    </xdr:to>
    <xdr:sp macro="" textlink="">
      <xdr:nvSpPr>
        <xdr:cNvPr id="5" name="正方形/長方形 4">
          <a:extLst>
            <a:ext uri="{FF2B5EF4-FFF2-40B4-BE49-F238E27FC236}">
              <a16:creationId xmlns:a16="http://schemas.microsoft.com/office/drawing/2014/main" id="{360E6D90-E798-41A5-84AC-5D62D699B988}"/>
            </a:ext>
          </a:extLst>
        </xdr:cNvPr>
        <xdr:cNvSpPr/>
      </xdr:nvSpPr>
      <xdr:spPr>
        <a:xfrm>
          <a:off x="15822930" y="2552700"/>
          <a:ext cx="893445" cy="10020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ゲーム終了</a:t>
          </a:r>
          <a:endParaRPr kumimoji="1" lang="en-US" altLang="ja-JP" sz="1100"/>
        </a:p>
        <a:p>
          <a:pPr algn="ctr"/>
          <a:r>
            <a:rPr kumimoji="1" lang="ja-JP" altLang="en-US" sz="1100"/>
            <a:t>拠点シーンへ</a:t>
          </a:r>
        </a:p>
      </xdr:txBody>
    </xdr:sp>
    <xdr:clientData/>
  </xdr:twoCellAnchor>
  <xdr:twoCellAnchor>
    <xdr:from>
      <xdr:col>10</xdr:col>
      <xdr:colOff>5715</xdr:colOff>
      <xdr:row>5</xdr:row>
      <xdr:rowOff>377190</xdr:rowOff>
    </xdr:from>
    <xdr:to>
      <xdr:col>11</xdr:col>
      <xdr:colOff>230505</xdr:colOff>
      <xdr:row>7</xdr:row>
      <xdr:rowOff>217170</xdr:rowOff>
    </xdr:to>
    <xdr:sp macro="" textlink="">
      <xdr:nvSpPr>
        <xdr:cNvPr id="6" name="正方形/長方形 5">
          <a:extLst>
            <a:ext uri="{FF2B5EF4-FFF2-40B4-BE49-F238E27FC236}">
              <a16:creationId xmlns:a16="http://schemas.microsoft.com/office/drawing/2014/main" id="{8F9D9832-327D-4BCB-93F0-FE9E98B1C69F}"/>
            </a:ext>
          </a:extLst>
        </xdr:cNvPr>
        <xdr:cNvSpPr/>
      </xdr:nvSpPr>
      <xdr:spPr>
        <a:xfrm>
          <a:off x="6673215" y="254889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ゲーム開始</a:t>
          </a:r>
        </a:p>
      </xdr:txBody>
    </xdr:sp>
    <xdr:clientData/>
  </xdr:twoCellAnchor>
  <xdr:twoCellAnchor>
    <xdr:from>
      <xdr:col>11</xdr:col>
      <xdr:colOff>230505</xdr:colOff>
      <xdr:row>6</xdr:row>
      <xdr:rowOff>486728</xdr:rowOff>
    </xdr:from>
    <xdr:to>
      <xdr:col>13</xdr:col>
      <xdr:colOff>0</xdr:colOff>
      <xdr:row>6</xdr:row>
      <xdr:rowOff>490538</xdr:rowOff>
    </xdr:to>
    <xdr:cxnSp macro="">
      <xdr:nvCxnSpPr>
        <xdr:cNvPr id="13" name="直線矢印コネクタ 12">
          <a:extLst>
            <a:ext uri="{FF2B5EF4-FFF2-40B4-BE49-F238E27FC236}">
              <a16:creationId xmlns:a16="http://schemas.microsoft.com/office/drawing/2014/main" id="{A4F273C2-92D1-4C45-B63F-453862DC638D}"/>
            </a:ext>
          </a:extLst>
        </xdr:cNvPr>
        <xdr:cNvCxnSpPr>
          <a:stCxn id="6" idx="3"/>
          <a:endCxn id="57" idx="1"/>
        </xdr:cNvCxnSpPr>
      </xdr:nvCxnSpPr>
      <xdr:spPr>
        <a:xfrm>
          <a:off x="7564755" y="3039428"/>
          <a:ext cx="1102995" cy="38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600075</xdr:colOff>
      <xdr:row>8</xdr:row>
      <xdr:rowOff>558165</xdr:rowOff>
    </xdr:from>
    <xdr:to>
      <xdr:col>16</xdr:col>
      <xdr:colOff>188595</xdr:colOff>
      <xdr:row>10</xdr:row>
      <xdr:rowOff>405765</xdr:rowOff>
    </xdr:to>
    <xdr:sp macro="" textlink="">
      <xdr:nvSpPr>
        <xdr:cNvPr id="39" name="正方形/長方形 38">
          <a:extLst>
            <a:ext uri="{FF2B5EF4-FFF2-40B4-BE49-F238E27FC236}">
              <a16:creationId xmlns:a16="http://schemas.microsoft.com/office/drawing/2014/main" id="{C6BB39CB-30C9-47ED-A600-837BFC15F842}"/>
            </a:ext>
          </a:extLst>
        </xdr:cNvPr>
        <xdr:cNvSpPr/>
      </xdr:nvSpPr>
      <xdr:spPr>
        <a:xfrm>
          <a:off x="9934575" y="4244340"/>
          <a:ext cx="9220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車に</a:t>
          </a:r>
          <a:endParaRPr kumimoji="1" lang="en-US" altLang="ja-JP" sz="1100"/>
        </a:p>
        <a:p>
          <a:pPr algn="ctr"/>
          <a:r>
            <a:rPr kumimoji="1" lang="ja-JP" altLang="en-US" sz="1100"/>
            <a:t>ぶつかる</a:t>
          </a:r>
          <a:endParaRPr kumimoji="1" lang="en-US" altLang="ja-JP" sz="1100"/>
        </a:p>
      </xdr:txBody>
    </xdr:sp>
    <xdr:clientData/>
  </xdr:twoCellAnchor>
  <xdr:twoCellAnchor>
    <xdr:from>
      <xdr:col>13</xdr:col>
      <xdr:colOff>0</xdr:colOff>
      <xdr:row>6</xdr:row>
      <xdr:rowOff>0</xdr:rowOff>
    </xdr:from>
    <xdr:to>
      <xdr:col>14</xdr:col>
      <xdr:colOff>224790</xdr:colOff>
      <xdr:row>7</xdr:row>
      <xdr:rowOff>220980</xdr:rowOff>
    </xdr:to>
    <xdr:sp macro="" textlink="">
      <xdr:nvSpPr>
        <xdr:cNvPr id="57" name="正方形/長方形 56">
          <a:extLst>
            <a:ext uri="{FF2B5EF4-FFF2-40B4-BE49-F238E27FC236}">
              <a16:creationId xmlns:a16="http://schemas.microsoft.com/office/drawing/2014/main" id="{F14EE7DE-F03A-4410-B337-26942D4700C7}"/>
            </a:ext>
          </a:extLst>
        </xdr:cNvPr>
        <xdr:cNvSpPr/>
      </xdr:nvSpPr>
      <xdr:spPr>
        <a:xfrm>
          <a:off x="8667750" y="255270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ゲーム中</a:t>
          </a:r>
        </a:p>
      </xdr:txBody>
    </xdr:sp>
    <xdr:clientData/>
  </xdr:twoCellAnchor>
  <xdr:twoCellAnchor>
    <xdr:from>
      <xdr:col>10</xdr:col>
      <xdr:colOff>636270</xdr:colOff>
      <xdr:row>8</xdr:row>
      <xdr:rowOff>560070</xdr:rowOff>
    </xdr:from>
    <xdr:to>
      <xdr:col>12</xdr:col>
      <xdr:colOff>192405</xdr:colOff>
      <xdr:row>10</xdr:row>
      <xdr:rowOff>409575</xdr:rowOff>
    </xdr:to>
    <xdr:sp macro="" textlink="">
      <xdr:nvSpPr>
        <xdr:cNvPr id="62" name="正方形/長方形 61">
          <a:extLst>
            <a:ext uri="{FF2B5EF4-FFF2-40B4-BE49-F238E27FC236}">
              <a16:creationId xmlns:a16="http://schemas.microsoft.com/office/drawing/2014/main" id="{82D160B4-6DF7-444C-806D-9F15F692E3D5}"/>
            </a:ext>
          </a:extLst>
        </xdr:cNvPr>
        <xdr:cNvSpPr/>
      </xdr:nvSpPr>
      <xdr:spPr>
        <a:xfrm>
          <a:off x="7303770" y="4246245"/>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ゴミ袋に触れる</a:t>
          </a:r>
        </a:p>
      </xdr:txBody>
    </xdr:sp>
    <xdr:clientData/>
  </xdr:twoCellAnchor>
  <xdr:twoCellAnchor>
    <xdr:from>
      <xdr:col>13</xdr:col>
      <xdr:colOff>7620</xdr:colOff>
      <xdr:row>8</xdr:row>
      <xdr:rowOff>550545</xdr:rowOff>
    </xdr:from>
    <xdr:to>
      <xdr:col>14</xdr:col>
      <xdr:colOff>230505</xdr:colOff>
      <xdr:row>10</xdr:row>
      <xdr:rowOff>400050</xdr:rowOff>
    </xdr:to>
    <xdr:sp macro="" textlink="">
      <xdr:nvSpPr>
        <xdr:cNvPr id="63" name="正方形/長方形 62">
          <a:extLst>
            <a:ext uri="{FF2B5EF4-FFF2-40B4-BE49-F238E27FC236}">
              <a16:creationId xmlns:a16="http://schemas.microsoft.com/office/drawing/2014/main" id="{BEBD4B6F-653B-4047-9E76-D9F1ABCEB81A}"/>
            </a:ext>
          </a:extLst>
        </xdr:cNvPr>
        <xdr:cNvSpPr/>
      </xdr:nvSpPr>
      <xdr:spPr>
        <a:xfrm>
          <a:off x="8675370" y="4236720"/>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敵を攻撃</a:t>
          </a:r>
        </a:p>
      </xdr:txBody>
    </xdr:sp>
    <xdr:clientData/>
  </xdr:twoCellAnchor>
  <xdr:twoCellAnchor>
    <xdr:from>
      <xdr:col>11</xdr:col>
      <xdr:colOff>592455</xdr:colOff>
      <xdr:row>11</xdr:row>
      <xdr:rowOff>114300</xdr:rowOff>
    </xdr:from>
    <xdr:to>
      <xdr:col>13</xdr:col>
      <xdr:colOff>152400</xdr:colOff>
      <xdr:row>12</xdr:row>
      <xdr:rowOff>716280</xdr:rowOff>
    </xdr:to>
    <xdr:sp macro="" textlink="">
      <xdr:nvSpPr>
        <xdr:cNvPr id="64" name="正方形/長方形 63">
          <a:extLst>
            <a:ext uri="{FF2B5EF4-FFF2-40B4-BE49-F238E27FC236}">
              <a16:creationId xmlns:a16="http://schemas.microsoft.com/office/drawing/2014/main" id="{505345EE-200A-4F4E-81F7-2A497DA72E2D}"/>
            </a:ext>
          </a:extLst>
        </xdr:cNvPr>
        <xdr:cNvSpPr/>
      </xdr:nvSpPr>
      <xdr:spPr>
        <a:xfrm>
          <a:off x="7926705" y="5695950"/>
          <a:ext cx="893445"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ゴミを獲得</a:t>
          </a:r>
        </a:p>
      </xdr:txBody>
    </xdr:sp>
    <xdr:clientData/>
  </xdr:twoCellAnchor>
  <xdr:twoCellAnchor>
    <xdr:from>
      <xdr:col>11</xdr:col>
      <xdr:colOff>413385</xdr:colOff>
      <xdr:row>7</xdr:row>
      <xdr:rowOff>219075</xdr:rowOff>
    </xdr:from>
    <xdr:to>
      <xdr:col>13</xdr:col>
      <xdr:colOff>445770</xdr:colOff>
      <xdr:row>8</xdr:row>
      <xdr:rowOff>558165</xdr:rowOff>
    </xdr:to>
    <xdr:cxnSp macro="">
      <xdr:nvCxnSpPr>
        <xdr:cNvPr id="66" name="直線矢印コネクタ 65">
          <a:extLst>
            <a:ext uri="{FF2B5EF4-FFF2-40B4-BE49-F238E27FC236}">
              <a16:creationId xmlns:a16="http://schemas.microsoft.com/office/drawing/2014/main" id="{F856AC82-0F88-4BF9-A38C-B7FD3D4BDFC4}"/>
            </a:ext>
          </a:extLst>
        </xdr:cNvPr>
        <xdr:cNvCxnSpPr>
          <a:stCxn id="57" idx="2"/>
          <a:endCxn id="62" idx="0"/>
        </xdr:cNvCxnSpPr>
      </xdr:nvCxnSpPr>
      <xdr:spPr>
        <a:xfrm flipH="1">
          <a:off x="7747635" y="3533775"/>
          <a:ext cx="1365885" cy="7105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13</xdr:col>
      <xdr:colOff>453390</xdr:colOff>
      <xdr:row>8</xdr:row>
      <xdr:rowOff>554355</xdr:rowOff>
    </xdr:to>
    <xdr:cxnSp macro="">
      <xdr:nvCxnSpPr>
        <xdr:cNvPr id="69" name="直線矢印コネクタ 68">
          <a:extLst>
            <a:ext uri="{FF2B5EF4-FFF2-40B4-BE49-F238E27FC236}">
              <a16:creationId xmlns:a16="http://schemas.microsoft.com/office/drawing/2014/main" id="{79F004F7-99FE-4976-B433-BADA26AF6253}"/>
            </a:ext>
          </a:extLst>
        </xdr:cNvPr>
        <xdr:cNvCxnSpPr>
          <a:stCxn id="57" idx="2"/>
          <a:endCxn id="63" idx="0"/>
        </xdr:cNvCxnSpPr>
      </xdr:nvCxnSpPr>
      <xdr:spPr>
        <a:xfrm>
          <a:off x="9113520" y="3533775"/>
          <a:ext cx="7620"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413385</xdr:colOff>
      <xdr:row>10</xdr:row>
      <xdr:rowOff>407670</xdr:rowOff>
    </xdr:from>
    <xdr:to>
      <xdr:col>12</xdr:col>
      <xdr:colOff>370523</xdr:colOff>
      <xdr:row>11</xdr:row>
      <xdr:rowOff>114300</xdr:rowOff>
    </xdr:to>
    <xdr:cxnSp macro="">
      <xdr:nvCxnSpPr>
        <xdr:cNvPr id="72" name="直線矢印コネクタ 71">
          <a:extLst>
            <a:ext uri="{FF2B5EF4-FFF2-40B4-BE49-F238E27FC236}">
              <a16:creationId xmlns:a16="http://schemas.microsoft.com/office/drawing/2014/main" id="{72D16007-6A6D-4AAB-87AC-CB730F71AEB3}"/>
            </a:ext>
          </a:extLst>
        </xdr:cNvPr>
        <xdr:cNvCxnSpPr>
          <a:stCxn id="62" idx="2"/>
          <a:endCxn id="64" idx="0"/>
        </xdr:cNvCxnSpPr>
      </xdr:nvCxnSpPr>
      <xdr:spPr>
        <a:xfrm>
          <a:off x="7747635" y="5227320"/>
          <a:ext cx="623888" cy="4686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370523</xdr:colOff>
      <xdr:row>10</xdr:row>
      <xdr:rowOff>396240</xdr:rowOff>
    </xdr:from>
    <xdr:to>
      <xdr:col>13</xdr:col>
      <xdr:colOff>453390</xdr:colOff>
      <xdr:row>11</xdr:row>
      <xdr:rowOff>114300</xdr:rowOff>
    </xdr:to>
    <xdr:cxnSp macro="">
      <xdr:nvCxnSpPr>
        <xdr:cNvPr id="76" name="直線矢印コネクタ 75">
          <a:extLst>
            <a:ext uri="{FF2B5EF4-FFF2-40B4-BE49-F238E27FC236}">
              <a16:creationId xmlns:a16="http://schemas.microsoft.com/office/drawing/2014/main" id="{E0273849-A699-42D2-83D9-AFDBC776BBB8}"/>
            </a:ext>
          </a:extLst>
        </xdr:cNvPr>
        <xdr:cNvCxnSpPr>
          <a:stCxn id="63" idx="2"/>
          <a:endCxn id="64" idx="0"/>
        </xdr:cNvCxnSpPr>
      </xdr:nvCxnSpPr>
      <xdr:spPr>
        <a:xfrm flipH="1">
          <a:off x="8371523" y="5215890"/>
          <a:ext cx="749617" cy="4800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15</xdr:col>
      <xdr:colOff>393383</xdr:colOff>
      <xdr:row>8</xdr:row>
      <xdr:rowOff>554355</xdr:rowOff>
    </xdr:to>
    <xdr:cxnSp macro="">
      <xdr:nvCxnSpPr>
        <xdr:cNvPr id="83" name="直線矢印コネクタ 82">
          <a:extLst>
            <a:ext uri="{FF2B5EF4-FFF2-40B4-BE49-F238E27FC236}">
              <a16:creationId xmlns:a16="http://schemas.microsoft.com/office/drawing/2014/main" id="{C1F8D8E5-CFB5-430F-AA1F-26EF99E2834A}"/>
            </a:ext>
          </a:extLst>
        </xdr:cNvPr>
        <xdr:cNvCxnSpPr>
          <a:stCxn id="57" idx="2"/>
          <a:endCxn id="39" idx="0"/>
        </xdr:cNvCxnSpPr>
      </xdr:nvCxnSpPr>
      <xdr:spPr>
        <a:xfrm>
          <a:off x="9113520" y="3533775"/>
          <a:ext cx="1281113"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628650</xdr:colOff>
      <xdr:row>11</xdr:row>
      <xdr:rowOff>161925</xdr:rowOff>
    </xdr:from>
    <xdr:to>
      <xdr:col>16</xdr:col>
      <xdr:colOff>182880</xdr:colOff>
      <xdr:row>13</xdr:row>
      <xdr:rowOff>9525</xdr:rowOff>
    </xdr:to>
    <xdr:sp macro="" textlink="">
      <xdr:nvSpPr>
        <xdr:cNvPr id="88" name="正方形/長方形 87">
          <a:extLst>
            <a:ext uri="{FF2B5EF4-FFF2-40B4-BE49-F238E27FC236}">
              <a16:creationId xmlns:a16="http://schemas.microsoft.com/office/drawing/2014/main" id="{FEBDE371-41F1-455E-96F8-B5C4B1B4BCD7}"/>
            </a:ext>
          </a:extLst>
        </xdr:cNvPr>
        <xdr:cNvSpPr/>
      </xdr:nvSpPr>
      <xdr:spPr>
        <a:xfrm>
          <a:off x="9963150" y="5743575"/>
          <a:ext cx="88773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減少</a:t>
          </a:r>
        </a:p>
      </xdr:txBody>
    </xdr:sp>
    <xdr:clientData/>
  </xdr:twoCellAnchor>
  <xdr:twoCellAnchor>
    <xdr:from>
      <xdr:col>15</xdr:col>
      <xdr:colOff>393383</xdr:colOff>
      <xdr:row>10</xdr:row>
      <xdr:rowOff>401955</xdr:rowOff>
    </xdr:from>
    <xdr:to>
      <xdr:col>15</xdr:col>
      <xdr:colOff>402908</xdr:colOff>
      <xdr:row>11</xdr:row>
      <xdr:rowOff>163830</xdr:rowOff>
    </xdr:to>
    <xdr:cxnSp macro="">
      <xdr:nvCxnSpPr>
        <xdr:cNvPr id="89" name="直線矢印コネクタ 88">
          <a:extLst>
            <a:ext uri="{FF2B5EF4-FFF2-40B4-BE49-F238E27FC236}">
              <a16:creationId xmlns:a16="http://schemas.microsoft.com/office/drawing/2014/main" id="{33D6083E-FF94-4FE4-AD64-B3581B874A83}"/>
            </a:ext>
          </a:extLst>
        </xdr:cNvPr>
        <xdr:cNvCxnSpPr>
          <a:stCxn id="39" idx="2"/>
          <a:endCxn id="88" idx="0"/>
        </xdr:cNvCxnSpPr>
      </xdr:nvCxnSpPr>
      <xdr:spPr>
        <a:xfrm>
          <a:off x="10394633" y="5221605"/>
          <a:ext cx="9525" cy="5238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7620</xdr:colOff>
      <xdr:row>6</xdr:row>
      <xdr:rowOff>727710</xdr:rowOff>
    </xdr:to>
    <xdr:cxnSp macro="">
      <xdr:nvCxnSpPr>
        <xdr:cNvPr id="92" name="直線矢印コネクタ 91">
          <a:extLst>
            <a:ext uri="{FF2B5EF4-FFF2-40B4-BE49-F238E27FC236}">
              <a16:creationId xmlns:a16="http://schemas.microsoft.com/office/drawing/2014/main" id="{9FE0135A-5F7C-4F57-ADDA-60A190BE238E}"/>
            </a:ext>
          </a:extLst>
        </xdr:cNvPr>
        <xdr:cNvCxnSpPr>
          <a:stCxn id="57" idx="3"/>
          <a:endCxn id="111" idx="1"/>
        </xdr:cNvCxnSpPr>
      </xdr:nvCxnSpPr>
      <xdr:spPr>
        <a:xfrm>
          <a:off x="9559290" y="3043238"/>
          <a:ext cx="1783080" cy="2371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4</xdr:row>
      <xdr:rowOff>578168</xdr:rowOff>
    </xdr:from>
    <xdr:to>
      <xdr:col>17</xdr:col>
      <xdr:colOff>0</xdr:colOff>
      <xdr:row>6</xdr:row>
      <xdr:rowOff>490538</xdr:rowOff>
    </xdr:to>
    <xdr:cxnSp macro="">
      <xdr:nvCxnSpPr>
        <xdr:cNvPr id="95" name="直線矢印コネクタ 94">
          <a:extLst>
            <a:ext uri="{FF2B5EF4-FFF2-40B4-BE49-F238E27FC236}">
              <a16:creationId xmlns:a16="http://schemas.microsoft.com/office/drawing/2014/main" id="{722CA167-87E6-4564-ABF1-E5F5151FD0A0}"/>
            </a:ext>
          </a:extLst>
        </xdr:cNvPr>
        <xdr:cNvCxnSpPr>
          <a:stCxn id="57" idx="3"/>
          <a:endCxn id="107" idx="1"/>
        </xdr:cNvCxnSpPr>
      </xdr:nvCxnSpPr>
      <xdr:spPr>
        <a:xfrm flipV="1">
          <a:off x="9559290" y="2159318"/>
          <a:ext cx="1775460" cy="8839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1905</xdr:colOff>
      <xdr:row>8</xdr:row>
      <xdr:rowOff>701993</xdr:rowOff>
    </xdr:to>
    <xdr:cxnSp macro="">
      <xdr:nvCxnSpPr>
        <xdr:cNvPr id="98" name="直線矢印コネクタ 97">
          <a:extLst>
            <a:ext uri="{FF2B5EF4-FFF2-40B4-BE49-F238E27FC236}">
              <a16:creationId xmlns:a16="http://schemas.microsoft.com/office/drawing/2014/main" id="{9D0E8D56-64A5-4A22-98DD-C5B5CE076175}"/>
            </a:ext>
          </a:extLst>
        </xdr:cNvPr>
        <xdr:cNvCxnSpPr>
          <a:stCxn id="57" idx="3"/>
          <a:endCxn id="114" idx="1"/>
        </xdr:cNvCxnSpPr>
      </xdr:nvCxnSpPr>
      <xdr:spPr>
        <a:xfrm>
          <a:off x="9559290" y="3043238"/>
          <a:ext cx="1777365" cy="13449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268605</xdr:colOff>
      <xdr:row>6</xdr:row>
      <xdr:rowOff>53340</xdr:rowOff>
    </xdr:from>
    <xdr:to>
      <xdr:col>22</xdr:col>
      <xdr:colOff>481965</xdr:colOff>
      <xdr:row>7</xdr:row>
      <xdr:rowOff>264795</xdr:rowOff>
    </xdr:to>
    <xdr:sp macro="" textlink="">
      <xdr:nvSpPr>
        <xdr:cNvPr id="106" name="正方形/長方形 105">
          <a:extLst>
            <a:ext uri="{FF2B5EF4-FFF2-40B4-BE49-F238E27FC236}">
              <a16:creationId xmlns:a16="http://schemas.microsoft.com/office/drawing/2014/main" id="{A5282456-DF17-40DA-B1AE-98A5850A4327}"/>
            </a:ext>
          </a:extLst>
        </xdr:cNvPr>
        <xdr:cNvSpPr/>
      </xdr:nvSpPr>
      <xdr:spPr>
        <a:xfrm>
          <a:off x="14270355" y="2606040"/>
          <a:ext cx="880110"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所持ゴミ袋から獲得金額を計算</a:t>
          </a:r>
        </a:p>
      </xdr:txBody>
    </xdr:sp>
    <xdr:clientData/>
  </xdr:twoCellAnchor>
  <xdr:twoCellAnchor>
    <xdr:from>
      <xdr:col>17</xdr:col>
      <xdr:colOff>0</xdr:colOff>
      <xdr:row>4</xdr:row>
      <xdr:rowOff>85725</xdr:rowOff>
    </xdr:from>
    <xdr:to>
      <xdr:col>18</xdr:col>
      <xdr:colOff>217170</xdr:colOff>
      <xdr:row>6</xdr:row>
      <xdr:rowOff>93345</xdr:rowOff>
    </xdr:to>
    <xdr:sp macro="" textlink="">
      <xdr:nvSpPr>
        <xdr:cNvPr id="107" name="正方形/長方形 106">
          <a:extLst>
            <a:ext uri="{FF2B5EF4-FFF2-40B4-BE49-F238E27FC236}">
              <a16:creationId xmlns:a16="http://schemas.microsoft.com/office/drawing/2014/main" id="{D0C3C012-6D2C-4A21-9949-6CDDE83847D6}"/>
            </a:ext>
          </a:extLst>
        </xdr:cNvPr>
        <xdr:cNvSpPr/>
      </xdr:nvSpPr>
      <xdr:spPr>
        <a:xfrm>
          <a:off x="11334750" y="1666875"/>
          <a:ext cx="883920" cy="9791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タイム</a:t>
          </a:r>
          <a:endParaRPr kumimoji="1" lang="en-US" altLang="ja-JP" sz="1100"/>
        </a:p>
        <a:p>
          <a:pPr algn="ctr"/>
          <a:r>
            <a:rPr kumimoji="1" lang="ja-JP" altLang="en-US" sz="1100"/>
            <a:t>アップ</a:t>
          </a:r>
        </a:p>
      </xdr:txBody>
    </xdr:sp>
    <xdr:clientData/>
  </xdr:twoCellAnchor>
  <xdr:twoCellAnchor>
    <xdr:from>
      <xdr:col>17</xdr:col>
      <xdr:colOff>5715</xdr:colOff>
      <xdr:row>6</xdr:row>
      <xdr:rowOff>234315</xdr:rowOff>
    </xdr:from>
    <xdr:to>
      <xdr:col>18</xdr:col>
      <xdr:colOff>230505</xdr:colOff>
      <xdr:row>8</xdr:row>
      <xdr:rowOff>83820</xdr:rowOff>
    </xdr:to>
    <xdr:sp macro="" textlink="">
      <xdr:nvSpPr>
        <xdr:cNvPr id="111" name="正方形/長方形 110">
          <a:extLst>
            <a:ext uri="{FF2B5EF4-FFF2-40B4-BE49-F238E27FC236}">
              <a16:creationId xmlns:a16="http://schemas.microsoft.com/office/drawing/2014/main" id="{4C340686-EFE9-4128-88FF-E9FDF2E9003F}"/>
            </a:ext>
          </a:extLst>
        </xdr:cNvPr>
        <xdr:cNvSpPr/>
      </xdr:nvSpPr>
      <xdr:spPr>
        <a:xfrm>
          <a:off x="11340465" y="2787015"/>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が</a:t>
          </a:r>
          <a:r>
            <a:rPr kumimoji="1" lang="en-US" altLang="ja-JP" sz="1100"/>
            <a:t>0</a:t>
          </a:r>
          <a:r>
            <a:rPr kumimoji="1" lang="ja-JP" altLang="en-US" sz="1100"/>
            <a:t>になった</a:t>
          </a:r>
        </a:p>
      </xdr:txBody>
    </xdr:sp>
    <xdr:clientData/>
  </xdr:twoCellAnchor>
  <xdr:twoCellAnchor>
    <xdr:from>
      <xdr:col>17</xdr:col>
      <xdr:colOff>1905</xdr:colOff>
      <xdr:row>8</xdr:row>
      <xdr:rowOff>207645</xdr:rowOff>
    </xdr:from>
    <xdr:to>
      <xdr:col>18</xdr:col>
      <xdr:colOff>219075</xdr:colOff>
      <xdr:row>10</xdr:row>
      <xdr:rowOff>55245</xdr:rowOff>
    </xdr:to>
    <xdr:sp macro="" textlink="">
      <xdr:nvSpPr>
        <xdr:cNvPr id="114" name="正方形/長方形 113">
          <a:extLst>
            <a:ext uri="{FF2B5EF4-FFF2-40B4-BE49-F238E27FC236}">
              <a16:creationId xmlns:a16="http://schemas.microsoft.com/office/drawing/2014/main" id="{2558E4E6-87E3-49BD-A32D-9B14C3DF2D74}"/>
            </a:ext>
          </a:extLst>
        </xdr:cNvPr>
        <xdr:cNvSpPr/>
      </xdr:nvSpPr>
      <xdr:spPr>
        <a:xfrm>
          <a:off x="11336655" y="3893820"/>
          <a:ext cx="8839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ゴミ収集車に回収される</a:t>
          </a:r>
        </a:p>
      </xdr:txBody>
    </xdr:sp>
    <xdr:clientData/>
  </xdr:twoCellAnchor>
  <xdr:twoCellAnchor>
    <xdr:from>
      <xdr:col>19</xdr:col>
      <xdr:colOff>114300</xdr:colOff>
      <xdr:row>6</xdr:row>
      <xdr:rowOff>704850</xdr:rowOff>
    </xdr:from>
    <xdr:to>
      <xdr:col>20</xdr:col>
      <xdr:colOff>333375</xdr:colOff>
      <xdr:row>8</xdr:row>
      <xdr:rowOff>552450</xdr:rowOff>
    </xdr:to>
    <xdr:sp macro="" textlink="">
      <xdr:nvSpPr>
        <xdr:cNvPr id="117" name="正方形/長方形 116">
          <a:extLst>
            <a:ext uri="{FF2B5EF4-FFF2-40B4-BE49-F238E27FC236}">
              <a16:creationId xmlns:a16="http://schemas.microsoft.com/office/drawing/2014/main" id="{03EA8D28-577C-48F1-93C6-953116D33FA8}"/>
            </a:ext>
          </a:extLst>
        </xdr:cNvPr>
        <xdr:cNvSpPr/>
      </xdr:nvSpPr>
      <xdr:spPr>
        <a:xfrm>
          <a:off x="12782550" y="3257550"/>
          <a:ext cx="885825"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a:t>
          </a:r>
          <a:endParaRPr kumimoji="1" lang="en-US" altLang="ja-JP" sz="1100"/>
        </a:p>
        <a:p>
          <a:pPr algn="ctr"/>
          <a:r>
            <a:rPr kumimoji="1" lang="ja-JP" altLang="en-US" sz="1100"/>
            <a:t>は半分になる</a:t>
          </a:r>
        </a:p>
      </xdr:txBody>
    </xdr:sp>
    <xdr:clientData/>
  </xdr:twoCellAnchor>
  <xdr:twoCellAnchor>
    <xdr:from>
      <xdr:col>18</xdr:col>
      <xdr:colOff>230505</xdr:colOff>
      <xdr:row>6</xdr:row>
      <xdr:rowOff>727710</xdr:rowOff>
    </xdr:from>
    <xdr:to>
      <xdr:col>19</xdr:col>
      <xdr:colOff>114300</xdr:colOff>
      <xdr:row>8</xdr:row>
      <xdr:rowOff>58103</xdr:rowOff>
    </xdr:to>
    <xdr:cxnSp macro="">
      <xdr:nvCxnSpPr>
        <xdr:cNvPr id="118" name="直線矢印コネクタ 117">
          <a:extLst>
            <a:ext uri="{FF2B5EF4-FFF2-40B4-BE49-F238E27FC236}">
              <a16:creationId xmlns:a16="http://schemas.microsoft.com/office/drawing/2014/main" id="{3E7D805E-41F5-4246-A832-20B89CA37012}"/>
            </a:ext>
          </a:extLst>
        </xdr:cNvPr>
        <xdr:cNvCxnSpPr>
          <a:stCxn id="111" idx="3"/>
          <a:endCxn id="117" idx="1"/>
        </xdr:cNvCxnSpPr>
      </xdr:nvCxnSpPr>
      <xdr:spPr>
        <a:xfrm>
          <a:off x="12232005" y="3280410"/>
          <a:ext cx="550545" cy="4638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217170</xdr:colOff>
      <xdr:row>8</xdr:row>
      <xdr:rowOff>58103</xdr:rowOff>
    </xdr:from>
    <xdr:to>
      <xdr:col>19</xdr:col>
      <xdr:colOff>114300</xdr:colOff>
      <xdr:row>8</xdr:row>
      <xdr:rowOff>701993</xdr:rowOff>
    </xdr:to>
    <xdr:cxnSp macro="">
      <xdr:nvCxnSpPr>
        <xdr:cNvPr id="121" name="直線矢印コネクタ 120">
          <a:extLst>
            <a:ext uri="{FF2B5EF4-FFF2-40B4-BE49-F238E27FC236}">
              <a16:creationId xmlns:a16="http://schemas.microsoft.com/office/drawing/2014/main" id="{A9D153A4-F981-44BF-90B3-32F02C54BF8E}"/>
            </a:ext>
          </a:extLst>
        </xdr:cNvPr>
        <xdr:cNvCxnSpPr>
          <a:stCxn id="114" idx="3"/>
          <a:endCxn id="117" idx="1"/>
        </xdr:cNvCxnSpPr>
      </xdr:nvCxnSpPr>
      <xdr:spPr>
        <a:xfrm flipV="1">
          <a:off x="12218670" y="3744278"/>
          <a:ext cx="563880" cy="6438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331470</xdr:colOff>
      <xdr:row>6</xdr:row>
      <xdr:rowOff>541973</xdr:rowOff>
    </xdr:from>
    <xdr:to>
      <xdr:col>21</xdr:col>
      <xdr:colOff>268605</xdr:colOff>
      <xdr:row>8</xdr:row>
      <xdr:rowOff>58103</xdr:rowOff>
    </xdr:to>
    <xdr:cxnSp macro="">
      <xdr:nvCxnSpPr>
        <xdr:cNvPr id="124" name="直線矢印コネクタ 123">
          <a:extLst>
            <a:ext uri="{FF2B5EF4-FFF2-40B4-BE49-F238E27FC236}">
              <a16:creationId xmlns:a16="http://schemas.microsoft.com/office/drawing/2014/main" id="{4FFA091D-0278-4B02-8164-0CF7EF35E693}"/>
            </a:ext>
          </a:extLst>
        </xdr:cNvPr>
        <xdr:cNvCxnSpPr>
          <a:stCxn id="117" idx="3"/>
          <a:endCxn id="106" idx="1"/>
        </xdr:cNvCxnSpPr>
      </xdr:nvCxnSpPr>
      <xdr:spPr>
        <a:xfrm flipV="1">
          <a:off x="13666470" y="3094673"/>
          <a:ext cx="603885" cy="6496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215265</xdr:colOff>
      <xdr:row>4</xdr:row>
      <xdr:rowOff>578168</xdr:rowOff>
    </xdr:from>
    <xdr:to>
      <xdr:col>21</xdr:col>
      <xdr:colOff>268605</xdr:colOff>
      <xdr:row>6</xdr:row>
      <xdr:rowOff>541973</xdr:rowOff>
    </xdr:to>
    <xdr:cxnSp macro="">
      <xdr:nvCxnSpPr>
        <xdr:cNvPr id="127" name="直線矢印コネクタ 126">
          <a:extLst>
            <a:ext uri="{FF2B5EF4-FFF2-40B4-BE49-F238E27FC236}">
              <a16:creationId xmlns:a16="http://schemas.microsoft.com/office/drawing/2014/main" id="{B56342C0-F3D4-4C15-ABA7-3A59E64776EE}"/>
            </a:ext>
          </a:extLst>
        </xdr:cNvPr>
        <xdr:cNvCxnSpPr>
          <a:stCxn id="107" idx="3"/>
          <a:endCxn id="106" idx="1"/>
        </xdr:cNvCxnSpPr>
      </xdr:nvCxnSpPr>
      <xdr:spPr>
        <a:xfrm>
          <a:off x="12216765" y="2159318"/>
          <a:ext cx="2053590" cy="9353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478155</xdr:colOff>
      <xdr:row>6</xdr:row>
      <xdr:rowOff>502920</xdr:rowOff>
    </xdr:from>
    <xdr:to>
      <xdr:col>23</xdr:col>
      <xdr:colOff>485775</xdr:colOff>
      <xdr:row>6</xdr:row>
      <xdr:rowOff>541973</xdr:rowOff>
    </xdr:to>
    <xdr:cxnSp macro="">
      <xdr:nvCxnSpPr>
        <xdr:cNvPr id="130" name="直線矢印コネクタ 129">
          <a:extLst>
            <a:ext uri="{FF2B5EF4-FFF2-40B4-BE49-F238E27FC236}">
              <a16:creationId xmlns:a16="http://schemas.microsoft.com/office/drawing/2014/main" id="{92C76657-E8F7-4FAD-8A78-58B823417B21}"/>
            </a:ext>
          </a:extLst>
        </xdr:cNvPr>
        <xdr:cNvCxnSpPr>
          <a:stCxn id="106" idx="3"/>
          <a:endCxn id="5" idx="1"/>
        </xdr:cNvCxnSpPr>
      </xdr:nvCxnSpPr>
      <xdr:spPr>
        <a:xfrm flipV="1">
          <a:off x="15146655" y="3055620"/>
          <a:ext cx="674370" cy="3905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B4578E-29AB-4F01-B5EC-5AD37E0D39D8}" name="テーブル3" displayName="テーブル3" ref="A1:E4" totalsRowShown="0" tableBorderDxfId="9">
  <autoFilter ref="A1:E4" xr:uid="{C38427E1-3EB1-4CAF-A82F-B60BAEFDA95D}"/>
  <tableColumns count="5">
    <tableColumn id="1" xr3:uid="{3A673EA4-FC74-4A41-820D-8C9E8816BF7F}" name="仕事名"/>
    <tableColumn id="2" xr3:uid="{5D801465-C68B-431D-8E4F-85F4B0410A4A}" name="ミニゲームイメージ図"/>
    <tableColumn id="3" xr3:uid="{2EA0029F-D9A8-494E-A4C5-54B905542F9E}" name="ミニゲーム概要"/>
    <tableColumn id="4" xr3:uid="{D18F8B51-7671-4BE4-8BD8-ECDF9CB6580C}" name="ミニゲーム仕様"/>
    <tableColumn id="6" xr3:uid="{278B7452-9555-4BD5-853C-353FD666EBC4}" name="アニメーションフレーム一覧"/>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F8D11D-A25C-4AEA-8E87-7FD4F6BB48CB}" name="テーブル1" displayName="テーブル1" ref="A3:E34" totalsRowShown="0">
  <autoFilter ref="A3:E34" xr:uid="{9792DAA3-74F3-4B62-AA7D-65E951D425BE}"/>
  <tableColumns count="5">
    <tableColumn id="4" xr3:uid="{522264B2-5F2F-46B3-98AE-33BFF8EAC3DD}" name="開閉状態"/>
    <tableColumn id="1" xr3:uid="{230F16AD-6C09-44B5-8EFC-02FFD3DF097E}" name="アニメーション名"/>
    <tableColumn id="2" xr3:uid="{25B2CBE0-4C81-490C-8C22-787B518DBAA2}" name="開始フレーム"/>
    <tableColumn id="3" xr3:uid="{A56AC757-FCDC-4BC2-948C-52FF71662013}" name="終了フレーム"/>
    <tableColumn id="5" xr3:uid="{7F868E46-EEF8-4CDD-8B3C-623FE734C996}" name="合計フレーム" dataDxfId="8">
      <calculatedColumnFormula>テーブル1[[#This Row],[終了フレーム]]-テーブル1[[#This Row],[開始フレーム]]+1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2CDC7-4B00-4F30-98D5-13945CBB43FE}" name="テーブル13" displayName="テーブル13" ref="A36:E48" totalsRowShown="0">
  <autoFilter ref="A36:E48" xr:uid="{461E803B-2194-4B1C-8541-B1E95FFE07F9}"/>
  <tableColumns count="5">
    <tableColumn id="4" xr3:uid="{23DFFE6F-91D0-45A2-A582-66C6C674FB09}" name="ゴミ袋有無"/>
    <tableColumn id="1" xr3:uid="{E6D3502A-C340-45D9-9D69-B7EC2B7E8714}" name="アニメーション名"/>
    <tableColumn id="2" xr3:uid="{870881A7-9594-4C58-9C54-37CBC3F9B476}" name="開始フレーム"/>
    <tableColumn id="3" xr3:uid="{13A4A35E-56B0-4353-90B0-BEFBDA75EEEB}" name="終了フレーム"/>
    <tableColumn id="5" xr3:uid="{922B4F6D-E661-4629-8E3D-7338D6BB078F}" name="合計フレーム" dataDxfId="7">
      <calculatedColumnFormula>テーブル13[[#This Row],[終了フレーム]]-テーブル13[[#This Row],[開始フレーム]]+1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EA3E7B-79DC-4238-A99B-2092CE2AFF4F}" name="テーブル135" displayName="テーブル135" ref="A50:E53" totalsRowShown="0">
  <autoFilter ref="A50:E53" xr:uid="{FB4BE41A-EE85-46E5-9F7D-6D420513915E}"/>
  <tableColumns count="5">
    <tableColumn id="4" xr3:uid="{909BA434-5E86-4B05-8F3D-D361E265DB74}" name="列1"/>
    <tableColumn id="1" xr3:uid="{FC13E399-CC1E-44F2-89D9-227C67567DC1}" name="アニメーション名"/>
    <tableColumn id="2" xr3:uid="{50DF5111-448F-4DDC-B27F-173BC208A552}" name="開始フレーム"/>
    <tableColumn id="3" xr3:uid="{433D2B6A-2F11-4050-B8DE-14D73255EBEE}" name="終了フレーム"/>
    <tableColumn id="5" xr3:uid="{8F11D3C6-D02D-4873-B73D-AB931016A631}" name="合計フレーム" dataDxfId="6">
      <calculatedColumnFormula>テーブル135[[#This Row],[終了フレーム]]-テーブル135[[#This Row],[開始フレーム]]+1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workbookViewId="0">
      <selection activeCell="B3" sqref="B3"/>
    </sheetView>
  </sheetViews>
  <sheetFormatPr defaultRowHeight="18"/>
  <cols>
    <col min="1" max="1" width="8.796875" customWidth="1"/>
    <col min="2" max="2" width="21.59765625" customWidth="1"/>
    <col min="3" max="3" width="17.296875" customWidth="1"/>
    <col min="4" max="4" width="16.296875" customWidth="1"/>
    <col min="5" max="5" width="25.796875" customWidth="1"/>
  </cols>
  <sheetData>
    <row r="1" spans="1:5">
      <c r="A1" s="4" t="s">
        <v>4</v>
      </c>
      <c r="B1" s="3" t="s">
        <v>8</v>
      </c>
      <c r="C1" t="s">
        <v>5</v>
      </c>
      <c r="D1" t="s">
        <v>3</v>
      </c>
      <c r="E1" t="s">
        <v>125</v>
      </c>
    </row>
    <row r="2" spans="1:5">
      <c r="A2" s="5" t="s">
        <v>0</v>
      </c>
      <c r="B2" s="7" t="s">
        <v>9</v>
      </c>
      <c r="C2" s="8" t="s">
        <v>10</v>
      </c>
      <c r="D2" s="8" t="s">
        <v>11</v>
      </c>
      <c r="E2" s="8" t="s">
        <v>135</v>
      </c>
    </row>
    <row r="3" spans="1:5">
      <c r="A3" s="6" t="s">
        <v>1</v>
      </c>
      <c r="B3" s="30" t="s">
        <v>220</v>
      </c>
    </row>
    <row r="4" spans="1:5">
      <c r="A4" s="2" t="s">
        <v>2</v>
      </c>
      <c r="B4" s="1"/>
    </row>
  </sheetData>
  <phoneticPr fontId="3"/>
  <hyperlinks>
    <hyperlink ref="B2" location="ゴミ拾いイメージ図!A1" display="ゴミ拾いイメージ図!A1" xr:uid="{CB960B29-C677-44CE-94D2-8027DDDA8FBA}"/>
    <hyperlink ref="C2" location="ゴミ拾い概要!A1" display="ゴミ拾い概要!A1" xr:uid="{A207E696-5564-4C74-B64A-1FB69B8B632F}"/>
    <hyperlink ref="D2" location="ゴミ拾い仕様!A1" display="ゴミ拾い仕様!A1" xr:uid="{3130E463-8F6B-4003-A9C7-49A4A115F45B}"/>
    <hyperlink ref="E2" location="ゴミ拾いanimフレーム!A1" display="ゴミ拾いanimフレーム!A1" xr:uid="{8DCC26E2-F917-4480-8674-7997CB5400CC}"/>
    <hyperlink ref="B3" location="配達イメージ図!A1" display="配達イメージ図!A1" xr:uid="{C6FA426D-A9BE-499B-A52B-6A53F23EB5F0}"/>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4F6D5-5E2F-4B0E-B79E-ADDDDA3CA92F}">
  <dimension ref="A1:L3"/>
  <sheetViews>
    <sheetView workbookViewId="0">
      <pane ySplit="1" topLeftCell="A2" activePane="bottomLeft" state="frozen"/>
      <selection pane="bottomLeft" activeCell="P19" sqref="P19"/>
    </sheetView>
  </sheetViews>
  <sheetFormatPr defaultRowHeight="18"/>
  <sheetData>
    <row r="1" spans="1:12">
      <c r="A1" s="8" t="s">
        <v>42</v>
      </c>
    </row>
    <row r="2" spans="1:12" ht="46.2" thickBot="1">
      <c r="A2" s="19" t="s">
        <v>7</v>
      </c>
      <c r="B2" s="20"/>
      <c r="C2" s="20"/>
      <c r="D2" s="20"/>
      <c r="E2" s="20"/>
      <c r="F2" s="20"/>
      <c r="G2" s="20"/>
      <c r="H2" s="20"/>
      <c r="I2" s="20"/>
      <c r="J2" s="20"/>
      <c r="K2" s="20"/>
      <c r="L2" s="20"/>
    </row>
    <row r="3" spans="1:12" ht="18.600000000000001" thickTop="1"/>
  </sheetData>
  <mergeCells count="1">
    <mergeCell ref="A2:L2"/>
  </mergeCells>
  <phoneticPr fontId="3"/>
  <hyperlinks>
    <hyperlink ref="A1" location="ミニゲーム一覧!A1" display="一覧へ" xr:uid="{1E11D30B-2F14-4D49-ADB3-6DA1757AF1E4}"/>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4AEEC-AC84-46D2-842F-9A91A78E3EEB}">
  <dimension ref="A1:S15"/>
  <sheetViews>
    <sheetView zoomScale="70" zoomScaleNormal="70" workbookViewId="0">
      <pane ySplit="1" topLeftCell="A5" activePane="bottomLeft" state="frozen"/>
      <selection pane="bottomLeft" activeCell="A10" sqref="A10:B10"/>
    </sheetView>
  </sheetViews>
  <sheetFormatPr defaultRowHeight="18"/>
  <sheetData>
    <row r="1" spans="1:19">
      <c r="A1" s="8" t="s">
        <v>42</v>
      </c>
      <c r="K1" s="14"/>
    </row>
    <row r="2" spans="1:19" ht="46.2" thickBot="1">
      <c r="A2" s="26" t="s">
        <v>5</v>
      </c>
      <c r="B2" s="27"/>
      <c r="C2" s="27"/>
      <c r="D2" s="27"/>
      <c r="E2" s="27"/>
      <c r="F2" s="27"/>
      <c r="G2" s="27"/>
      <c r="H2" s="27"/>
      <c r="I2" s="27"/>
      <c r="J2" s="8"/>
      <c r="K2" s="26" t="s">
        <v>19</v>
      </c>
      <c r="L2" s="27"/>
      <c r="M2" s="27"/>
      <c r="N2" s="27"/>
      <c r="O2" s="27"/>
      <c r="P2" s="27"/>
      <c r="Q2" s="27"/>
      <c r="R2" s="27"/>
      <c r="S2" s="27"/>
    </row>
    <row r="3" spans="1:19" ht="66" customHeight="1" thickTop="1">
      <c r="A3" s="22" t="s">
        <v>221</v>
      </c>
      <c r="B3" s="23"/>
      <c r="C3" s="23"/>
      <c r="D3" s="23"/>
      <c r="E3" s="23"/>
      <c r="F3" s="23"/>
      <c r="G3" s="23"/>
      <c r="H3" s="23"/>
      <c r="I3" s="24"/>
    </row>
    <row r="5" spans="1:19" ht="46.2" thickBot="1">
      <c r="A5" s="26" t="s">
        <v>13</v>
      </c>
      <c r="B5" s="27"/>
      <c r="C5" s="27"/>
      <c r="D5" s="27"/>
      <c r="E5" s="27"/>
      <c r="F5" s="27"/>
      <c r="G5" s="27"/>
      <c r="H5" s="27"/>
      <c r="I5" s="27"/>
    </row>
    <row r="6" spans="1:19" ht="30" thickTop="1" thickBot="1">
      <c r="A6" s="21" t="s">
        <v>14</v>
      </c>
      <c r="B6" s="21"/>
    </row>
    <row r="7" spans="1:19" ht="119.4" customHeight="1" thickTop="1">
      <c r="A7" s="22" t="s">
        <v>224</v>
      </c>
      <c r="B7" s="23"/>
      <c r="C7" s="23"/>
      <c r="D7" s="23"/>
      <c r="E7" s="23"/>
      <c r="F7" s="23"/>
      <c r="G7" s="23"/>
      <c r="H7" s="23"/>
      <c r="I7" s="24"/>
    </row>
    <row r="8" spans="1:19" ht="29.4" thickBot="1">
      <c r="A8" s="25" t="s">
        <v>15</v>
      </c>
      <c r="B8" s="21"/>
    </row>
    <row r="9" spans="1:19" ht="59.4" customHeight="1" thickTop="1">
      <c r="A9" s="22" t="s">
        <v>241</v>
      </c>
      <c r="B9" s="23"/>
      <c r="C9" s="23"/>
      <c r="D9" s="23"/>
      <c r="E9" s="23"/>
      <c r="F9" s="23"/>
      <c r="G9" s="23"/>
      <c r="H9" s="23"/>
      <c r="I9" s="24"/>
    </row>
    <row r="10" spans="1:19" ht="29.4" thickBot="1">
      <c r="A10" s="21" t="s">
        <v>16</v>
      </c>
      <c r="B10" s="21"/>
    </row>
    <row r="11" spans="1:19" ht="61.2" customHeight="1" thickTop="1">
      <c r="A11" s="22" t="s">
        <v>222</v>
      </c>
      <c r="B11" s="23"/>
      <c r="C11" s="23"/>
      <c r="D11" s="23"/>
      <c r="E11" s="23"/>
      <c r="F11" s="23"/>
      <c r="G11" s="23"/>
      <c r="H11" s="23"/>
      <c r="I11" s="24"/>
    </row>
    <row r="12" spans="1:19" ht="29.4" thickBot="1">
      <c r="A12" s="21" t="s">
        <v>17</v>
      </c>
      <c r="B12" s="21"/>
    </row>
    <row r="13" spans="1:19" ht="63" customHeight="1" thickTop="1">
      <c r="A13" s="22" t="s">
        <v>223</v>
      </c>
      <c r="B13" s="23"/>
      <c r="C13" s="23"/>
      <c r="D13" s="23"/>
      <c r="E13" s="23"/>
      <c r="F13" s="23"/>
      <c r="G13" s="23"/>
      <c r="H13" s="23"/>
      <c r="I13" s="24"/>
    </row>
    <row r="14" spans="1:19" ht="29.4" thickBot="1">
      <c r="A14" s="21" t="s">
        <v>48</v>
      </c>
      <c r="B14" s="21"/>
    </row>
    <row r="15" spans="1:19" ht="91.8" customHeight="1" thickTop="1">
      <c r="A15" s="22" t="s">
        <v>225</v>
      </c>
      <c r="B15" s="23"/>
      <c r="C15" s="23"/>
      <c r="D15" s="23"/>
      <c r="E15" s="23"/>
      <c r="F15" s="23"/>
      <c r="G15" s="23"/>
      <c r="H15" s="23"/>
      <c r="I15" s="24"/>
    </row>
  </sheetData>
  <mergeCells count="14">
    <mergeCell ref="A14:B14"/>
    <mergeCell ref="A15:I15"/>
    <mergeCell ref="A8:B8"/>
    <mergeCell ref="A9:I9"/>
    <mergeCell ref="A10:B10"/>
    <mergeCell ref="A11:I11"/>
    <mergeCell ref="A12:B12"/>
    <mergeCell ref="A13:I13"/>
    <mergeCell ref="A2:I2"/>
    <mergeCell ref="K2:S2"/>
    <mergeCell ref="A3:I3"/>
    <mergeCell ref="A5:I5"/>
    <mergeCell ref="A6:B6"/>
    <mergeCell ref="A7:I7"/>
  </mergeCells>
  <phoneticPr fontId="3"/>
  <hyperlinks>
    <hyperlink ref="A1" location="ミニゲーム一覧!A1" display="一覧へ" xr:uid="{9586EEA6-F4A3-4D39-A68E-F5525D759AE3}"/>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F1F8A-E85F-4A80-A7D3-625F38C94343}">
  <dimension ref="A1:C38"/>
  <sheetViews>
    <sheetView tabSelected="1" workbookViewId="0">
      <pane ySplit="1" topLeftCell="A26" activePane="bottomLeft" state="frozen"/>
      <selection pane="bottomLeft" activeCell="F33" sqref="F33"/>
    </sheetView>
  </sheetViews>
  <sheetFormatPr defaultRowHeight="18"/>
  <cols>
    <col min="1" max="1" width="10.796875" customWidth="1"/>
    <col min="2" max="2" width="12.3984375" customWidth="1"/>
    <col min="3" max="3" width="53.59765625" customWidth="1"/>
  </cols>
  <sheetData>
    <row r="1" spans="1:3">
      <c r="A1" s="8" t="s">
        <v>42</v>
      </c>
      <c r="B1" s="8"/>
    </row>
    <row r="2" spans="1:3" ht="28.8">
      <c r="A2" s="31" t="s">
        <v>226</v>
      </c>
      <c r="B2" s="32"/>
      <c r="C2" s="32"/>
    </row>
    <row r="3" spans="1:3" ht="29.4" thickBot="1">
      <c r="A3" s="28" t="s">
        <v>227</v>
      </c>
      <c r="B3" s="28"/>
      <c r="C3" s="28"/>
    </row>
    <row r="4" spans="1:3" ht="19.2" thickTop="1" thickBot="1">
      <c r="A4" s="13" t="s">
        <v>22</v>
      </c>
      <c r="B4" s="13" t="s">
        <v>61</v>
      </c>
      <c r="C4" s="12" t="s">
        <v>23</v>
      </c>
    </row>
    <row r="5" spans="1:3" ht="36.6" thickTop="1">
      <c r="A5" s="10" t="s">
        <v>20</v>
      </c>
      <c r="B5" s="10" t="s">
        <v>54</v>
      </c>
      <c r="C5" s="10" t="s">
        <v>228</v>
      </c>
    </row>
    <row r="6" spans="1:3">
      <c r="A6" s="10" t="s">
        <v>229</v>
      </c>
      <c r="B6" s="10" t="s">
        <v>230</v>
      </c>
      <c r="C6" s="10" t="s">
        <v>231</v>
      </c>
    </row>
    <row r="7" spans="1:3">
      <c r="A7" s="10" t="s">
        <v>36</v>
      </c>
      <c r="B7" s="10" t="s">
        <v>103</v>
      </c>
      <c r="C7" s="10" t="s">
        <v>232</v>
      </c>
    </row>
    <row r="8" spans="1:3" ht="69.599999999999994" customHeight="1">
      <c r="A8" s="10" t="s">
        <v>233</v>
      </c>
      <c r="B8" s="10" t="s">
        <v>103</v>
      </c>
      <c r="C8" s="10" t="s">
        <v>234</v>
      </c>
    </row>
    <row r="9" spans="1:3" ht="36">
      <c r="A9" s="10" t="s">
        <v>235</v>
      </c>
      <c r="B9" s="10" t="s">
        <v>103</v>
      </c>
      <c r="C9" s="10" t="s">
        <v>232</v>
      </c>
    </row>
    <row r="10" spans="1:3" ht="36">
      <c r="A10" s="10" t="s">
        <v>236</v>
      </c>
      <c r="B10" s="10" t="s">
        <v>103</v>
      </c>
      <c r="C10" s="10" t="s">
        <v>237</v>
      </c>
    </row>
    <row r="11" spans="1:3" ht="36">
      <c r="A11" s="10" t="s">
        <v>240</v>
      </c>
      <c r="B11" s="10" t="s">
        <v>238</v>
      </c>
      <c r="C11" s="10" t="s">
        <v>239</v>
      </c>
    </row>
    <row r="12" spans="1:3" ht="29.4" thickBot="1">
      <c r="A12" s="28" t="s">
        <v>242</v>
      </c>
      <c r="B12" s="28"/>
      <c r="C12" s="28"/>
    </row>
    <row r="13" spans="1:3" ht="19.2" thickTop="1" thickBot="1">
      <c r="A13" s="12" t="str">
        <f>A$4</f>
        <v>行動</v>
      </c>
      <c r="B13" s="12" t="str">
        <f t="shared" ref="B13:C13" si="0">B$4</f>
        <v>条件</v>
      </c>
      <c r="C13" s="12" t="str">
        <f t="shared" si="0"/>
        <v>処理</v>
      </c>
    </row>
    <row r="14" spans="1:3" ht="76.8" customHeight="1" thickTop="1">
      <c r="A14" s="10" t="s">
        <v>20</v>
      </c>
      <c r="B14" s="10"/>
      <c r="C14" s="10" t="s">
        <v>247</v>
      </c>
    </row>
    <row r="15" spans="1:3" ht="54">
      <c r="A15" s="10" t="s">
        <v>229</v>
      </c>
      <c r="B15" s="10" t="s">
        <v>243</v>
      </c>
      <c r="C15" s="10" t="s">
        <v>244</v>
      </c>
    </row>
    <row r="16" spans="1:3">
      <c r="A16" s="10" t="s">
        <v>36</v>
      </c>
      <c r="B16" s="10" t="s">
        <v>103</v>
      </c>
      <c r="C16" s="10" t="s">
        <v>232</v>
      </c>
    </row>
    <row r="17" spans="1:3" ht="69.599999999999994" customHeight="1">
      <c r="A17" s="10" t="s">
        <v>233</v>
      </c>
      <c r="B17" s="10" t="s">
        <v>103</v>
      </c>
      <c r="C17" s="10" t="s">
        <v>245</v>
      </c>
    </row>
    <row r="18" spans="1:3" ht="36">
      <c r="A18" s="10" t="s">
        <v>235</v>
      </c>
      <c r="B18" s="10" t="s">
        <v>103</v>
      </c>
      <c r="C18" s="10" t="s">
        <v>232</v>
      </c>
    </row>
    <row r="19" spans="1:3" ht="36">
      <c r="A19" s="10" t="s">
        <v>236</v>
      </c>
      <c r="B19" s="10" t="s">
        <v>103</v>
      </c>
      <c r="C19" s="10" t="s">
        <v>237</v>
      </c>
    </row>
    <row r="20" spans="1:3" ht="36">
      <c r="A20" s="10" t="s">
        <v>240</v>
      </c>
      <c r="B20" s="10" t="s">
        <v>238</v>
      </c>
      <c r="C20" s="10" t="s">
        <v>246</v>
      </c>
    </row>
    <row r="21" spans="1:3" ht="29.4" thickBot="1">
      <c r="A21" s="28" t="s">
        <v>248</v>
      </c>
      <c r="B21" s="28"/>
      <c r="C21" s="28"/>
    </row>
    <row r="22" spans="1:3" ht="19.2" thickTop="1" thickBot="1">
      <c r="A22" s="12" t="str">
        <f>A$4</f>
        <v>行動</v>
      </c>
      <c r="B22" s="12" t="str">
        <f t="shared" ref="B22:C22" si="1">B$4</f>
        <v>条件</v>
      </c>
      <c r="C22" s="12" t="str">
        <f t="shared" si="1"/>
        <v>処理</v>
      </c>
    </row>
    <row r="23" spans="1:3" ht="18.600000000000001" thickTop="1">
      <c r="A23" s="10" t="s">
        <v>249</v>
      </c>
      <c r="B23" s="10"/>
      <c r="C23" s="10" t="s">
        <v>250</v>
      </c>
    </row>
    <row r="24" spans="1:3" ht="36">
      <c r="A24" s="10" t="s">
        <v>251</v>
      </c>
      <c r="B24" s="10" t="s">
        <v>103</v>
      </c>
      <c r="C24" s="10" t="s">
        <v>30</v>
      </c>
    </row>
    <row r="25" spans="1:3" ht="29.4" thickBot="1">
      <c r="A25" s="28" t="s">
        <v>252</v>
      </c>
      <c r="B25" s="28"/>
      <c r="C25" s="28"/>
    </row>
    <row r="26" spans="1:3" ht="19.2" thickTop="1" thickBot="1">
      <c r="A26" s="12" t="str">
        <f>A$4</f>
        <v>行動</v>
      </c>
      <c r="B26" s="12" t="str">
        <f t="shared" ref="B26:C26" si="2">B$4</f>
        <v>条件</v>
      </c>
      <c r="C26" s="12" t="str">
        <f t="shared" si="2"/>
        <v>処理</v>
      </c>
    </row>
    <row r="27" spans="1:3" ht="18.600000000000001" thickTop="1">
      <c r="A27" s="10" t="s">
        <v>249</v>
      </c>
      <c r="B27" s="10"/>
      <c r="C27" s="10" t="s">
        <v>253</v>
      </c>
    </row>
    <row r="28" spans="1:3" ht="54">
      <c r="A28" s="10" t="s">
        <v>20</v>
      </c>
      <c r="B28" s="10" t="s">
        <v>254</v>
      </c>
      <c r="C28" s="10" t="s">
        <v>255</v>
      </c>
    </row>
    <row r="29" spans="1:3" ht="29.4" thickBot="1">
      <c r="A29" s="28" t="s">
        <v>258</v>
      </c>
      <c r="B29" s="28"/>
      <c r="C29" s="28"/>
    </row>
    <row r="30" spans="1:3" ht="19.2" thickTop="1" thickBot="1">
      <c r="A30" s="12" t="str">
        <f>A$4</f>
        <v>行動</v>
      </c>
      <c r="B30" s="12" t="str">
        <f t="shared" ref="B30:C30" si="3">B$4</f>
        <v>条件</v>
      </c>
      <c r="C30" s="12" t="str">
        <f t="shared" si="3"/>
        <v>処理</v>
      </c>
    </row>
    <row r="31" spans="1:3" ht="18.600000000000001" thickTop="1">
      <c r="A31" s="10" t="s">
        <v>249</v>
      </c>
      <c r="B31" s="10"/>
      <c r="C31" s="10" t="s">
        <v>256</v>
      </c>
    </row>
    <row r="32" spans="1:3" ht="36">
      <c r="A32" s="10" t="s">
        <v>257</v>
      </c>
      <c r="B32" s="10" t="s">
        <v>103</v>
      </c>
      <c r="C32" s="10" t="s">
        <v>30</v>
      </c>
    </row>
    <row r="33" spans="1:3" ht="29.4" thickBot="1">
      <c r="A33" s="28" t="s">
        <v>259</v>
      </c>
      <c r="B33" s="28"/>
      <c r="C33" s="28"/>
    </row>
    <row r="34" spans="1:3" ht="19.2" thickTop="1" thickBot="1">
      <c r="A34" s="12" t="str">
        <f>A$4</f>
        <v>行動</v>
      </c>
      <c r="B34" s="12" t="str">
        <f t="shared" ref="B34:C34" si="4">B$4</f>
        <v>条件</v>
      </c>
      <c r="C34" s="12" t="str">
        <f t="shared" si="4"/>
        <v>処理</v>
      </c>
    </row>
    <row r="35" spans="1:3" ht="18.600000000000001" thickTop="1">
      <c r="A35" s="10" t="s">
        <v>20</v>
      </c>
      <c r="B35" s="10"/>
      <c r="C35" s="10" t="s">
        <v>265</v>
      </c>
    </row>
    <row r="36" spans="1:3" ht="36">
      <c r="A36" s="10" t="s">
        <v>260</v>
      </c>
      <c r="B36" s="10" t="s">
        <v>263</v>
      </c>
      <c r="C36" s="10" t="s">
        <v>261</v>
      </c>
    </row>
    <row r="37" spans="1:3" ht="36">
      <c r="A37" s="10" t="s">
        <v>262</v>
      </c>
      <c r="B37" s="10" t="s">
        <v>103</v>
      </c>
      <c r="C37" s="10" t="s">
        <v>264</v>
      </c>
    </row>
    <row r="38" spans="1:3">
      <c r="A38" s="10" t="s">
        <v>266</v>
      </c>
      <c r="B38" s="10" t="s">
        <v>103</v>
      </c>
      <c r="C38" s="10" t="s">
        <v>30</v>
      </c>
    </row>
  </sheetData>
  <mergeCells count="7">
    <mergeCell ref="A33:C33"/>
    <mergeCell ref="A3:C3"/>
    <mergeCell ref="A12:C12"/>
    <mergeCell ref="A2:C2"/>
    <mergeCell ref="A21:C21"/>
    <mergeCell ref="A25:C25"/>
    <mergeCell ref="A29:C29"/>
  </mergeCells>
  <phoneticPr fontId="3"/>
  <hyperlinks>
    <hyperlink ref="A1" location="ミニゲーム一覧!A1" display="一覧へ" xr:uid="{E519A02A-D5E1-4C37-8C73-8A4742B2112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3D58F-A09B-4CE5-8A39-70E2D6A92462}">
  <dimension ref="A1:N22"/>
  <sheetViews>
    <sheetView workbookViewId="0">
      <pane ySplit="1" topLeftCell="A8" activePane="bottomLeft" state="frozen"/>
      <selection pane="bottomLeft" activeCell="A2" sqref="A1:L2"/>
    </sheetView>
  </sheetViews>
  <sheetFormatPr defaultRowHeight="18"/>
  <cols>
    <col min="1" max="1" width="8.796875" customWidth="1"/>
  </cols>
  <sheetData>
    <row r="1" spans="1:14">
      <c r="A1" s="8" t="s">
        <v>42</v>
      </c>
    </row>
    <row r="2" spans="1:14" ht="46.2" thickBot="1">
      <c r="A2" s="19" t="s">
        <v>7</v>
      </c>
      <c r="B2" s="20"/>
      <c r="C2" s="20"/>
      <c r="D2" s="20"/>
      <c r="E2" s="20"/>
      <c r="F2" s="20"/>
      <c r="G2" s="20"/>
      <c r="H2" s="20"/>
      <c r="I2" s="20"/>
      <c r="J2" s="20"/>
      <c r="K2" s="20"/>
      <c r="L2" s="20"/>
      <c r="M2" s="8"/>
    </row>
    <row r="3" spans="1:14" ht="18.600000000000001" thickTop="1">
      <c r="N3" s="8"/>
    </row>
    <row r="21" spans="1:12" ht="46.2" thickBot="1">
      <c r="A21" s="19" t="s">
        <v>6</v>
      </c>
      <c r="B21" s="20"/>
      <c r="C21" s="20"/>
      <c r="D21" s="20"/>
      <c r="E21" s="20"/>
      <c r="F21" s="20"/>
      <c r="G21" s="20"/>
      <c r="H21" s="20"/>
      <c r="I21" s="20"/>
      <c r="J21" s="20"/>
      <c r="K21" s="20"/>
      <c r="L21" s="20"/>
    </row>
    <row r="22" spans="1:12" ht="18.600000000000001" thickTop="1"/>
  </sheetData>
  <mergeCells count="2">
    <mergeCell ref="A2:L2"/>
    <mergeCell ref="A21:L21"/>
  </mergeCells>
  <phoneticPr fontId="3"/>
  <hyperlinks>
    <hyperlink ref="A1" location="ミニゲーム一覧!A1" display="一覧へ" xr:uid="{D5A65087-CDC6-4961-AC3A-E6D73989EF92}"/>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5B71E-9CE9-482B-BE9C-37AFB3D4EDC1}">
  <dimension ref="A1:S17"/>
  <sheetViews>
    <sheetView zoomScale="70" zoomScaleNormal="70" workbookViewId="0">
      <pane ySplit="1" topLeftCell="A5" activePane="bottomLeft" state="frozen"/>
      <selection pane="bottomLeft" activeCell="J1" sqref="J1:K1"/>
    </sheetView>
  </sheetViews>
  <sheetFormatPr defaultRowHeight="18"/>
  <cols>
    <col min="11" max="11" width="11.5" bestFit="1" customWidth="1"/>
  </cols>
  <sheetData>
    <row r="1" spans="1:19">
      <c r="A1" s="8" t="s">
        <v>42</v>
      </c>
      <c r="K1" s="14"/>
    </row>
    <row r="2" spans="1:19" ht="46.2" thickBot="1">
      <c r="A2" s="26" t="s">
        <v>5</v>
      </c>
      <c r="B2" s="27"/>
      <c r="C2" s="27"/>
      <c r="D2" s="27"/>
      <c r="E2" s="27"/>
      <c r="F2" s="27"/>
      <c r="G2" s="27"/>
      <c r="H2" s="27"/>
      <c r="I2" s="27"/>
      <c r="J2" s="8"/>
      <c r="K2" s="26" t="s">
        <v>19</v>
      </c>
      <c r="L2" s="27"/>
      <c r="M2" s="27"/>
      <c r="N2" s="27"/>
      <c r="O2" s="27"/>
      <c r="P2" s="27"/>
      <c r="Q2" s="27"/>
      <c r="R2" s="27"/>
      <c r="S2" s="27"/>
    </row>
    <row r="3" spans="1:19" ht="60" customHeight="1" thickTop="1">
      <c r="A3" s="22" t="s">
        <v>12</v>
      </c>
      <c r="B3" s="23"/>
      <c r="C3" s="23"/>
      <c r="D3" s="23"/>
      <c r="E3" s="23"/>
      <c r="F3" s="23"/>
      <c r="G3" s="23"/>
      <c r="H3" s="23"/>
      <c r="I3" s="24"/>
    </row>
    <row r="5" spans="1:19" ht="46.2" thickBot="1">
      <c r="A5" s="26" t="s">
        <v>13</v>
      </c>
      <c r="B5" s="27"/>
      <c r="C5" s="27"/>
      <c r="D5" s="27"/>
      <c r="E5" s="27"/>
      <c r="F5" s="27"/>
      <c r="G5" s="27"/>
      <c r="H5" s="27"/>
      <c r="I5" s="27"/>
    </row>
    <row r="6" spans="1:19" ht="30" thickTop="1" thickBot="1">
      <c r="A6" s="21" t="s">
        <v>14</v>
      </c>
      <c r="B6" s="21"/>
    </row>
    <row r="7" spans="1:19" ht="60" customHeight="1" thickTop="1">
      <c r="A7" s="22" t="s">
        <v>18</v>
      </c>
      <c r="B7" s="23"/>
      <c r="C7" s="23"/>
      <c r="D7" s="23"/>
      <c r="E7" s="23"/>
      <c r="F7" s="23"/>
      <c r="G7" s="23"/>
      <c r="H7" s="23"/>
      <c r="I7" s="24"/>
    </row>
    <row r="8" spans="1:19" ht="29.4" thickBot="1">
      <c r="A8" s="25" t="s">
        <v>15</v>
      </c>
      <c r="B8" s="21"/>
    </row>
    <row r="9" spans="1:19" ht="60" customHeight="1" thickTop="1">
      <c r="A9" s="22" t="s">
        <v>46</v>
      </c>
      <c r="B9" s="23"/>
      <c r="C9" s="23"/>
      <c r="D9" s="23"/>
      <c r="E9" s="23"/>
      <c r="F9" s="23"/>
      <c r="G9" s="23"/>
      <c r="H9" s="23"/>
      <c r="I9" s="24"/>
    </row>
    <row r="10" spans="1:19" ht="29.4" thickBot="1">
      <c r="A10" s="21" t="s">
        <v>16</v>
      </c>
      <c r="B10" s="21"/>
    </row>
    <row r="11" spans="1:19" ht="60" customHeight="1" thickTop="1">
      <c r="A11" s="22" t="s">
        <v>47</v>
      </c>
      <c r="B11" s="23"/>
      <c r="C11" s="23"/>
      <c r="D11" s="23"/>
      <c r="E11" s="23"/>
      <c r="F11" s="23"/>
      <c r="G11" s="23"/>
      <c r="H11" s="23"/>
      <c r="I11" s="24"/>
    </row>
    <row r="12" spans="1:19" ht="29.4" thickBot="1">
      <c r="A12" s="21" t="s">
        <v>17</v>
      </c>
      <c r="B12" s="21"/>
    </row>
    <row r="13" spans="1:19" ht="60" customHeight="1" thickTop="1">
      <c r="A13" s="22" t="s">
        <v>45</v>
      </c>
      <c r="B13" s="23"/>
      <c r="C13" s="23"/>
      <c r="D13" s="23"/>
      <c r="E13" s="23"/>
      <c r="F13" s="23"/>
      <c r="G13" s="23"/>
      <c r="H13" s="23"/>
      <c r="I13" s="24"/>
    </row>
    <row r="14" spans="1:19" ht="29.4" thickBot="1">
      <c r="A14" s="21" t="s">
        <v>48</v>
      </c>
      <c r="B14" s="21"/>
    </row>
    <row r="15" spans="1:19" ht="60" customHeight="1" thickTop="1">
      <c r="A15" s="22" t="s">
        <v>91</v>
      </c>
      <c r="B15" s="23"/>
      <c r="C15" s="23"/>
      <c r="D15" s="23"/>
      <c r="E15" s="23"/>
      <c r="F15" s="23"/>
      <c r="G15" s="23"/>
      <c r="H15" s="23"/>
      <c r="I15" s="24"/>
    </row>
    <row r="16" spans="1:19" ht="29.4" thickBot="1">
      <c r="A16" s="21" t="s">
        <v>49</v>
      </c>
      <c r="B16" s="21"/>
    </row>
    <row r="17" spans="1:9" ht="60" customHeight="1" thickTop="1">
      <c r="A17" s="22" t="s">
        <v>50</v>
      </c>
      <c r="B17" s="23"/>
      <c r="C17" s="23"/>
      <c r="D17" s="23"/>
      <c r="E17" s="23"/>
      <c r="F17" s="23"/>
      <c r="G17" s="23"/>
      <c r="H17" s="23"/>
      <c r="I17" s="24"/>
    </row>
  </sheetData>
  <mergeCells count="16">
    <mergeCell ref="K2:S2"/>
    <mergeCell ref="A2:I2"/>
    <mergeCell ref="A3:I3"/>
    <mergeCell ref="A5:I5"/>
    <mergeCell ref="A6:B6"/>
    <mergeCell ref="A14:B14"/>
    <mergeCell ref="A15:I15"/>
    <mergeCell ref="A16:B16"/>
    <mergeCell ref="A17:I17"/>
    <mergeCell ref="A7:I7"/>
    <mergeCell ref="A9:I9"/>
    <mergeCell ref="A11:I11"/>
    <mergeCell ref="A13:I13"/>
    <mergeCell ref="A12:B12"/>
    <mergeCell ref="A10:B10"/>
    <mergeCell ref="A8:B8"/>
  </mergeCells>
  <phoneticPr fontId="3"/>
  <hyperlinks>
    <hyperlink ref="A1" location="ミニゲーム一覧!A1" display="一覧へ" xr:uid="{0A71AC51-26A4-4208-AD43-F54CD2A4D13D}"/>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C2FE-46FA-4CE4-A304-5B1DF0F961DE}">
  <dimension ref="A1:E88"/>
  <sheetViews>
    <sheetView zoomScaleNormal="100" workbookViewId="0">
      <pane ySplit="1" topLeftCell="A2" activePane="bottomLeft" state="frozen"/>
      <selection pane="bottomLeft" activeCell="E24" sqref="E24"/>
    </sheetView>
  </sheetViews>
  <sheetFormatPr defaultRowHeight="18"/>
  <cols>
    <col min="1" max="1" width="37.8984375" customWidth="1"/>
    <col min="2" max="2" width="18.3984375" customWidth="1"/>
    <col min="3" max="3" width="36.09765625" customWidth="1"/>
    <col min="5" max="5" width="11.296875" bestFit="1" customWidth="1"/>
  </cols>
  <sheetData>
    <row r="1" spans="1:5" ht="18.600000000000001" thickBot="1">
      <c r="A1" s="8" t="s">
        <v>42</v>
      </c>
      <c r="B1" s="8"/>
      <c r="E1" s="14"/>
    </row>
    <row r="2" spans="1:5" ht="30" thickTop="1" thickBot="1">
      <c r="A2" s="9" t="s">
        <v>43</v>
      </c>
    </row>
    <row r="3" spans="1:5" ht="30" thickTop="1" thickBot="1">
      <c r="A3" s="28" t="s">
        <v>79</v>
      </c>
      <c r="B3" s="28"/>
      <c r="C3" s="28"/>
    </row>
    <row r="4" spans="1:5" ht="19.2" thickTop="1" thickBot="1">
      <c r="A4" s="13" t="s">
        <v>22</v>
      </c>
      <c r="B4" s="13" t="s">
        <v>61</v>
      </c>
      <c r="C4" s="12" t="s">
        <v>23</v>
      </c>
    </row>
    <row r="5" spans="1:5" ht="36.6" thickTop="1">
      <c r="A5" s="10" t="s">
        <v>20</v>
      </c>
      <c r="B5" s="10" t="s">
        <v>54</v>
      </c>
      <c r="C5" s="10" t="s">
        <v>78</v>
      </c>
    </row>
    <row r="6" spans="1:5" ht="36">
      <c r="A6" s="10" t="s">
        <v>21</v>
      </c>
      <c r="B6" s="10" t="s">
        <v>55</v>
      </c>
      <c r="C6" s="10" t="s">
        <v>169</v>
      </c>
    </row>
    <row r="7" spans="1:5" ht="54">
      <c r="A7" s="10" t="s">
        <v>51</v>
      </c>
      <c r="B7" s="10" t="s">
        <v>56</v>
      </c>
      <c r="C7" s="10" t="s">
        <v>94</v>
      </c>
    </row>
    <row r="8" spans="1:5" ht="36">
      <c r="A8" s="10" t="s">
        <v>44</v>
      </c>
      <c r="B8" s="10" t="s">
        <v>57</v>
      </c>
      <c r="C8" s="10" t="s">
        <v>59</v>
      </c>
    </row>
    <row r="9" spans="1:5" ht="36">
      <c r="A9" s="10" t="s">
        <v>36</v>
      </c>
      <c r="B9" s="10" t="s">
        <v>62</v>
      </c>
      <c r="C9" s="10" t="s">
        <v>95</v>
      </c>
    </row>
    <row r="10" spans="1:5" s="11" customFormat="1" ht="54" customHeight="1">
      <c r="A10" s="10" t="s">
        <v>36</v>
      </c>
      <c r="B10" s="10" t="s">
        <v>63</v>
      </c>
      <c r="C10" s="10" t="s">
        <v>96</v>
      </c>
    </row>
    <row r="11" spans="1:5" s="11" customFormat="1" ht="36" customHeight="1">
      <c r="A11" s="10" t="s">
        <v>58</v>
      </c>
      <c r="B11" s="10" t="s">
        <v>63</v>
      </c>
      <c r="C11" s="10" t="s">
        <v>191</v>
      </c>
    </row>
    <row r="12" spans="1:5" s="11" customFormat="1" ht="36" customHeight="1">
      <c r="A12" s="10" t="s">
        <v>123</v>
      </c>
      <c r="B12" s="10" t="s">
        <v>63</v>
      </c>
      <c r="C12" s="10" t="s">
        <v>192</v>
      </c>
    </row>
    <row r="13" spans="1:5" ht="36" customHeight="1">
      <c r="A13" s="10" t="s">
        <v>74</v>
      </c>
      <c r="B13" s="10" t="s">
        <v>104</v>
      </c>
      <c r="C13" s="10" t="s">
        <v>81</v>
      </c>
    </row>
    <row r="14" spans="1:5" ht="36">
      <c r="A14" s="10" t="s">
        <v>25</v>
      </c>
      <c r="B14" s="10" t="s">
        <v>64</v>
      </c>
      <c r="C14" s="10" t="s">
        <v>190</v>
      </c>
    </row>
    <row r="15" spans="1:5" ht="36">
      <c r="A15" s="10" t="s">
        <v>105</v>
      </c>
      <c r="B15" s="10" t="s">
        <v>104</v>
      </c>
      <c r="C15" s="10" t="s">
        <v>190</v>
      </c>
    </row>
    <row r="16" spans="1:5" ht="29.4" thickBot="1">
      <c r="A16" s="28" t="s">
        <v>80</v>
      </c>
      <c r="B16" s="28"/>
      <c r="C16" s="28"/>
    </row>
    <row r="17" spans="1:3" ht="19.2" thickTop="1" thickBot="1">
      <c r="A17" s="12" t="str">
        <f>A$4</f>
        <v>行動</v>
      </c>
      <c r="B17" s="12" t="str">
        <f t="shared" ref="B17:C17" si="0">B$4</f>
        <v>条件</v>
      </c>
      <c r="C17" s="12" t="str">
        <f t="shared" si="0"/>
        <v>処理</v>
      </c>
    </row>
    <row r="18" spans="1:3" ht="36.6" thickTop="1">
      <c r="A18" s="10" t="s">
        <v>20</v>
      </c>
      <c r="B18" s="10" t="s">
        <v>75</v>
      </c>
      <c r="C18" s="10" t="s">
        <v>82</v>
      </c>
    </row>
    <row r="19" spans="1:3" ht="36">
      <c r="A19" s="10" t="s">
        <v>76</v>
      </c>
      <c r="B19" s="10" t="s">
        <v>77</v>
      </c>
      <c r="C19" s="10" t="s">
        <v>83</v>
      </c>
    </row>
    <row r="20" spans="1:3" ht="36">
      <c r="A20" s="10" t="s">
        <v>51</v>
      </c>
      <c r="B20" s="10" t="s">
        <v>84</v>
      </c>
      <c r="C20" s="10" t="s">
        <v>124</v>
      </c>
    </row>
    <row r="21" spans="1:3">
      <c r="A21" s="10" t="s">
        <v>44</v>
      </c>
      <c r="B21" s="10" t="s">
        <v>85</v>
      </c>
      <c r="C21" s="10" t="s">
        <v>86</v>
      </c>
    </row>
    <row r="22" spans="1:3">
      <c r="A22" s="10" t="s">
        <v>36</v>
      </c>
      <c r="B22" s="10" t="s">
        <v>88</v>
      </c>
      <c r="C22" s="10" t="s">
        <v>87</v>
      </c>
    </row>
    <row r="23" spans="1:3" ht="36">
      <c r="A23" s="10" t="s">
        <v>36</v>
      </c>
      <c r="B23" s="10" t="s">
        <v>89</v>
      </c>
      <c r="C23" s="10" t="s">
        <v>90</v>
      </c>
    </row>
    <row r="24" spans="1:3">
      <c r="A24" s="10" t="s">
        <v>58</v>
      </c>
      <c r="B24" s="10" t="s">
        <v>63</v>
      </c>
      <c r="C24" s="10" t="s">
        <v>189</v>
      </c>
    </row>
    <row r="25" spans="1:3" ht="36">
      <c r="A25" s="10" t="s">
        <v>123</v>
      </c>
      <c r="B25" s="10" t="s">
        <v>63</v>
      </c>
      <c r="C25" s="10" t="s">
        <v>188</v>
      </c>
    </row>
    <row r="26" spans="1:3" ht="36">
      <c r="A26" s="10" t="s">
        <v>74</v>
      </c>
      <c r="B26" s="10" t="s">
        <v>104</v>
      </c>
      <c r="C26" s="10" t="s">
        <v>81</v>
      </c>
    </row>
    <row r="27" spans="1:3" ht="54">
      <c r="A27" s="10" t="s">
        <v>25</v>
      </c>
      <c r="B27" s="10" t="s">
        <v>64</v>
      </c>
      <c r="C27" s="10" t="s">
        <v>187</v>
      </c>
    </row>
    <row r="28" spans="1:3" ht="54">
      <c r="A28" s="10" t="s">
        <v>105</v>
      </c>
      <c r="B28" s="10" t="s">
        <v>104</v>
      </c>
      <c r="C28" s="10" t="s">
        <v>186</v>
      </c>
    </row>
    <row r="29" spans="1:3" ht="29.4" thickBot="1">
      <c r="A29" s="29" t="s">
        <v>26</v>
      </c>
      <c r="B29" s="28"/>
      <c r="C29" s="28"/>
    </row>
    <row r="30" spans="1:3" ht="19.2" thickTop="1" thickBot="1">
      <c r="A30" s="12" t="str">
        <f t="shared" ref="A30:C30" si="1">A$4</f>
        <v>行動</v>
      </c>
      <c r="B30" s="12" t="str">
        <f t="shared" si="1"/>
        <v>条件</v>
      </c>
      <c r="C30" s="12" t="str">
        <f t="shared" si="1"/>
        <v>処理</v>
      </c>
    </row>
    <row r="31" spans="1:3" ht="36.6" thickTop="1">
      <c r="A31" s="10" t="s">
        <v>20</v>
      </c>
      <c r="B31" s="10" t="s">
        <v>106</v>
      </c>
      <c r="C31" s="10" t="s">
        <v>107</v>
      </c>
    </row>
    <row r="32" spans="1:3" ht="36">
      <c r="A32" s="10" t="s">
        <v>28</v>
      </c>
      <c r="B32" s="10" t="s">
        <v>92</v>
      </c>
      <c r="C32" s="10" t="s">
        <v>93</v>
      </c>
    </row>
    <row r="33" spans="1:3" ht="54">
      <c r="A33" s="10" t="s">
        <v>52</v>
      </c>
      <c r="B33" s="10" t="s">
        <v>104</v>
      </c>
      <c r="C33" s="10" t="s">
        <v>170</v>
      </c>
    </row>
    <row r="34" spans="1:3">
      <c r="A34" s="10" t="s">
        <v>30</v>
      </c>
      <c r="B34" s="10" t="s">
        <v>97</v>
      </c>
      <c r="C34" s="10" t="s">
        <v>30</v>
      </c>
    </row>
    <row r="35" spans="1:3" ht="29.4" thickBot="1">
      <c r="A35" s="28" t="s">
        <v>60</v>
      </c>
      <c r="B35" s="28"/>
      <c r="C35" s="28"/>
    </row>
    <row r="36" spans="1:3" ht="19.2" thickTop="1" thickBot="1">
      <c r="A36" s="12" t="str">
        <f t="shared" ref="A36:C36" si="2">A$4</f>
        <v>行動</v>
      </c>
      <c r="B36" s="12" t="str">
        <f t="shared" si="2"/>
        <v>条件</v>
      </c>
      <c r="C36" s="12" t="str">
        <f t="shared" si="2"/>
        <v>処理</v>
      </c>
    </row>
    <row r="37" spans="1:3" ht="36.6" thickTop="1">
      <c r="A37" s="10" t="s">
        <v>20</v>
      </c>
      <c r="B37" s="10" t="s">
        <v>108</v>
      </c>
      <c r="C37" s="10" t="s">
        <v>109</v>
      </c>
    </row>
    <row r="38" spans="1:3" ht="54">
      <c r="A38" s="10" t="s">
        <v>28</v>
      </c>
      <c r="B38" s="10" t="s">
        <v>98</v>
      </c>
      <c r="C38" s="10" t="s">
        <v>28</v>
      </c>
    </row>
    <row r="39" spans="1:3" ht="72">
      <c r="A39" s="10" t="s">
        <v>31</v>
      </c>
      <c r="B39" s="10" t="s">
        <v>99</v>
      </c>
      <c r="C39" s="10" t="s">
        <v>122</v>
      </c>
    </row>
    <row r="40" spans="1:3" ht="72">
      <c r="A40" s="10" t="s">
        <v>114</v>
      </c>
      <c r="B40" s="10" t="s">
        <v>115</v>
      </c>
      <c r="C40" s="10" t="s">
        <v>116</v>
      </c>
    </row>
    <row r="41" spans="1:3" ht="36">
      <c r="A41" s="10" t="s">
        <v>114</v>
      </c>
      <c r="B41" s="10" t="s">
        <v>117</v>
      </c>
      <c r="C41" s="10" t="s">
        <v>118</v>
      </c>
    </row>
    <row r="42" spans="1:3">
      <c r="A42" s="10" t="s">
        <v>36</v>
      </c>
      <c r="B42" s="10" t="s">
        <v>100</v>
      </c>
      <c r="C42" s="10" t="s">
        <v>24</v>
      </c>
    </row>
    <row r="43" spans="1:3" ht="54">
      <c r="A43" s="10" t="s">
        <v>37</v>
      </c>
      <c r="B43" s="10" t="s">
        <v>110</v>
      </c>
      <c r="C43" s="10" t="s">
        <v>179</v>
      </c>
    </row>
    <row r="44" spans="1:3">
      <c r="A44" s="10" t="s">
        <v>52</v>
      </c>
      <c r="B44" s="10" t="s">
        <v>103</v>
      </c>
      <c r="C44" s="10" t="s">
        <v>53</v>
      </c>
    </row>
    <row r="45" spans="1:3">
      <c r="A45" s="10" t="s">
        <v>32</v>
      </c>
      <c r="B45" s="10" t="s">
        <v>103</v>
      </c>
      <c r="C45" s="10" t="s">
        <v>33</v>
      </c>
    </row>
    <row r="46" spans="1:3" ht="29.4" thickBot="1">
      <c r="A46" s="29" t="s">
        <v>111</v>
      </c>
      <c r="B46" s="28"/>
      <c r="C46" s="28"/>
    </row>
    <row r="47" spans="1:3" ht="19.2" thickTop="1" thickBot="1">
      <c r="A47" s="12" t="str">
        <f t="shared" ref="A47:C47" si="3">A$4</f>
        <v>行動</v>
      </c>
      <c r="B47" s="12" t="str">
        <f t="shared" si="3"/>
        <v>条件</v>
      </c>
      <c r="C47" s="12" t="str">
        <f t="shared" si="3"/>
        <v>処理</v>
      </c>
    </row>
    <row r="48" spans="1:3" ht="54.6" thickTop="1">
      <c r="A48" s="10" t="s">
        <v>20</v>
      </c>
      <c r="B48" s="10" t="s">
        <v>106</v>
      </c>
      <c r="C48" s="10" t="s">
        <v>175</v>
      </c>
    </row>
    <row r="49" spans="1:3" ht="36">
      <c r="A49" s="10" t="s">
        <v>29</v>
      </c>
      <c r="B49" s="10" t="s">
        <v>103</v>
      </c>
      <c r="C49" s="10" t="s">
        <v>180</v>
      </c>
    </row>
    <row r="50" spans="1:3" ht="54">
      <c r="A50" s="10" t="s">
        <v>171</v>
      </c>
      <c r="B50" s="10" t="s">
        <v>172</v>
      </c>
      <c r="C50" s="10" t="s">
        <v>185</v>
      </c>
    </row>
    <row r="51" spans="1:3">
      <c r="A51" s="10" t="s">
        <v>112</v>
      </c>
      <c r="B51" s="10" t="s">
        <v>103</v>
      </c>
      <c r="C51" s="10" t="s">
        <v>113</v>
      </c>
    </row>
    <row r="52" spans="1:3">
      <c r="A52" s="10" t="s">
        <v>74</v>
      </c>
      <c r="B52" s="10" t="s">
        <v>103</v>
      </c>
      <c r="C52" s="10" t="s">
        <v>24</v>
      </c>
    </row>
    <row r="53" spans="1:3" ht="36">
      <c r="A53" s="10" t="s">
        <v>32</v>
      </c>
      <c r="B53" s="10" t="s">
        <v>103</v>
      </c>
      <c r="C53" s="10" t="s">
        <v>181</v>
      </c>
    </row>
    <row r="54" spans="1:3">
      <c r="A54" s="10" t="s">
        <v>37</v>
      </c>
      <c r="B54" s="10" t="s">
        <v>110</v>
      </c>
      <c r="C54" s="10" t="s">
        <v>182</v>
      </c>
    </row>
    <row r="55" spans="1:3" ht="29.4" thickBot="1">
      <c r="A55" s="28" t="s">
        <v>193</v>
      </c>
      <c r="B55" s="28"/>
      <c r="C55" s="28"/>
    </row>
    <row r="56" spans="1:3" ht="19.2" thickTop="1" thickBot="1">
      <c r="A56" s="12" t="str">
        <f t="shared" ref="A56:C56" si="4">A$4</f>
        <v>行動</v>
      </c>
      <c r="B56" s="12" t="str">
        <f t="shared" si="4"/>
        <v>条件</v>
      </c>
      <c r="C56" s="12" t="str">
        <f t="shared" si="4"/>
        <v>処理</v>
      </c>
    </row>
    <row r="57" spans="1:3" ht="36.6" thickTop="1">
      <c r="A57" s="10" t="s">
        <v>20</v>
      </c>
      <c r="B57" s="10" t="s">
        <v>119</v>
      </c>
      <c r="C57" s="10" t="s">
        <v>120</v>
      </c>
    </row>
    <row r="58" spans="1:3" ht="54">
      <c r="A58" s="10" t="s">
        <v>28</v>
      </c>
      <c r="B58" s="10" t="s">
        <v>65</v>
      </c>
      <c r="C58" s="10" t="s">
        <v>67</v>
      </c>
    </row>
    <row r="59" spans="1:3" ht="36">
      <c r="A59" s="10" t="s">
        <v>73</v>
      </c>
      <c r="B59" s="10" t="s">
        <v>68</v>
      </c>
      <c r="C59" s="10" t="s">
        <v>121</v>
      </c>
    </row>
    <row r="60" spans="1:3">
      <c r="A60" s="10" t="s">
        <v>36</v>
      </c>
      <c r="B60" s="10" t="s">
        <v>66</v>
      </c>
      <c r="C60" s="10" t="s">
        <v>194</v>
      </c>
    </row>
    <row r="61" spans="1:3">
      <c r="A61" s="10" t="s">
        <v>52</v>
      </c>
      <c r="B61" s="10" t="s">
        <v>70</v>
      </c>
      <c r="C61" s="10" t="s">
        <v>53</v>
      </c>
    </row>
    <row r="62" spans="1:3" ht="36">
      <c r="A62" s="10" t="s">
        <v>71</v>
      </c>
      <c r="B62" s="10" t="s">
        <v>70</v>
      </c>
      <c r="C62" s="10" t="s">
        <v>72</v>
      </c>
    </row>
    <row r="63" spans="1:3" ht="29.4" thickBot="1">
      <c r="A63" s="29" t="s">
        <v>69</v>
      </c>
      <c r="B63" s="28"/>
      <c r="C63" s="28"/>
    </row>
    <row r="64" spans="1:3" ht="19.2" thickTop="1" thickBot="1">
      <c r="A64" s="12" t="str">
        <f t="shared" ref="A64:C64" si="5">A$4</f>
        <v>行動</v>
      </c>
      <c r="B64" s="12" t="str">
        <f t="shared" si="5"/>
        <v>条件</v>
      </c>
      <c r="C64" s="12" t="str">
        <f t="shared" si="5"/>
        <v>処理</v>
      </c>
    </row>
    <row r="65" spans="1:3" ht="54.6" thickTop="1">
      <c r="A65" s="10" t="s">
        <v>20</v>
      </c>
      <c r="B65" s="10" t="s">
        <v>106</v>
      </c>
      <c r="C65" s="10" t="s">
        <v>175</v>
      </c>
    </row>
    <row r="66" spans="1:3" ht="36">
      <c r="A66" s="10" t="s">
        <v>29</v>
      </c>
      <c r="B66" s="10" t="s">
        <v>103</v>
      </c>
      <c r="C66" s="10" t="s">
        <v>180</v>
      </c>
    </row>
    <row r="67" spans="1:3" ht="54">
      <c r="A67" s="10" t="s">
        <v>171</v>
      </c>
      <c r="B67" s="10" t="s">
        <v>172</v>
      </c>
      <c r="C67" s="10" t="s">
        <v>184</v>
      </c>
    </row>
    <row r="68" spans="1:3">
      <c r="A68" s="10" t="s">
        <v>36</v>
      </c>
      <c r="B68" s="10" t="s">
        <v>103</v>
      </c>
      <c r="C68" s="10" t="s">
        <v>24</v>
      </c>
    </row>
    <row r="69" spans="1:3">
      <c r="A69" s="10" t="s">
        <v>74</v>
      </c>
      <c r="B69" s="10" t="s">
        <v>103</v>
      </c>
      <c r="C69" s="10" t="s">
        <v>24</v>
      </c>
    </row>
    <row r="70" spans="1:3" ht="36">
      <c r="A70" s="10" t="s">
        <v>32</v>
      </c>
      <c r="B70" s="10" t="s">
        <v>103</v>
      </c>
      <c r="C70" s="10" t="s">
        <v>181</v>
      </c>
    </row>
    <row r="71" spans="1:3">
      <c r="A71" s="10" t="s">
        <v>37</v>
      </c>
      <c r="B71" s="10" t="s">
        <v>64</v>
      </c>
      <c r="C71" s="10" t="s">
        <v>183</v>
      </c>
    </row>
    <row r="72" spans="1:3" ht="29.4" thickBot="1">
      <c r="A72" s="29" t="s">
        <v>102</v>
      </c>
      <c r="B72" s="28"/>
      <c r="C72" s="28"/>
    </row>
    <row r="73" spans="1:3" ht="19.2" thickTop="1" thickBot="1">
      <c r="A73" s="12" t="str">
        <f t="shared" ref="A73:C73" si="6">A$4</f>
        <v>行動</v>
      </c>
      <c r="B73" s="12" t="str">
        <f t="shared" si="6"/>
        <v>条件</v>
      </c>
      <c r="C73" s="12" t="str">
        <f t="shared" si="6"/>
        <v>処理</v>
      </c>
    </row>
    <row r="74" spans="1:3" ht="18.600000000000001" thickTop="1">
      <c r="A74" s="10" t="s">
        <v>20</v>
      </c>
      <c r="B74" s="10" t="s">
        <v>174</v>
      </c>
      <c r="C74" s="10" t="s">
        <v>34</v>
      </c>
    </row>
    <row r="75" spans="1:3">
      <c r="A75" s="10" t="s">
        <v>29</v>
      </c>
      <c r="B75" s="10" t="s">
        <v>172</v>
      </c>
      <c r="C75" s="10" t="s">
        <v>178</v>
      </c>
    </row>
    <row r="76" spans="1:3">
      <c r="A76" s="10" t="s">
        <v>35</v>
      </c>
      <c r="B76" s="10" t="s">
        <v>172</v>
      </c>
      <c r="C76" s="10" t="s">
        <v>39</v>
      </c>
    </row>
    <row r="77" spans="1:3">
      <c r="A77" s="10" t="s">
        <v>40</v>
      </c>
      <c r="B77" s="10"/>
      <c r="C77" s="10" t="s">
        <v>173</v>
      </c>
    </row>
    <row r="78" spans="1:3" ht="29.4" thickBot="1">
      <c r="A78" s="29" t="s">
        <v>101</v>
      </c>
      <c r="B78" s="28"/>
      <c r="C78" s="28"/>
    </row>
    <row r="79" spans="1:3" ht="19.2" thickTop="1" thickBot="1">
      <c r="A79" s="12" t="str">
        <f t="shared" ref="A79:C79" si="7">A$4</f>
        <v>行動</v>
      </c>
      <c r="B79" s="12" t="str">
        <f t="shared" si="7"/>
        <v>条件</v>
      </c>
      <c r="C79" s="12" t="str">
        <f t="shared" si="7"/>
        <v>処理</v>
      </c>
    </row>
    <row r="80" spans="1:3" ht="18.600000000000001" thickTop="1">
      <c r="A80" s="10" t="s">
        <v>20</v>
      </c>
      <c r="B80" s="10"/>
      <c r="C80" s="10" t="s">
        <v>34</v>
      </c>
    </row>
    <row r="81" spans="1:3" ht="36">
      <c r="A81" s="10" t="s">
        <v>29</v>
      </c>
      <c r="B81" s="10"/>
      <c r="C81" s="10" t="s">
        <v>177</v>
      </c>
    </row>
    <row r="82" spans="1:3">
      <c r="A82" s="10" t="s">
        <v>35</v>
      </c>
      <c r="B82" s="10"/>
      <c r="C82" s="10" t="s">
        <v>39</v>
      </c>
    </row>
    <row r="83" spans="1:3">
      <c r="A83" s="10" t="s">
        <v>40</v>
      </c>
      <c r="B83" s="10"/>
      <c r="C83" s="10" t="s">
        <v>173</v>
      </c>
    </row>
    <row r="84" spans="1:3" ht="29.4" thickBot="1">
      <c r="A84" s="28" t="s">
        <v>27</v>
      </c>
      <c r="B84" s="28"/>
      <c r="C84" s="28"/>
    </row>
    <row r="85" spans="1:3" ht="19.2" thickTop="1" thickBot="1">
      <c r="A85" s="12" t="str">
        <f t="shared" ref="A85:C85" si="8">A$4</f>
        <v>行動</v>
      </c>
      <c r="B85" s="12" t="str">
        <f t="shared" si="8"/>
        <v>条件</v>
      </c>
      <c r="C85" s="12" t="str">
        <f t="shared" si="8"/>
        <v>処理</v>
      </c>
    </row>
    <row r="86" spans="1:3" ht="36.6" thickTop="1">
      <c r="A86" s="10" t="s">
        <v>20</v>
      </c>
      <c r="B86" s="10"/>
      <c r="C86" s="10" t="s">
        <v>176</v>
      </c>
    </row>
    <row r="87" spans="1:3">
      <c r="A87" s="10" t="s">
        <v>41</v>
      </c>
      <c r="B87" s="10"/>
      <c r="C87" s="10" t="s">
        <v>195</v>
      </c>
    </row>
    <row r="88" spans="1:3" ht="36">
      <c r="A88" s="10" t="s">
        <v>38</v>
      </c>
      <c r="B88" s="10"/>
      <c r="C88" s="10" t="s">
        <v>196</v>
      </c>
    </row>
  </sheetData>
  <mergeCells count="10">
    <mergeCell ref="A84:C84"/>
    <mergeCell ref="A3:C3"/>
    <mergeCell ref="A16:C16"/>
    <mergeCell ref="A29:C29"/>
    <mergeCell ref="A35:C35"/>
    <mergeCell ref="A72:C72"/>
    <mergeCell ref="A55:C55"/>
    <mergeCell ref="A63:C63"/>
    <mergeCell ref="A46:C46"/>
    <mergeCell ref="A78:C78"/>
  </mergeCells>
  <phoneticPr fontId="3"/>
  <hyperlinks>
    <hyperlink ref="A1" location="ミニゲーム一覧!A1" display="一覧へ" xr:uid="{A38FE3D4-B2E1-4B51-9B75-45664D7EA7E5}"/>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84672-3BFE-4537-B38F-0B34482EC4D2}">
  <dimension ref="A1:H53"/>
  <sheetViews>
    <sheetView workbookViewId="0">
      <pane ySplit="1" topLeftCell="A2" activePane="bottomLeft" state="frozen"/>
      <selection pane="bottomLeft" sqref="A1:XFD1"/>
    </sheetView>
  </sheetViews>
  <sheetFormatPr defaultRowHeight="18"/>
  <cols>
    <col min="1" max="1" width="13" customWidth="1"/>
    <col min="2" max="2" width="20.59765625" customWidth="1"/>
    <col min="3" max="3" width="14.09765625" customWidth="1"/>
    <col min="4" max="4" width="13.3984375" customWidth="1"/>
    <col min="5" max="5" width="16.19921875" customWidth="1"/>
    <col min="6" max="6" width="11.296875" bestFit="1" customWidth="1"/>
    <col min="7" max="7" width="11.69921875" customWidth="1"/>
    <col min="8" max="8" width="32.19921875" customWidth="1"/>
  </cols>
  <sheetData>
    <row r="1" spans="1:8">
      <c r="A1" s="8" t="s">
        <v>136</v>
      </c>
      <c r="G1" s="15"/>
      <c r="H1" s="15"/>
    </row>
    <row r="2" spans="1:8" ht="25.2" thickBot="1">
      <c r="A2" s="17" t="s">
        <v>197</v>
      </c>
      <c r="G2" s="16"/>
    </row>
    <row r="3" spans="1:8" ht="18.600000000000001" thickTop="1">
      <c r="A3" t="s">
        <v>129</v>
      </c>
      <c r="B3" t="s">
        <v>126</v>
      </c>
      <c r="C3" t="s">
        <v>127</v>
      </c>
      <c r="D3" t="s">
        <v>128</v>
      </c>
      <c r="E3" t="s">
        <v>134</v>
      </c>
      <c r="G3" s="16"/>
    </row>
    <row r="4" spans="1:8">
      <c r="A4" t="s">
        <v>130</v>
      </c>
      <c r="B4" t="s">
        <v>138</v>
      </c>
      <c r="C4">
        <v>1</v>
      </c>
      <c r="D4">
        <v>30</v>
      </c>
      <c r="E4">
        <f>テーブル1[[#This Row],[終了フレーム]]-テーブル1[[#This Row],[開始フレーム]]+1</f>
        <v>30</v>
      </c>
      <c r="G4" s="16"/>
    </row>
    <row r="5" spans="1:8">
      <c r="A5" t="s">
        <v>132</v>
      </c>
      <c r="B5" t="s">
        <v>139</v>
      </c>
      <c r="C5">
        <v>1</v>
      </c>
      <c r="D5">
        <v>30</v>
      </c>
      <c r="E5">
        <f>テーブル1[[#This Row],[終了フレーム]]-テーブル1[[#This Row],[開始フレーム]]+1</f>
        <v>30</v>
      </c>
    </row>
    <row r="6" spans="1:8">
      <c r="A6" t="s">
        <v>130</v>
      </c>
      <c r="B6" t="s">
        <v>140</v>
      </c>
      <c r="C6">
        <v>1</v>
      </c>
      <c r="D6">
        <v>80</v>
      </c>
      <c r="E6">
        <f>テーブル1[[#This Row],[終了フレーム]]-テーブル1[[#This Row],[開始フレーム]]+1</f>
        <v>80</v>
      </c>
    </row>
    <row r="7" spans="1:8">
      <c r="A7" t="s">
        <v>131</v>
      </c>
      <c r="B7" t="s">
        <v>141</v>
      </c>
      <c r="C7">
        <v>1</v>
      </c>
      <c r="D7">
        <v>80</v>
      </c>
      <c r="E7">
        <f>テーブル1[[#This Row],[終了フレーム]]-テーブル1[[#This Row],[開始フレーム]]+1</f>
        <v>80</v>
      </c>
    </row>
    <row r="8" spans="1:8">
      <c r="A8" t="s">
        <v>130</v>
      </c>
      <c r="B8" t="s">
        <v>149</v>
      </c>
      <c r="C8">
        <v>1</v>
      </c>
      <c r="D8">
        <f>70</f>
        <v>70</v>
      </c>
      <c r="E8">
        <f>テーブル1[[#This Row],[終了フレーム]]-テーブル1[[#This Row],[開始フレーム]]+1</f>
        <v>70</v>
      </c>
    </row>
    <row r="9" spans="1:8">
      <c r="A9" t="s">
        <v>130</v>
      </c>
      <c r="B9" t="s">
        <v>143</v>
      </c>
      <c r="C9">
        <v>1</v>
      </c>
      <c r="D9">
        <v>10</v>
      </c>
      <c r="E9">
        <f>テーブル1[[#This Row],[終了フレーム]]-テーブル1[[#This Row],[開始フレーム]]+1</f>
        <v>10</v>
      </c>
    </row>
    <row r="10" spans="1:8">
      <c r="A10" t="s">
        <v>130</v>
      </c>
      <c r="B10" t="s">
        <v>142</v>
      </c>
      <c r="C10">
        <v>10</v>
      </c>
      <c r="D10">
        <v>20</v>
      </c>
      <c r="E10">
        <f>テーブル1[[#This Row],[終了フレーム]]-テーブル1[[#This Row],[開始フレーム]]+1</f>
        <v>11</v>
      </c>
    </row>
    <row r="11" spans="1:8">
      <c r="A11" t="s">
        <v>148</v>
      </c>
      <c r="B11" t="s">
        <v>144</v>
      </c>
      <c r="C11">
        <v>20</v>
      </c>
      <c r="D11">
        <v>70</v>
      </c>
      <c r="E11">
        <f>テーブル1[[#This Row],[終了フレーム]]-テーブル1[[#This Row],[開始フレーム]]+1</f>
        <v>51</v>
      </c>
    </row>
    <row r="12" spans="1:8">
      <c r="A12" t="s">
        <v>131</v>
      </c>
      <c r="B12" t="s">
        <v>150</v>
      </c>
      <c r="C12">
        <v>1</v>
      </c>
      <c r="D12">
        <f>70</f>
        <v>70</v>
      </c>
      <c r="E12">
        <f>テーブル1[[#This Row],[終了フレーム]]-テーブル1[[#This Row],[開始フレーム]]+1</f>
        <v>70</v>
      </c>
    </row>
    <row r="13" spans="1:8">
      <c r="A13" t="s">
        <v>131</v>
      </c>
      <c r="B13" t="s">
        <v>145</v>
      </c>
      <c r="C13">
        <v>1</v>
      </c>
      <c r="D13">
        <v>10</v>
      </c>
      <c r="E13">
        <f>テーブル1[[#This Row],[終了フレーム]]-テーブル1[[#This Row],[開始フレーム]]+1</f>
        <v>10</v>
      </c>
    </row>
    <row r="14" spans="1:8">
      <c r="A14" t="s">
        <v>131</v>
      </c>
      <c r="B14" t="s">
        <v>146</v>
      </c>
      <c r="C14">
        <v>10</v>
      </c>
      <c r="D14">
        <v>20</v>
      </c>
      <c r="E14">
        <f>テーブル1[[#This Row],[終了フレーム]]-テーブル1[[#This Row],[開始フレーム]]+1</f>
        <v>11</v>
      </c>
    </row>
    <row r="15" spans="1:8">
      <c r="A15" t="s">
        <v>131</v>
      </c>
      <c r="B15" t="s">
        <v>147</v>
      </c>
      <c r="C15">
        <v>20</v>
      </c>
      <c r="D15">
        <v>70</v>
      </c>
      <c r="E15">
        <f>テーブル1[[#This Row],[終了フレーム]]-テーブル1[[#This Row],[開始フレーム]]+1</f>
        <v>51</v>
      </c>
    </row>
    <row r="16" spans="1:8">
      <c r="A16" t="s">
        <v>130</v>
      </c>
      <c r="B16" t="s">
        <v>165</v>
      </c>
      <c r="C16">
        <v>1</v>
      </c>
      <c r="D16">
        <v>50</v>
      </c>
      <c r="E16">
        <f>テーブル1[[#This Row],[終了フレーム]]-テーブル1[[#This Row],[開始フレーム]]+1</f>
        <v>50</v>
      </c>
    </row>
    <row r="17" spans="1:5">
      <c r="A17" t="s">
        <v>130</v>
      </c>
      <c r="B17" t="s">
        <v>151</v>
      </c>
      <c r="C17">
        <v>1</v>
      </c>
      <c r="D17">
        <v>20</v>
      </c>
      <c r="E17">
        <f>テーブル1[[#This Row],[終了フレーム]]-テーブル1[[#This Row],[開始フレーム]]+1</f>
        <v>20</v>
      </c>
    </row>
    <row r="18" spans="1:5">
      <c r="A18" t="s">
        <v>130</v>
      </c>
      <c r="B18" t="s">
        <v>153</v>
      </c>
      <c r="C18">
        <v>20</v>
      </c>
      <c r="D18">
        <v>30</v>
      </c>
      <c r="E18">
        <f>テーブル1[[#This Row],[終了フレーム]]-テーブル1[[#This Row],[開始フレーム]]+1</f>
        <v>11</v>
      </c>
    </row>
    <row r="19" spans="1:5">
      <c r="A19" t="s">
        <v>130</v>
      </c>
      <c r="B19" t="s">
        <v>155</v>
      </c>
      <c r="C19">
        <v>30</v>
      </c>
      <c r="D19">
        <v>50</v>
      </c>
      <c r="E19">
        <f>テーブル1[[#This Row],[終了フレーム]]-テーブル1[[#This Row],[開始フレーム]]+1</f>
        <v>21</v>
      </c>
    </row>
    <row r="20" spans="1:5">
      <c r="A20" t="s">
        <v>131</v>
      </c>
      <c r="B20" t="s">
        <v>166</v>
      </c>
      <c r="C20">
        <v>1</v>
      </c>
      <c r="D20">
        <v>50</v>
      </c>
      <c r="E20">
        <f>テーブル1[[#This Row],[終了フレーム]]-テーブル1[[#This Row],[開始フレーム]]+1</f>
        <v>50</v>
      </c>
    </row>
    <row r="21" spans="1:5">
      <c r="A21" t="s">
        <v>131</v>
      </c>
      <c r="B21" t="s">
        <v>152</v>
      </c>
      <c r="C21">
        <v>1</v>
      </c>
      <c r="D21">
        <v>20</v>
      </c>
      <c r="E21">
        <f>テーブル1[[#This Row],[終了フレーム]]-テーブル1[[#This Row],[開始フレーム]]+1</f>
        <v>20</v>
      </c>
    </row>
    <row r="22" spans="1:5">
      <c r="A22" t="s">
        <v>131</v>
      </c>
      <c r="B22" t="s">
        <v>154</v>
      </c>
      <c r="C22">
        <v>20</v>
      </c>
      <c r="D22">
        <v>30</v>
      </c>
      <c r="E22">
        <f>テーブル1[[#This Row],[終了フレーム]]-テーブル1[[#This Row],[開始フレーム]]+1</f>
        <v>11</v>
      </c>
    </row>
    <row r="23" spans="1:5">
      <c r="A23" t="s">
        <v>131</v>
      </c>
      <c r="B23" t="s">
        <v>156</v>
      </c>
      <c r="C23">
        <v>30</v>
      </c>
      <c r="D23">
        <v>50</v>
      </c>
      <c r="E23">
        <f>テーブル1[[#This Row],[終了フレーム]]-テーブル1[[#This Row],[開始フレーム]]+1</f>
        <v>21</v>
      </c>
    </row>
    <row r="24" spans="1:5">
      <c r="A24" t="s">
        <v>133</v>
      </c>
      <c r="B24" t="s">
        <v>157</v>
      </c>
      <c r="C24">
        <v>1</v>
      </c>
      <c r="D24">
        <v>113</v>
      </c>
      <c r="E24">
        <f>テーブル1[[#This Row],[終了フレーム]]-テーブル1[[#This Row],[開始フレーム]]+1</f>
        <v>113</v>
      </c>
    </row>
    <row r="25" spans="1:5">
      <c r="A25" t="s">
        <v>133</v>
      </c>
      <c r="B25" t="s">
        <v>158</v>
      </c>
      <c r="C25">
        <v>1</v>
      </c>
      <c r="D25">
        <v>35</v>
      </c>
      <c r="E25">
        <f>テーブル1[[#This Row],[終了フレーム]]-テーブル1[[#This Row],[開始フレーム]]+1</f>
        <v>35</v>
      </c>
    </row>
    <row r="26" spans="1:5">
      <c r="A26" t="s">
        <v>133</v>
      </c>
      <c r="B26" t="s">
        <v>160</v>
      </c>
      <c r="C26">
        <v>35</v>
      </c>
      <c r="D26">
        <v>45</v>
      </c>
      <c r="E26">
        <f>テーブル1[[#This Row],[終了フレーム]]-テーブル1[[#This Row],[開始フレーム]]+1</f>
        <v>11</v>
      </c>
    </row>
    <row r="27" spans="1:5">
      <c r="A27" t="s">
        <v>133</v>
      </c>
      <c r="B27" t="s">
        <v>159</v>
      </c>
      <c r="C27">
        <v>45</v>
      </c>
      <c r="D27">
        <v>113</v>
      </c>
      <c r="E27">
        <f>テーブル1[[#This Row],[終了フレーム]]-テーブル1[[#This Row],[開始フレーム]]+1</f>
        <v>69</v>
      </c>
    </row>
    <row r="28" spans="1:5">
      <c r="A28" t="s">
        <v>133</v>
      </c>
      <c r="B28" t="s">
        <v>161</v>
      </c>
      <c r="C28">
        <v>1</v>
      </c>
      <c r="D28">
        <v>113</v>
      </c>
      <c r="E28">
        <f>テーブル1[[#This Row],[終了フレーム]]-テーブル1[[#This Row],[開始フレーム]]+1</f>
        <v>113</v>
      </c>
    </row>
    <row r="29" spans="1:5">
      <c r="A29" t="s">
        <v>133</v>
      </c>
      <c r="B29" t="s">
        <v>162</v>
      </c>
      <c r="C29">
        <v>1</v>
      </c>
      <c r="D29">
        <v>35</v>
      </c>
      <c r="E29">
        <f>テーブル1[[#This Row],[終了フレーム]]-テーブル1[[#This Row],[開始フレーム]]+1</f>
        <v>35</v>
      </c>
    </row>
    <row r="30" spans="1:5">
      <c r="A30" t="s">
        <v>133</v>
      </c>
      <c r="B30" t="s">
        <v>163</v>
      </c>
      <c r="C30">
        <v>35</v>
      </c>
      <c r="D30">
        <v>45</v>
      </c>
      <c r="E30">
        <f>テーブル1[[#This Row],[終了フレーム]]-テーブル1[[#This Row],[開始フレーム]]+1</f>
        <v>11</v>
      </c>
    </row>
    <row r="31" spans="1:5">
      <c r="A31" t="s">
        <v>133</v>
      </c>
      <c r="B31" t="s">
        <v>164</v>
      </c>
      <c r="C31">
        <v>45</v>
      </c>
      <c r="D31">
        <v>113</v>
      </c>
      <c r="E31">
        <f>テーブル1[[#This Row],[終了フレーム]]-テーブル1[[#This Row],[開始フレーム]]+1</f>
        <v>69</v>
      </c>
    </row>
    <row r="32" spans="1:5">
      <c r="A32" t="s">
        <v>137</v>
      </c>
      <c r="B32" t="s">
        <v>167</v>
      </c>
      <c r="C32">
        <v>1</v>
      </c>
      <c r="D32">
        <v>10</v>
      </c>
      <c r="E32">
        <f>テーブル1[[#This Row],[終了フレーム]]-テーブル1[[#This Row],[開始フレーム]]+1</f>
        <v>10</v>
      </c>
    </row>
    <row r="33" spans="1:5">
      <c r="A33" t="s">
        <v>132</v>
      </c>
      <c r="B33" t="s">
        <v>168</v>
      </c>
      <c r="C33">
        <v>1</v>
      </c>
      <c r="D33">
        <v>10</v>
      </c>
      <c r="E33">
        <f>テーブル1[[#This Row],[終了フレーム]]-テーブル1[[#This Row],[開始フレーム]]+1</f>
        <v>10</v>
      </c>
    </row>
    <row r="34" spans="1:5">
      <c r="A34" t="s">
        <v>217</v>
      </c>
      <c r="B34" t="s">
        <v>209</v>
      </c>
      <c r="C34">
        <v>1</v>
      </c>
      <c r="D34">
        <v>5</v>
      </c>
      <c r="E34">
        <f>テーブル1[[#This Row],[終了フレーム]]-テーブル1[[#This Row],[開始フレーム]]+1</f>
        <v>5</v>
      </c>
    </row>
    <row r="35" spans="1:5" ht="25.2" thickBot="1">
      <c r="A35" s="17" t="s">
        <v>198</v>
      </c>
    </row>
    <row r="36" spans="1:5" ht="18.600000000000001" thickTop="1">
      <c r="A36" t="s">
        <v>205</v>
      </c>
      <c r="B36" t="s">
        <v>126</v>
      </c>
      <c r="C36" t="s">
        <v>127</v>
      </c>
      <c r="D36" t="s">
        <v>128</v>
      </c>
      <c r="E36" t="s">
        <v>134</v>
      </c>
    </row>
    <row r="37" spans="1:5">
      <c r="A37" t="s">
        <v>200</v>
      </c>
      <c r="B37" t="s">
        <v>201</v>
      </c>
      <c r="C37">
        <v>1</v>
      </c>
      <c r="D37">
        <v>80</v>
      </c>
      <c r="E37">
        <f>テーブル13[[#This Row],[終了フレーム]]-テーブル13[[#This Row],[開始フレーム]]+1</f>
        <v>80</v>
      </c>
    </row>
    <row r="38" spans="1:5">
      <c r="A38" t="s">
        <v>199</v>
      </c>
      <c r="B38" t="s">
        <v>202</v>
      </c>
      <c r="C38">
        <v>1</v>
      </c>
      <c r="D38">
        <v>80</v>
      </c>
      <c r="E38">
        <f>テーブル13[[#This Row],[終了フレーム]]-テーブル13[[#This Row],[開始フレーム]]+1</f>
        <v>80</v>
      </c>
    </row>
    <row r="39" spans="1:5">
      <c r="A39" t="s">
        <v>200</v>
      </c>
      <c r="B39" t="s">
        <v>203</v>
      </c>
      <c r="C39">
        <v>1</v>
      </c>
      <c r="D39">
        <v>80</v>
      </c>
      <c r="E39">
        <f>テーブル13[[#This Row],[終了フレーム]]-テーブル13[[#This Row],[開始フレーム]]+1</f>
        <v>80</v>
      </c>
    </row>
    <row r="40" spans="1:5">
      <c r="A40" t="s">
        <v>199</v>
      </c>
      <c r="B40" t="s">
        <v>204</v>
      </c>
      <c r="C40">
        <v>1</v>
      </c>
      <c r="D40">
        <v>80</v>
      </c>
      <c r="E40">
        <f>テーブル13[[#This Row],[終了フレーム]]-テーブル13[[#This Row],[開始フレーム]]+1</f>
        <v>80</v>
      </c>
    </row>
    <row r="41" spans="1:5">
      <c r="A41" t="s">
        <v>207</v>
      </c>
      <c r="B41" t="s">
        <v>206</v>
      </c>
      <c r="C41">
        <v>1</v>
      </c>
      <c r="D41">
        <v>240</v>
      </c>
      <c r="E41">
        <f>テーブル13[[#This Row],[終了フレーム]]-テーブル13[[#This Row],[開始フレーム]]+1</f>
        <v>240</v>
      </c>
    </row>
    <row r="42" spans="1:5">
      <c r="A42" t="s">
        <v>213</v>
      </c>
      <c r="B42" t="s">
        <v>214</v>
      </c>
      <c r="C42">
        <v>1</v>
      </c>
      <c r="D42">
        <v>60</v>
      </c>
      <c r="E42" s="18">
        <f>テーブル13[[#This Row],[終了フレーム]]-テーブル13[[#This Row],[開始フレーム]]+1</f>
        <v>60</v>
      </c>
    </row>
    <row r="43" spans="1:5">
      <c r="A43" t="s">
        <v>208</v>
      </c>
      <c r="B43" t="s">
        <v>209</v>
      </c>
      <c r="C43">
        <v>1</v>
      </c>
      <c r="D43">
        <v>5</v>
      </c>
      <c r="E43">
        <f>テーブル13[[#This Row],[終了フレーム]]-テーブル13[[#This Row],[開始フレーム]]+1</f>
        <v>5</v>
      </c>
    </row>
    <row r="44" spans="1:5">
      <c r="A44" t="s">
        <v>207</v>
      </c>
      <c r="B44" t="s">
        <v>158</v>
      </c>
      <c r="C44">
        <v>1</v>
      </c>
      <c r="D44">
        <v>50</v>
      </c>
      <c r="E44">
        <f>テーブル13[[#This Row],[終了フレーム]]-テーブル13[[#This Row],[開始フレーム]]+1</f>
        <v>50</v>
      </c>
    </row>
    <row r="45" spans="1:5">
      <c r="A45" t="s">
        <v>207</v>
      </c>
      <c r="B45" t="s">
        <v>211</v>
      </c>
      <c r="C45">
        <v>1</v>
      </c>
      <c r="D45">
        <v>20</v>
      </c>
      <c r="E45">
        <f>テーブル13[[#This Row],[終了フレーム]]-テーブル13[[#This Row],[開始フレーム]]+1</f>
        <v>20</v>
      </c>
    </row>
    <row r="46" spans="1:5">
      <c r="A46" t="s">
        <v>210</v>
      </c>
      <c r="B46" t="s">
        <v>212</v>
      </c>
      <c r="C46">
        <v>1</v>
      </c>
      <c r="D46">
        <f>20</f>
        <v>20</v>
      </c>
      <c r="E46">
        <f>テーブル13[[#This Row],[終了フレーム]]-テーブル13[[#This Row],[開始フレーム]]+1</f>
        <v>20</v>
      </c>
    </row>
    <row r="47" spans="1:5">
      <c r="A47" t="s">
        <v>210</v>
      </c>
      <c r="B47" t="s">
        <v>215</v>
      </c>
      <c r="C47">
        <v>1</v>
      </c>
      <c r="D47">
        <f>20</f>
        <v>20</v>
      </c>
      <c r="E47">
        <f>テーブル13[[#This Row],[終了フレーム]]-テーブル13[[#This Row],[開始フレーム]]+1</f>
        <v>20</v>
      </c>
    </row>
    <row r="48" spans="1:5">
      <c r="A48" t="s">
        <v>210</v>
      </c>
      <c r="B48" t="s">
        <v>216</v>
      </c>
      <c r="C48">
        <v>1</v>
      </c>
      <c r="D48">
        <v>70</v>
      </c>
      <c r="E48">
        <f>テーブル13[[#This Row],[終了フレーム]]-テーブル13[[#This Row],[開始フレーム]]+1</f>
        <v>70</v>
      </c>
    </row>
    <row r="49" spans="1:5" ht="25.2" thickBot="1">
      <c r="A49" s="17" t="s">
        <v>27</v>
      </c>
    </row>
    <row r="50" spans="1:5" ht="18.600000000000001" thickTop="1">
      <c r="A50" t="s">
        <v>218</v>
      </c>
      <c r="B50" t="s">
        <v>126</v>
      </c>
      <c r="C50" t="s">
        <v>127</v>
      </c>
      <c r="D50" t="s">
        <v>128</v>
      </c>
      <c r="E50" t="s">
        <v>134</v>
      </c>
    </row>
    <row r="51" spans="1:5">
      <c r="B51" t="s">
        <v>201</v>
      </c>
      <c r="C51">
        <v>1</v>
      </c>
      <c r="D51">
        <v>80</v>
      </c>
      <c r="E51">
        <f>テーブル135[[#This Row],[終了フレーム]]-テーブル135[[#This Row],[開始フレーム]]+1</f>
        <v>80</v>
      </c>
    </row>
    <row r="52" spans="1:5">
      <c r="B52" t="s">
        <v>203</v>
      </c>
      <c r="C52">
        <v>1</v>
      </c>
      <c r="D52">
        <v>80</v>
      </c>
      <c r="E52">
        <f>テーブル135[[#This Row],[終了フレーム]]-テーブル135[[#This Row],[開始フレーム]]+1</f>
        <v>80</v>
      </c>
    </row>
    <row r="53" spans="1:5">
      <c r="B53" t="s">
        <v>219</v>
      </c>
      <c r="C53">
        <v>1</v>
      </c>
      <c r="D53">
        <v>80</v>
      </c>
      <c r="E53">
        <f>テーブル135[[#This Row],[終了フレーム]]-テーブル135[[#This Row],[開始フレーム]]+1</f>
        <v>80</v>
      </c>
    </row>
  </sheetData>
  <phoneticPr fontId="3"/>
  <conditionalFormatting sqref="A4:E34">
    <cfRule type="expression" dxfId="5" priority="34">
      <formula>$A4="開閉"</formula>
    </cfRule>
    <cfRule type="expression" dxfId="4" priority="35">
      <formula>$A4="開"</formula>
    </cfRule>
    <cfRule type="expression" dxfId="3" priority="36">
      <formula>$A4="閉"</formula>
    </cfRule>
  </conditionalFormatting>
  <conditionalFormatting sqref="A37:E48 A51:E53">
    <cfRule type="expression" dxfId="2" priority="4">
      <formula>$A37="有無"</formula>
    </cfRule>
    <cfRule type="expression" dxfId="1" priority="5">
      <formula>$A37="有"</formula>
    </cfRule>
    <cfRule type="expression" dxfId="0" priority="6">
      <formula>$A37="無"</formula>
    </cfRule>
  </conditionalFormatting>
  <hyperlinks>
    <hyperlink ref="A1" location="ミニゲーム一覧!A1" display="ミニゲーム一覧!A1" xr:uid="{18BA9776-6856-4617-B09F-8A139635BBEB}"/>
  </hyperlinks>
  <pageMargins left="0.7" right="0.7" top="0.75" bottom="0.75" header="0.3" footer="0.3"/>
  <pageSetup paperSize="9" orientation="portrait"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q b t v W e 9 8 H w e m A A A A 9 w A A A B I A H A B D b 2 5 m a W c v U G F j a 2 F n Z S 5 4 b W w g o h g A K K A U A A A A A A A A A A A A A A A A A A A A A A A A A A A A h Y 8 x D o I w G I W v Q r r T F i R E y E 8 Z 3 I w k J C b G t S k V q l A M L c L d H D y S V x C j q J v j + 9 4 3 v H e / 3 i A d m 9 q 5 y M 6 o V i f I w x Q 5 U o u 2 U L p M U G 8 P 7 h K l D H I u T r y U z i R r E 4 + m S F B l 7 T k m Z B g G P C x w 2 5 X E p 9 Q j + 2 y z F Z V s O P r I 6 r / s K m 0 s 1 0 I i B r v X G O b j K M R e F A Y B p k B m C p n S X 8 O f B j / b H w i r v r Z 9 J 9 m R u + s c y B y B v E + w B 1 B L A w Q U A A I A C A C p u 2 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b t v W d w e J 1 4 K A Q A A W Q I A A B M A H A B G b 3 J t d W x h c y 9 T Z W N 0 a W 9 u M S 5 t I K I Y A C i g F A A A A A A A A A A A A A A A A A A A A A A A A A A A A C t O T S 7 J z M 9 T C I b Q h t a 8 X L x c x R m J R a k p C o + b 2 x 4 3 7 3 n c P O 1 x 8 2 p j B V u F n N Q S X i 4 F I H j c t B c k 0 b Q T K O h a k Z y a o + d c W l S U m l c S n l + U n Z S f n 6 2 h W R 3 t l 5 i b a q u E Y o Z S b G 2 0 c 3 5 e C V B l r A 7 E q K d L O p / N 3 v K 4 c e r j p p 7 H j f O f z u s G m h m S m J S T q h d S l J h X n J Z f l O u c n 1 O a m x d S W Z B a r A G 3 W q e 6 W u n J 7 q l P d n U / n d C r p K N Q A p R W K E m t K K n V U a g G W j v / c X P 3 4 6 Z N Y M s X P G 5 a 8 r h 5 I V j j j q e z N 8 O U J + Z V Y l P 9 b F n T i 2 W N B B Q B 7 X 6 2 f A a y o l p N X q 7 M P F z e w h W w p l Q I W F N q B + z T j u m G 6 P 4 H i h m R 4 F 0 A U E s B A i 0 A F A A C A A g A q b t v W e 9 8 H w e m A A A A 9 w A A A B I A A A A A A A A A A A A A A A A A A A A A A E N v b m Z p Z y 9 Q Y W N r Y W d l L n h t b F B L A Q I t A B Q A A g A I A K m 7 b 1 k P y u m r p A A A A O k A A A A T A A A A A A A A A A A A A A A A A P I A A A B b Q 2 9 u d G V u d F 9 U e X B l c 1 0 u e G 1 s U E s B A i 0 A F A A C A A g A q b t v W d w e J 1 4 K A Q A A W Q I A A B M A A A A A A A A A A A A A A A A A 4 w 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x I A A A A A A A C d 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U z J T g z J T g 2 J U U z J T g z J U J D J U U z J T g z J T k 2 J U U z J T g z J U F C 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4 4 O K 4 4 O T 4 4 K y 4 4 O 8 4 4 K 3 4 4 O n 4 4 O 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Q t M T E t M T F U M D U 6 M D Y 6 M z g u M T Y z N T E x N V o i I C 8 + P E V u d H J 5 I F R 5 c G U 9 I k Z p b G x D b 2 x 1 b W 5 U e X B l c y I g V m F s d W U 9 I n N C Z 0 F B Q U E 9 P S I g L z 4 8 R W 5 0 c n k g V H l w Z T 0 i R m l s b E N v b H V t b k 5 h b W V z I i B W Y W x 1 Z T 0 i c 1 s m c X V v d D v k u 5 X k u o v l k I 0 m c X V v d D s s J n F 1 b 3 Q 7 4 4 O f 4 4 O L 4 4 K y 4 4 O 8 4 4 O g 4 4 K k 4 4 O h 4 4 O 8 4 4 K 4 5 Z u z J n F 1 b 3 Q 7 L C Z x d W 9 0 O + O D n + O D i + O C s u O D v O O D o O a m g u i m g S Z x d W 9 0 O y w m c X V v d D v j g 5 / j g 4 v j g r L j g 7 z j g 6 D k u 5 X m p 5 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j g 4 b j g 7 z j g 5 b j g 6 s z L + W k i e a b t O O B l e O C j O O B n + W e i y 5 7 5 L u V 5 L q L 5 Z C N L D B 9 J n F 1 b 3 Q 7 L C Z x d W 9 0 O 1 N l Y 3 R p b 2 4 x L + O D h u O D v O O D l u O D q z M v 5 a S J 5 p u 0 4 4 G V 4 4 K M 4 4 G f 5 Z 6 L L n v j g 5 / j g 4 v j g r L j g 7 z j g 6 D j g q T j g 6 H j g 7 z j g r j l m 7 M s M X 0 m c X V v d D s s J n F 1 b 3 Q 7 U 2 V j d G l v b j E v 4 4 O G 4 4 O 8 4 4 O W 4 4 O r M y / l p I n m m 7 T j g Z X j g o z j g Z / l n o s u e + O D n + O D i + O C s u O D v O O D o O a m g u i m g S w y f S Z x d W 9 0 O y w m c X V v d D t T Z W N 0 a W 9 u M S / j g 4 b j g 7 z j g 5 b j g 6 s z L + W k i e a b t O O B l e O C j O O B n + W e i y 5 7 4 4 O f 4 4 O L 4 4 K y 4 4 O 8 4 4 O g 5 L u V 5 q e Y L D N 9 J n F 1 b 3 Q 7 X S w m c X V v d D t D b 2 x 1 b W 5 D b 3 V u d C Z x d W 9 0 O z o 0 L C Z x d W 9 0 O 0 t l e U N v b H V t b k 5 h b W V z J n F 1 b 3 Q 7 O l t d L C Z x d W 9 0 O 0 N v b H V t b k l k Z W 5 0 a X R p Z X M m c X V v d D s 6 W y Z x d W 9 0 O 1 N l Y 3 R p b 2 4 x L + O D h u O D v O O D l u O D q z M v 5 a S J 5 p u 0 4 4 G V 4 4 K M 4 4 G f 5 Z 6 L L n v k u 5 X k u o v l k I 0 s M H 0 m c X V v d D s s J n F 1 b 3 Q 7 U 2 V j d G l v b j E v 4 4 O G 4 4 O 8 4 4 O W 4 4 O r M y / l p I n m m 7 T j g Z X j g o z j g Z / l n o s u e + O D n + O D i + O C s u O D v O O D o O O C p O O D o e O D v O O C u O W b s y w x f S Z x d W 9 0 O y w m c X V v d D t T Z W N 0 a W 9 u M S / j g 4 b j g 7 z j g 5 b j g 6 s z L + W k i e a b t O O B l e O C j O O B n + W e i y 5 7 4 4 O f 4 4 O L 4 4 K y 4 4 O 8 4 4 O g 5 q a C 6 K a B L D J 9 J n F 1 b 3 Q 7 L C Z x d W 9 0 O 1 N l Y 3 R p b 2 4 x L + O D h u O D v O O D l u O D q z M v 5 a S J 5 p u 0 4 4 G V 4 4 K M 4 4 G f 5 Z 6 L L n v j g 5 / j g 4 v j g r L j g 7 z j g 6 D k u 5 X m p 5 g s M 3 0 m c X V v d D t d L C Z x d W 9 0 O 1 J l b G F 0 a W 9 u c 2 h p c E l u Z m 8 m c X V v d D s 6 W 1 1 9 I i A v P j w v U 3 R h Y m x l R W 5 0 c m l l c z 4 8 L 0 l 0 Z W 0 + P E l 0 Z W 0 + P E l 0 Z W 1 M b 2 N h d G l v b j 4 8 S X R l b V R 5 c G U + R m 9 y b X V s Y T w v S X R l b V R 5 c G U + P E l 0 Z W 1 Q Y X R o P l N l Y 3 R p b 2 4 x L y V F M y U 4 M y U 4 N i V F M y U 4 M y V C Q y V F M y U 4 M y U 5 N i V F M y U 4 M y V B Q j M v J U U z J T g y J U J E J U U z J T g z J U J D J U U z J T g y J U I 5 P C 9 J d G V t U G F 0 a D 4 8 L 0 l 0 Z W 1 M b 2 N h d G l v b j 4 8 U 3 R h Y m x l R W 5 0 c m l l c y A v P j w v S X R l b T 4 8 S X R l b T 4 8 S X R l b U x v Y 2 F 0 a W 9 u P j x J d G V t V H l w Z T 5 G b 3 J t d W x h P C 9 J d G V t V H l w Z T 4 8 S X R l b V B h d G g + U 2 V j d G l v b j E v J U U z J T g z J T g 2 J U U z J T g z J U J D J U U z J T g z J T k 2 J U U z J T g z J U F C M y 8 l R T U l Q T Q l O D k l R T Y l O U I l Q j Q l R T M l O D E l O T U l R T M l O D I l O E M l R T M l O D E l O U Y l R T U l O U U l O E I 8 L 0 l 0 Z W 1 Q Y X R o P j w v S X R l b U x v Y 2 F 0 a W 9 u P j x T d G F i b G V F b n R y a W V z I C 8 + P C 9 J d G V t P j x J d G V t P j x J d G V t T G 9 j Y X R p b 2 4 + P E l 0 Z W 1 U e X B l P k Z v c m 1 1 b G E 8 L 0 l 0 Z W 1 U e X B l P j x J d G V t U G F 0 a D 5 T Z W N 0 a W 9 u M S 8 l R T M l O D M l O D Y l R T M l O D M l Q k M l R T M l O D M l O T Y l R T M l O D M l Q U I 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j g 4 r j g 5 P j g r L j g 7 z j g r f j g 6 f j g 7 M 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Q t M T E t M T V U M T Q 6 M j g 6 N T g u O T U 5 N j Q y O V o i I C 8 + P E V u d H J 5 I F R 5 c G U 9 I k Z p b G x D b 2 x 1 b W 5 U e X B l c y I g V m F s d W U 9 I n N B Q U E 9 I i A v P j x F b n R y e S B U e X B l P S J G a W x s Q 2 9 s d W 1 u T m F t Z X M i I F Z h b H V l P S J z W y Z x d W 9 0 O + W I l z E m c X V v d D s s J n F 1 b 3 Q 7 5 Y i X 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O D h u O D v O O D l u O D q z U v 5 a S J 5 p u 0 4 4 G V 4 4 K M 4 4 G f 5 Z 6 L L n v l i J c x L D B 9 J n F 1 b 3 Q 7 L C Z x d W 9 0 O 1 N l Y 3 R p b 2 4 x L + O D h u O D v O O D l u O D q z U v 5 a S J 5 p u 0 4 4 G V 4 4 K M 4 4 G f 5 Z 6 L L n v l i J c y L D F 9 J n F 1 b 3 Q 7 X S w m c X V v d D t D b 2 x 1 b W 5 D b 3 V u d C Z x d W 9 0 O z o y L C Z x d W 9 0 O 0 t l e U N v b H V t b k 5 h b W V z J n F 1 b 3 Q 7 O l t d L C Z x d W 9 0 O 0 N v b H V t b k l k Z W 5 0 a X R p Z X M m c X V v d D s 6 W y Z x d W 9 0 O 1 N l Y 3 R p b 2 4 x L + O D h u O D v O O D l u O D q z U v 5 a S J 5 p u 0 4 4 G V 4 4 K M 4 4 G f 5 Z 6 L L n v l i J c x L D B 9 J n F 1 b 3 Q 7 L C Z x d W 9 0 O 1 N l Y 3 R p b 2 4 x L + O D h u O D v O O D l u O D q z U v 5 a S J 5 p u 0 4 4 G V 4 4 K M 4 4 G f 5 Z 6 L L n v l i J c y L D F 9 J n F 1 b 3 Q 7 X S w m c X V v d D t S Z W x h d G l v b n N o a X B J b m Z v J n F 1 b 3 Q 7 O l t d f S I g L z 4 8 L 1 N 0 Y W J s Z U V u d H J p Z X M + P C 9 J d G V t P j x J d G V t P j x J d G V t T G 9 j Y X R p b 2 4 + P E l 0 Z W 1 U e X B l P k Z v c m 1 1 b G E 8 L 0 l 0 Z W 1 U e X B l P j x J d G V t U G F 0 a D 5 T Z W N 0 a W 9 u M S 8 l R T M l O D M l O D Y l R T M l O D M l Q k M l R T M l O D M l O T Y l R T M l O D M l Q U I 1 L y V F M y U 4 M i V C R C V F M y U 4 M y V C Q y V F M y U 4 M i V C O T w v S X R l b V B h d G g + P C 9 J d G V t T G 9 j Y X R p b 2 4 + P F N 0 Y W J s Z U V u d H J p Z X M g L z 4 8 L 0 l 0 Z W 0 + P E l 0 Z W 0 + P E l 0 Z W 1 M b 2 N h d G l v b j 4 8 S X R l b V R 5 c G U + R m 9 y b X V s Y T w v S X R l b V R 5 c G U + P E l 0 Z W 1 Q Y X R o P l N l Y 3 R p b 2 4 x L y V F M y U 4 M y U 4 N i V F M y U 4 M y V C Q y V F M y U 4 M y U 5 N i V F M y U 4 M y V B Q j U v J U U 1 J U E 0 J T g 5 J U U 2 J T l C J U I 0 J U U z J T g x J T k 1 J U U z J T g y J T h D J U U z J T g x J T l G J U U 1 J T l F J T h C P C 9 J d G V t U G F 0 a D 4 8 L 0 l 0 Z W 1 M b 2 N h d G l v b j 4 8 U 3 R h Y m x l R W 5 0 c m l l c y A v P j w v S X R l b T 4 8 L 0 l 0 Z W 1 z P j w v T G 9 j Y W x Q Y W N r Y W d l T W V 0 Y W R h d G F G a W x l P h Y A A A B Q S w U G A A A A A A A A A A A A A A A A A A A A A A A A J g E A A A E A A A D Q j J 3 f A R X R E Y x 6 A M B P w p f r A Q A A A L D h x I b T f Y x O g r Y z n o V s T M c A A A A A A g A A A A A A E G Y A A A A B A A A g A A A A Q N Z B x r K n z m y W O H T G + S A k G u + G i 2 9 x + i d K o a n r t f n 0 E 7 0 A A A A A D o A A A A A C A A A g A A A A 0 R O 4 o 1 P v J + W M k 3 t n P / z x 1 W v F I t X G a W m a a H u k o z x U O q B Q A A A A x c s t o C + I X D r V l 4 y a G W 2 v h R b s q L M a u l 9 v q P F n J C H i x n C j Z 2 c x u + F k U Q O K n 3 j m y p Q 1 u e a i x V X H / D U e D V g U T G E H 6 Z H R D Y D a o E t 8 4 G n t B 6 U F s b x A A A A A i + r s G C F u 3 X F 5 t R L + v j C h Q m 5 4 3 k Q a A f M B 4 X H + h j G v 0 T O F k c t X R x B 5 M d Z h 1 G P O V m w X R y R F A B B r n k D X 5 + A o 9 1 d j C Q = = < / D a t a M a s h u p > 
</file>

<file path=customXml/itemProps1.xml><?xml version="1.0" encoding="utf-8"?>
<ds:datastoreItem xmlns:ds="http://schemas.openxmlformats.org/officeDocument/2006/customXml" ds:itemID="{D89503A3-B9C7-4923-9CDE-A24123D0EC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ミニゲーム一覧</vt:lpstr>
      <vt:lpstr>配達イメージ図</vt:lpstr>
      <vt:lpstr>配達概要</vt:lpstr>
      <vt:lpstr>配達仕様</vt:lpstr>
      <vt:lpstr>ゴミ拾いイメージ図</vt:lpstr>
      <vt:lpstr>ゴミ拾い概要</vt:lpstr>
      <vt:lpstr>ゴミ拾い仕様</vt:lpstr>
      <vt:lpstr>ゴミ拾いanimフレーム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yuji</dc:creator>
  <cp:lastModifiedBy>yuji</cp:lastModifiedBy>
  <dcterms:created xsi:type="dcterms:W3CDTF">2015-06-05T18:19:34Z</dcterms:created>
  <dcterms:modified xsi:type="dcterms:W3CDTF">2025-02-06T13:52:24Z</dcterms:modified>
</cp:coreProperties>
</file>