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CCA0885F-B9A3-4594-8844-7F8BDFC3CFB7}" xr6:coauthVersionLast="36" xr6:coauthVersionMax="36" xr10:uidLastSave="{00000000-0000-0000-0000-000000000000}"/>
  <bookViews>
    <workbookView xWindow="0" yWindow="0" windowWidth="22260" windowHeight="12648" activeTab="3"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 l="1"/>
  <c r="E15" i="7"/>
  <c r="E30" i="7"/>
  <c r="E27" i="7"/>
  <c r="D11" i="7"/>
  <c r="D7" i="7"/>
  <c r="E25" i="7" l="1"/>
  <c r="E23" i="7"/>
  <c r="E11" i="7"/>
  <c r="E7" i="7"/>
  <c r="E12" i="7"/>
  <c r="E3" i="7" l="1"/>
  <c r="E5" i="7"/>
  <c r="E8" i="7"/>
  <c r="E9" i="7"/>
  <c r="E10" i="7"/>
  <c r="E16" i="7"/>
  <c r="E17" i="7"/>
  <c r="E18" i="7"/>
  <c r="E4" i="7"/>
  <c r="E6" i="7"/>
  <c r="E13" i="7"/>
  <c r="E14" i="7"/>
  <c r="E20" i="7"/>
  <c r="E21" i="7"/>
  <c r="E22" i="7"/>
  <c r="E24" i="7"/>
  <c r="E26" i="7"/>
  <c r="E28" i="7"/>
  <c r="E29" i="7"/>
  <c r="E31" i="7"/>
  <c r="E32" i="7"/>
  <c r="E33" i="7"/>
  <c r="E34"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<sst xmlns="http://schemas.openxmlformats.org/spreadsheetml/2006/main" count="313" uniqueCount="205">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</sst>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29">
    <dxf>
      <numFmt numFmtId="0" formatCode="Genera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fill>
        <patternFill>
          <bgColor rgb="FFFF797C"/>
        </patternFill>
      </fill>
    </dxf>
    <dxf>
      <fill>
        <patternFill>
          <bgColor rgb="FF6D89FF"/>
        </patternFill>
      </fill>
    </dxf>
    <dxf>
      <fill>
        <patternFill>
          <bgColor rgb="FFB8E08C"/>
        </patternFill>
      </fil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28">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4" totalsRowShown="0">
  <autoFilter ref="A2: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0">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5" t="s">
        <v>5</v>
      </c>
      <c r="B2" s="26"/>
      <c r="C2" s="26"/>
      <c r="D2" s="26"/>
      <c r="E2" s="26"/>
      <c r="F2" s="26"/>
      <c r="G2" s="26"/>
      <c r="H2" s="26"/>
      <c r="I2" s="26"/>
      <c r="J2" s="9"/>
      <c r="K2" s="25" t="s">
        <v>19</v>
      </c>
      <c r="L2" s="26"/>
      <c r="M2" s="26"/>
      <c r="N2" s="26"/>
      <c r="O2" s="26"/>
      <c r="P2" s="26"/>
      <c r="Q2" s="26"/>
      <c r="R2" s="26"/>
      <c r="S2" s="26"/>
    </row>
    <row r="3" spans="1:19" ht="60" customHeight="1" thickTop="1">
      <c r="A3" s="21" t="s">
        <v>12</v>
      </c>
      <c r="B3" s="22"/>
      <c r="C3" s="22"/>
      <c r="D3" s="22"/>
      <c r="E3" s="22"/>
      <c r="F3" s="22"/>
      <c r="G3" s="22"/>
      <c r="H3" s="22"/>
      <c r="I3" s="23"/>
    </row>
    <row r="5" spans="1:19" ht="46.2" thickBot="1">
      <c r="A5" s="25" t="s">
        <v>13</v>
      </c>
      <c r="B5" s="26"/>
      <c r="C5" s="26"/>
      <c r="D5" s="26"/>
      <c r="E5" s="26"/>
      <c r="F5" s="26"/>
      <c r="G5" s="26"/>
      <c r="H5" s="26"/>
      <c r="I5" s="26"/>
    </row>
    <row r="6" spans="1:19" ht="30" thickTop="1" thickBot="1">
      <c r="A6" s="20" t="s">
        <v>14</v>
      </c>
      <c r="B6" s="20"/>
    </row>
    <row r="7" spans="1:19" ht="60" customHeight="1" thickTop="1">
      <c r="A7" s="21" t="s">
        <v>18</v>
      </c>
      <c r="B7" s="22"/>
      <c r="C7" s="22"/>
      <c r="D7" s="22"/>
      <c r="E7" s="22"/>
      <c r="F7" s="22"/>
      <c r="G7" s="22"/>
      <c r="H7" s="22"/>
      <c r="I7" s="23"/>
    </row>
    <row r="8" spans="1:19" ht="29.4" thickBot="1">
      <c r="A8" s="24" t="s">
        <v>15</v>
      </c>
      <c r="B8" s="20"/>
    </row>
    <row r="9" spans="1:19" ht="60" customHeight="1" thickTop="1">
      <c r="A9" s="21" t="s">
        <v>46</v>
      </c>
      <c r="B9" s="22"/>
      <c r="C9" s="22"/>
      <c r="D9" s="22"/>
      <c r="E9" s="22"/>
      <c r="F9" s="22"/>
      <c r="G9" s="22"/>
      <c r="H9" s="22"/>
      <c r="I9" s="23"/>
    </row>
    <row r="10" spans="1:19" ht="29.4" thickBot="1">
      <c r="A10" s="20" t="s">
        <v>16</v>
      </c>
      <c r="B10" s="20"/>
    </row>
    <row r="11" spans="1:19" ht="60" customHeight="1" thickTop="1">
      <c r="A11" s="21" t="s">
        <v>47</v>
      </c>
      <c r="B11" s="22"/>
      <c r="C11" s="22"/>
      <c r="D11" s="22"/>
      <c r="E11" s="22"/>
      <c r="F11" s="22"/>
      <c r="G11" s="22"/>
      <c r="H11" s="22"/>
      <c r="I11" s="23"/>
    </row>
    <row r="12" spans="1:19" ht="29.4" thickBot="1">
      <c r="A12" s="20" t="s">
        <v>17</v>
      </c>
      <c r="B12" s="20"/>
    </row>
    <row r="13" spans="1:19" ht="60" customHeight="1" thickTop="1">
      <c r="A13" s="21" t="s">
        <v>45</v>
      </c>
      <c r="B13" s="22"/>
      <c r="C13" s="22"/>
      <c r="D13" s="22"/>
      <c r="E13" s="22"/>
      <c r="F13" s="22"/>
      <c r="G13" s="22"/>
      <c r="H13" s="22"/>
      <c r="I13" s="23"/>
    </row>
    <row r="14" spans="1:19" ht="29.4" thickBot="1">
      <c r="A14" s="20" t="s">
        <v>48</v>
      </c>
      <c r="B14" s="20"/>
    </row>
    <row r="15" spans="1:19" ht="60" customHeight="1" thickTop="1">
      <c r="A15" s="21" t="s">
        <v>92</v>
      </c>
      <c r="B15" s="22"/>
      <c r="C15" s="22"/>
      <c r="D15" s="22"/>
      <c r="E15" s="22"/>
      <c r="F15" s="22"/>
      <c r="G15" s="22"/>
      <c r="H15" s="22"/>
      <c r="I15" s="23"/>
    </row>
    <row r="16" spans="1:19" ht="29.4" thickBot="1">
      <c r="A16" s="20" t="s">
        <v>49</v>
      </c>
      <c r="B16" s="20"/>
    </row>
    <row r="17" spans="1:9" ht="60" customHeight="1" thickTop="1">
      <c r="A17" s="21" t="s">
        <v>50</v>
      </c>
      <c r="B17" s="22"/>
      <c r="C17" s="22"/>
      <c r="D17" s="22"/>
      <c r="E17" s="22"/>
      <c r="F17" s="22"/>
      <c r="G17" s="22"/>
      <c r="H17" s="22"/>
      <c r="I17" s="23"/>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tabSelected="1" zoomScaleNormal="100" workbookViewId="0">
      <pane ySplit="1" topLeftCell="A8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7" t="s">
        <v>79</v>
      </c>
      <c r="B3" s="27"/>
      <c r="C3" s="27"/>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176</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199</v>
      </c>
    </row>
    <row r="12" spans="1:5" s="12" customFormat="1" ht="36" customHeight="1">
      <c r="A12" s="11" t="s">
        <v>124</v>
      </c>
      <c r="B12" s="11" t="s">
        <v>63</v>
      </c>
      <c r="C12" s="11" t="s">
        <v>200</v>
      </c>
    </row>
    <row r="13" spans="1:5" ht="36" customHeight="1">
      <c r="A13" s="11" t="s">
        <v>74</v>
      </c>
      <c r="B13" s="11" t="s">
        <v>105</v>
      </c>
      <c r="C13" s="11" t="s">
        <v>81</v>
      </c>
    </row>
    <row r="14" spans="1:5" ht="36">
      <c r="A14" s="11" t="s">
        <v>25</v>
      </c>
      <c r="B14" s="11" t="s">
        <v>64</v>
      </c>
      <c r="C14" s="11" t="s">
        <v>198</v>
      </c>
    </row>
    <row r="15" spans="1:5" ht="36">
      <c r="A15" s="11" t="s">
        <v>106</v>
      </c>
      <c r="B15" s="11" t="s">
        <v>105</v>
      </c>
      <c r="C15" s="11" t="s">
        <v>198</v>
      </c>
    </row>
    <row r="16" spans="1:5" ht="29.4" thickBot="1">
      <c r="A16" s="27" t="s">
        <v>80</v>
      </c>
      <c r="B16" s="27"/>
      <c r="C16" s="27"/>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177</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197</v>
      </c>
    </row>
    <row r="26" spans="1:3" ht="36">
      <c r="A26" s="11" t="s">
        <v>124</v>
      </c>
      <c r="B26" s="11" t="s">
        <v>63</v>
      </c>
      <c r="C26" s="11" t="s">
        <v>196</v>
      </c>
    </row>
    <row r="27" spans="1:3" ht="36">
      <c r="A27" s="11" t="s">
        <v>74</v>
      </c>
      <c r="B27" s="11" t="s">
        <v>105</v>
      </c>
      <c r="C27" s="11" t="s">
        <v>81</v>
      </c>
    </row>
    <row r="28" spans="1:3" ht="54">
      <c r="A28" s="11" t="s">
        <v>25</v>
      </c>
      <c r="B28" s="11" t="s">
        <v>64</v>
      </c>
      <c r="C28" s="11" t="s">
        <v>195</v>
      </c>
    </row>
    <row r="29" spans="1:3" ht="54">
      <c r="A29" s="11" t="s">
        <v>106</v>
      </c>
      <c r="B29" s="11" t="s">
        <v>105</v>
      </c>
      <c r="C29" s="11" t="s">
        <v>194</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178</v>
      </c>
    </row>
    <row r="35" spans="1:3">
      <c r="A35" s="11" t="s">
        <v>30</v>
      </c>
      <c r="B35" s="11" t="s">
        <v>98</v>
      </c>
      <c r="C35" s="11" t="s">
        <v>30</v>
      </c>
    </row>
    <row r="36" spans="1:3" ht="29.4" thickBot="1">
      <c r="A36" s="27" t="s">
        <v>60</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187</v>
      </c>
    </row>
    <row r="45" spans="1:3">
      <c r="A45" s="11" t="s">
        <v>52</v>
      </c>
      <c r="B45" s="11" t="s">
        <v>104</v>
      </c>
      <c r="C45" s="11" t="s">
        <v>53</v>
      </c>
    </row>
    <row r="46" spans="1:3">
      <c r="A46" s="11" t="s">
        <v>32</v>
      </c>
      <c r="B46" s="11" t="s">
        <v>104</v>
      </c>
      <c r="C46" s="11" t="s">
        <v>33</v>
      </c>
    </row>
    <row r="47" spans="1:3" ht="29.4" thickBot="1">
      <c r="A47" s="28" t="s">
        <v>112</v>
      </c>
      <c r="B47" s="27"/>
      <c r="C47" s="27"/>
    </row>
    <row r="48" spans="1:3" ht="19.2" thickTop="1" thickBot="1">
      <c r="A48" s="13" t="str">
        <f t="shared" ref="A48:C48" si="3">A$4</f>
        <v>行動</v>
      </c>
      <c r="B48" s="13" t="str">
        <f t="shared" si="3"/>
        <v>条件</v>
      </c>
      <c r="C48" s="13" t="str">
        <f t="shared" si="3"/>
        <v>処理</v>
      </c>
    </row>
    <row r="49" spans="1:3" ht="54.6" thickTop="1">
      <c r="A49" s="11" t="s">
        <v>20</v>
      </c>
      <c r="B49" s="11" t="s">
        <v>107</v>
      </c>
      <c r="C49" s="11" t="s">
        <v>183</v>
      </c>
    </row>
    <row r="50" spans="1:3" ht="54">
      <c r="A50" s="11" t="s">
        <v>29</v>
      </c>
      <c r="B50" s="11" t="s">
        <v>104</v>
      </c>
      <c r="C50" s="11" t="s">
        <v>188</v>
      </c>
    </row>
    <row r="51" spans="1:3" ht="54">
      <c r="A51" s="11" t="s">
        <v>179</v>
      </c>
      <c r="B51" s="11" t="s">
        <v>180</v>
      </c>
      <c r="C51" s="11" t="s">
        <v>193</v>
      </c>
    </row>
    <row r="52" spans="1:3">
      <c r="A52" s="11" t="s">
        <v>113</v>
      </c>
      <c r="B52" s="11" t="s">
        <v>104</v>
      </c>
      <c r="C52" s="11" t="s">
        <v>114</v>
      </c>
    </row>
    <row r="53" spans="1:3">
      <c r="A53" s="11" t="s">
        <v>74</v>
      </c>
      <c r="B53" s="11" t="s">
        <v>104</v>
      </c>
      <c r="C53" s="11" t="s">
        <v>24</v>
      </c>
    </row>
    <row r="54" spans="1:3" ht="36">
      <c r="A54" s="11" t="s">
        <v>32</v>
      </c>
      <c r="B54" s="11" t="s">
        <v>104</v>
      </c>
      <c r="C54" s="11" t="s">
        <v>189</v>
      </c>
    </row>
    <row r="55" spans="1:3" ht="36">
      <c r="A55" s="11" t="s">
        <v>37</v>
      </c>
      <c r="B55" s="11" t="s">
        <v>111</v>
      </c>
      <c r="C55" s="11" t="s">
        <v>190</v>
      </c>
    </row>
    <row r="56" spans="1:3" ht="29.4" thickBot="1">
      <c r="A56" s="27" t="s">
        <v>201</v>
      </c>
      <c r="B56" s="27"/>
      <c r="C56" s="27"/>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202</v>
      </c>
    </row>
    <row r="62" spans="1:3">
      <c r="A62" s="11" t="s">
        <v>52</v>
      </c>
      <c r="B62" s="11" t="s">
        <v>70</v>
      </c>
      <c r="C62" s="11" t="s">
        <v>53</v>
      </c>
    </row>
    <row r="63" spans="1:3" ht="36">
      <c r="A63" s="11" t="s">
        <v>71</v>
      </c>
      <c r="B63" s="11" t="s">
        <v>70</v>
      </c>
      <c r="C63" s="11" t="s">
        <v>72</v>
      </c>
    </row>
    <row r="64" spans="1:3" ht="29.4" thickBot="1">
      <c r="A64" s="28" t="s">
        <v>69</v>
      </c>
      <c r="B64" s="27"/>
      <c r="C64" s="27"/>
    </row>
    <row r="65" spans="1:3" ht="19.2" thickTop="1" thickBot="1">
      <c r="A65" s="13" t="str">
        <f t="shared" ref="A65:C65" si="5">A$4</f>
        <v>行動</v>
      </c>
      <c r="B65" s="13" t="str">
        <f t="shared" si="5"/>
        <v>条件</v>
      </c>
      <c r="C65" s="13" t="str">
        <f t="shared" si="5"/>
        <v>処理</v>
      </c>
    </row>
    <row r="66" spans="1:3" ht="54.6" thickTop="1">
      <c r="A66" s="11" t="s">
        <v>20</v>
      </c>
      <c r="B66" s="11" t="s">
        <v>107</v>
      </c>
      <c r="C66" s="11" t="s">
        <v>183</v>
      </c>
    </row>
    <row r="67" spans="1:3" ht="54">
      <c r="A67" s="11" t="s">
        <v>29</v>
      </c>
      <c r="B67" s="11" t="s">
        <v>104</v>
      </c>
      <c r="C67" s="11" t="s">
        <v>188</v>
      </c>
    </row>
    <row r="68" spans="1:3" ht="54">
      <c r="A68" s="11" t="s">
        <v>179</v>
      </c>
      <c r="B68" s="11" t="s">
        <v>180</v>
      </c>
      <c r="C68" s="11" t="s">
        <v>192</v>
      </c>
    </row>
    <row r="69" spans="1:3">
      <c r="A69" s="11" t="s">
        <v>36</v>
      </c>
      <c r="B69" s="11" t="s">
        <v>104</v>
      </c>
      <c r="C69" s="11" t="s">
        <v>24</v>
      </c>
    </row>
    <row r="70" spans="1:3">
      <c r="A70" s="11" t="s">
        <v>74</v>
      </c>
      <c r="B70" s="11" t="s">
        <v>104</v>
      </c>
      <c r="C70" s="11" t="s">
        <v>24</v>
      </c>
    </row>
    <row r="71" spans="1:3" ht="36">
      <c r="A71" s="11" t="s">
        <v>32</v>
      </c>
      <c r="B71" s="11" t="s">
        <v>104</v>
      </c>
      <c r="C71" s="11" t="s">
        <v>189</v>
      </c>
    </row>
    <row r="72" spans="1:3">
      <c r="A72" s="11" t="s">
        <v>37</v>
      </c>
      <c r="B72" s="11" t="s">
        <v>64</v>
      </c>
      <c r="C72" s="11" t="s">
        <v>191</v>
      </c>
    </row>
    <row r="73" spans="1:3" ht="29.4" thickBot="1">
      <c r="A73" s="28" t="s">
        <v>103</v>
      </c>
      <c r="B73" s="27"/>
      <c r="C73" s="27"/>
    </row>
    <row r="74" spans="1:3" ht="19.2" thickTop="1" thickBot="1">
      <c r="A74" s="13" t="str">
        <f t="shared" ref="A74:C74" si="6">A$4</f>
        <v>行動</v>
      </c>
      <c r="B74" s="13" t="str">
        <f t="shared" si="6"/>
        <v>条件</v>
      </c>
      <c r="C74" s="13" t="str">
        <f t="shared" si="6"/>
        <v>処理</v>
      </c>
    </row>
    <row r="75" spans="1:3" ht="18.600000000000001" thickTop="1">
      <c r="A75" s="11" t="s">
        <v>20</v>
      </c>
      <c r="B75" s="11" t="s">
        <v>182</v>
      </c>
      <c r="C75" s="11" t="s">
        <v>34</v>
      </c>
    </row>
    <row r="76" spans="1:3" ht="36">
      <c r="A76" s="11" t="s">
        <v>29</v>
      </c>
      <c r="B76" s="11" t="s">
        <v>180</v>
      </c>
      <c r="C76" s="11" t="s">
        <v>186</v>
      </c>
    </row>
    <row r="77" spans="1:3">
      <c r="A77" s="11" t="s">
        <v>35</v>
      </c>
      <c r="B77" s="11" t="s">
        <v>180</v>
      </c>
      <c r="C77" s="11" t="s">
        <v>39</v>
      </c>
    </row>
    <row r="78" spans="1:3">
      <c r="A78" s="11" t="s">
        <v>40</v>
      </c>
      <c r="B78" s="11"/>
      <c r="C78" s="11" t="s">
        <v>181</v>
      </c>
    </row>
    <row r="79" spans="1:3" ht="29.4" thickBot="1">
      <c r="A79" s="28" t="s">
        <v>102</v>
      </c>
      <c r="B79" s="27"/>
      <c r="C79" s="27"/>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185</v>
      </c>
    </row>
    <row r="83" spans="1:3">
      <c r="A83" s="11" t="s">
        <v>35</v>
      </c>
      <c r="B83" s="11"/>
      <c r="C83" s="11" t="s">
        <v>39</v>
      </c>
    </row>
    <row r="84" spans="1:3">
      <c r="A84" s="11" t="s">
        <v>40</v>
      </c>
      <c r="B84" s="11"/>
      <c r="C84" s="11" t="s">
        <v>181</v>
      </c>
    </row>
    <row r="85" spans="1:3" ht="29.4" thickBot="1">
      <c r="A85" s="27" t="s">
        <v>27</v>
      </c>
      <c r="B85" s="27"/>
      <c r="C85" s="27"/>
    </row>
    <row r="86" spans="1:3" ht="19.2" thickTop="1" thickBot="1">
      <c r="A86" s="13" t="str">
        <f t="shared" ref="A86:C86" si="8">A$4</f>
        <v>行動</v>
      </c>
      <c r="B86" s="13" t="str">
        <f t="shared" si="8"/>
        <v>条件</v>
      </c>
      <c r="C86" s="13" t="str">
        <f t="shared" si="8"/>
        <v>処理</v>
      </c>
    </row>
    <row r="87" spans="1:3" ht="36.6" thickTop="1">
      <c r="A87" s="11" t="s">
        <v>20</v>
      </c>
      <c r="B87" s="11"/>
      <c r="C87" s="11" t="s">
        <v>184</v>
      </c>
    </row>
    <row r="88" spans="1:3">
      <c r="A88" s="11" t="s">
        <v>41</v>
      </c>
      <c r="B88" s="11"/>
      <c r="C88" s="11" t="s">
        <v>203</v>
      </c>
    </row>
    <row r="89" spans="1:3" ht="36">
      <c r="A89" s="11" t="s">
        <v>38</v>
      </c>
      <c r="B89" s="11"/>
      <c r="C89" s="11" t="s">
        <v>204</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34"/>
  <sheetViews>
    <sheetView workbookViewId="0">
      <selection activeCell="I6" sqref="I6"/>
    </sheetView>
  </sheetViews>
  <sheetFormatPr defaultRowHeight="18"/>
  <cols>
    <col min="1" max="1" width="10.8984375"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c r="A2" t="s">
        <v>130</v>
      </c>
      <c r="B2" t="s">
        <v>127</v>
      </c>
      <c r="C2" t="s">
        <v>128</v>
      </c>
      <c r="D2" t="s">
        <v>129</v>
      </c>
      <c r="E2" t="s">
        <v>135</v>
      </c>
      <c r="G2" s="17" t="s">
        <v>136</v>
      </c>
      <c r="H2" t="s">
        <v>175</v>
      </c>
    </row>
    <row r="3" spans="1:8">
      <c r="A3" t="s">
        <v>131</v>
      </c>
      <c r="B3" t="s">
        <v>144</v>
      </c>
      <c r="C3">
        <v>1</v>
      </c>
      <c r="D3">
        <v>30</v>
      </c>
      <c r="E3">
        <f>テーブル1[[#This Row],[終了フレーム]]-テーブル1[[#This Row],[開始フレーム]]+1</f>
        <v>30</v>
      </c>
      <c r="G3" s="17" t="s">
        <v>137</v>
      </c>
    </row>
    <row r="4" spans="1:8">
      <c r="A4" t="s">
        <v>133</v>
      </c>
      <c r="B4" t="s">
        <v>145</v>
      </c>
      <c r="C4">
        <v>1</v>
      </c>
      <c r="D4">
        <v>30</v>
      </c>
      <c r="E4">
        <f>テーブル1[[#This Row],[終了フレーム]]-テーブル1[[#This Row],[開始フレーム]]+1</f>
        <v>30</v>
      </c>
      <c r="G4" s="17" t="s">
        <v>138</v>
      </c>
    </row>
    <row r="5" spans="1:8">
      <c r="A5" t="s">
        <v>131</v>
      </c>
      <c r="B5" t="s">
        <v>146</v>
      </c>
      <c r="C5">
        <v>1</v>
      </c>
      <c r="D5">
        <v>80</v>
      </c>
      <c r="E5">
        <f>テーブル1[[#This Row],[終了フレーム]]-テーブル1[[#This Row],[開始フレーム]]+1</f>
        <v>80</v>
      </c>
    </row>
    <row r="6" spans="1:8">
      <c r="A6" t="s">
        <v>132</v>
      </c>
      <c r="B6" t="s">
        <v>147</v>
      </c>
      <c r="C6">
        <v>1</v>
      </c>
      <c r="D6">
        <v>80</v>
      </c>
      <c r="E6">
        <f>テーブル1[[#This Row],[終了フレーム]]-テーブル1[[#This Row],[開始フレーム]]+1</f>
        <v>80</v>
      </c>
    </row>
    <row r="7" spans="1:8">
      <c r="A7" t="s">
        <v>131</v>
      </c>
      <c r="B7" t="s">
        <v>155</v>
      </c>
      <c r="C7">
        <v>1</v>
      </c>
      <c r="D7">
        <f>70</f>
        <v>70</v>
      </c>
      <c r="E7">
        <f>テーブル1[[#This Row],[終了フレーム]]-テーブル1[[#This Row],[開始フレーム]]+1</f>
        <v>70</v>
      </c>
    </row>
    <row r="8" spans="1:8">
      <c r="A8" t="s">
        <v>131</v>
      </c>
      <c r="B8" t="s">
        <v>149</v>
      </c>
      <c r="C8">
        <v>1</v>
      </c>
      <c r="D8">
        <v>10</v>
      </c>
      <c r="E8">
        <f>テーブル1[[#This Row],[終了フレーム]]-テーブル1[[#This Row],[開始フレーム]]+1</f>
        <v>10</v>
      </c>
    </row>
    <row r="9" spans="1:8">
      <c r="A9" t="s">
        <v>131</v>
      </c>
      <c r="B9" t="s">
        <v>148</v>
      </c>
      <c r="C9">
        <v>10</v>
      </c>
      <c r="D9">
        <v>20</v>
      </c>
      <c r="E9">
        <f>テーブル1[[#This Row],[終了フレーム]]-テーブル1[[#This Row],[開始フレーム]]+1</f>
        <v>11</v>
      </c>
    </row>
    <row r="10" spans="1:8">
      <c r="A10" t="s">
        <v>154</v>
      </c>
      <c r="B10" t="s">
        <v>150</v>
      </c>
      <c r="C10">
        <v>20</v>
      </c>
      <c r="D10">
        <v>70</v>
      </c>
      <c r="E10">
        <f>テーブル1[[#This Row],[終了フレーム]]-テーブル1[[#This Row],[開始フレーム]]+1</f>
        <v>51</v>
      </c>
    </row>
    <row r="11" spans="1:8">
      <c r="A11" t="s">
        <v>132</v>
      </c>
      <c r="B11" t="s">
        <v>156</v>
      </c>
      <c r="C11">
        <v>1</v>
      </c>
      <c r="D11">
        <f>70</f>
        <v>70</v>
      </c>
      <c r="E11">
        <f>テーブル1[[#This Row],[終了フレーム]]-テーブル1[[#This Row],[開始フレーム]]+1</f>
        <v>70</v>
      </c>
    </row>
    <row r="12" spans="1:8">
      <c r="A12" t="s">
        <v>132</v>
      </c>
      <c r="B12" t="s">
        <v>151</v>
      </c>
      <c r="C12">
        <v>1</v>
      </c>
      <c r="D12">
        <v>10</v>
      </c>
      <c r="E12">
        <f>テーブル1[[#This Row],[終了フレーム]]-テーブル1[[#This Row],[開始フレーム]]+1</f>
        <v>10</v>
      </c>
    </row>
    <row r="13" spans="1:8">
      <c r="A13" t="s">
        <v>132</v>
      </c>
      <c r="B13" t="s">
        <v>152</v>
      </c>
      <c r="C13">
        <v>10</v>
      </c>
      <c r="D13">
        <v>20</v>
      </c>
      <c r="E13">
        <f>テーブル1[[#This Row],[終了フレーム]]-テーブル1[[#This Row],[開始フレーム]]+1</f>
        <v>11</v>
      </c>
    </row>
    <row r="14" spans="1:8">
      <c r="A14" t="s">
        <v>132</v>
      </c>
      <c r="B14" t="s">
        <v>153</v>
      </c>
      <c r="C14">
        <v>20</v>
      </c>
      <c r="D14">
        <v>70</v>
      </c>
      <c r="E14">
        <f>テーブル1[[#This Row],[終了フレーム]]-テーブル1[[#This Row],[開始フレーム]]+1</f>
        <v>51</v>
      </c>
    </row>
    <row r="15" spans="1:8">
      <c r="A15" t="s">
        <v>131</v>
      </c>
      <c r="B15" t="s">
        <v>171</v>
      </c>
      <c r="C15">
        <v>1</v>
      </c>
      <c r="D15">
        <v>50</v>
      </c>
      <c r="E15">
        <f>テーブル1[[#This Row],[終了フレーム]]-テーブル1[[#This Row],[開始フレーム]]+1</f>
        <v>50</v>
      </c>
    </row>
    <row r="16" spans="1:8">
      <c r="A16" t="s">
        <v>131</v>
      </c>
      <c r="B16" t="s">
        <v>157</v>
      </c>
      <c r="C16">
        <v>1</v>
      </c>
      <c r="D16">
        <v>20</v>
      </c>
      <c r="E16">
        <f>テーブル1[[#This Row],[終了フレーム]]-テーブル1[[#This Row],[開始フレーム]]+1</f>
        <v>20</v>
      </c>
    </row>
    <row r="17" spans="1:5">
      <c r="A17" t="s">
        <v>131</v>
      </c>
      <c r="B17" t="s">
        <v>159</v>
      </c>
      <c r="C17">
        <v>20</v>
      </c>
      <c r="D17">
        <v>30</v>
      </c>
      <c r="E17">
        <f>テーブル1[[#This Row],[終了フレーム]]-テーブル1[[#This Row],[開始フレーム]]+1</f>
        <v>11</v>
      </c>
    </row>
    <row r="18" spans="1:5">
      <c r="A18" t="s">
        <v>131</v>
      </c>
      <c r="B18" t="s">
        <v>161</v>
      </c>
      <c r="C18">
        <v>30</v>
      </c>
      <c r="D18">
        <v>50</v>
      </c>
      <c r="E18">
        <f>テーブル1[[#This Row],[終了フレーム]]-テーブル1[[#This Row],[開始フレーム]]+1</f>
        <v>21</v>
      </c>
    </row>
    <row r="19" spans="1:5">
      <c r="A19" t="s">
        <v>132</v>
      </c>
      <c r="B19" t="s">
        <v>172</v>
      </c>
      <c r="C19">
        <v>1</v>
      </c>
      <c r="D19">
        <v>50</v>
      </c>
      <c r="E19">
        <f>テーブル1[[#This Row],[終了フレーム]]-テーブル1[[#This Row],[開始フレーム]]+1</f>
        <v>50</v>
      </c>
    </row>
    <row r="20" spans="1:5">
      <c r="A20" t="s">
        <v>132</v>
      </c>
      <c r="B20" t="s">
        <v>158</v>
      </c>
      <c r="C20">
        <v>1</v>
      </c>
      <c r="D20">
        <v>20</v>
      </c>
      <c r="E20">
        <f>テーブル1[[#This Row],[終了フレーム]]-テーブル1[[#This Row],[開始フレーム]]+1</f>
        <v>20</v>
      </c>
    </row>
    <row r="21" spans="1:5">
      <c r="A21" t="s">
        <v>132</v>
      </c>
      <c r="B21" t="s">
        <v>160</v>
      </c>
      <c r="C21">
        <v>20</v>
      </c>
      <c r="D21">
        <v>30</v>
      </c>
      <c r="E21">
        <f>テーブル1[[#This Row],[終了フレーム]]-テーブル1[[#This Row],[開始フレーム]]+1</f>
        <v>11</v>
      </c>
    </row>
    <row r="22" spans="1:5">
      <c r="A22" t="s">
        <v>132</v>
      </c>
      <c r="B22" t="s">
        <v>162</v>
      </c>
      <c r="C22">
        <v>30</v>
      </c>
      <c r="D22">
        <v>50</v>
      </c>
      <c r="E22">
        <f>テーブル1[[#This Row],[終了フレーム]]-テーブル1[[#This Row],[開始フレーム]]+1</f>
        <v>21</v>
      </c>
    </row>
    <row r="23" spans="1:5">
      <c r="A23" t="s">
        <v>134</v>
      </c>
      <c r="B23" t="s">
        <v>163</v>
      </c>
      <c r="C23">
        <v>1</v>
      </c>
      <c r="D23">
        <v>113</v>
      </c>
      <c r="E23">
        <f>テーブル1[[#This Row],[終了フレーム]]-テーブル1[[#This Row],[開始フレーム]]+1</f>
        <v>113</v>
      </c>
    </row>
    <row r="24" spans="1:5">
      <c r="A24" t="s">
        <v>134</v>
      </c>
      <c r="B24" t="s">
        <v>164</v>
      </c>
      <c r="C24">
        <v>1</v>
      </c>
      <c r="D24">
        <v>35</v>
      </c>
      <c r="E24">
        <f>テーブル1[[#This Row],[終了フレーム]]-テーブル1[[#This Row],[開始フレーム]]+1</f>
        <v>35</v>
      </c>
    </row>
    <row r="25" spans="1:5">
      <c r="A25" t="s">
        <v>134</v>
      </c>
      <c r="B25" t="s">
        <v>166</v>
      </c>
      <c r="C25">
        <v>35</v>
      </c>
      <c r="D25">
        <v>45</v>
      </c>
      <c r="E25">
        <f>テーブル1[[#This Row],[終了フレーム]]-テーブル1[[#This Row],[開始フレーム]]+1</f>
        <v>11</v>
      </c>
    </row>
    <row r="26" spans="1:5">
      <c r="A26" t="s">
        <v>134</v>
      </c>
      <c r="B26" t="s">
        <v>165</v>
      </c>
      <c r="C26">
        <v>45</v>
      </c>
      <c r="D26">
        <v>113</v>
      </c>
      <c r="E26">
        <f>テーブル1[[#This Row],[終了フレーム]]-テーブル1[[#This Row],[開始フレーム]]+1</f>
        <v>69</v>
      </c>
    </row>
    <row r="27" spans="1:5">
      <c r="A27" t="s">
        <v>134</v>
      </c>
      <c r="B27" t="s">
        <v>167</v>
      </c>
      <c r="C27">
        <v>1</v>
      </c>
      <c r="D27">
        <v>113</v>
      </c>
      <c r="E27">
        <f>テーブル1[[#This Row],[終了フレーム]]-テーブル1[[#This Row],[開始フレーム]]+1</f>
        <v>113</v>
      </c>
    </row>
    <row r="28" spans="1:5">
      <c r="A28" t="s">
        <v>134</v>
      </c>
      <c r="B28" t="s">
        <v>168</v>
      </c>
      <c r="C28">
        <v>1</v>
      </c>
      <c r="D28">
        <v>35</v>
      </c>
      <c r="E28">
        <f>テーブル1[[#This Row],[終了フレーム]]-テーブル1[[#This Row],[開始フレーム]]+1</f>
        <v>35</v>
      </c>
    </row>
    <row r="29" spans="1:5">
      <c r="A29" t="s">
        <v>134</v>
      </c>
      <c r="B29" t="s">
        <v>169</v>
      </c>
      <c r="C29">
        <v>35</v>
      </c>
      <c r="D29">
        <v>45</v>
      </c>
      <c r="E29">
        <f>テーブル1[[#This Row],[終了フレーム]]-テーブル1[[#This Row],[開始フレーム]]+1</f>
        <v>11</v>
      </c>
    </row>
    <row r="30" spans="1:5">
      <c r="A30" t="s">
        <v>134</v>
      </c>
      <c r="B30" t="s">
        <v>170</v>
      </c>
      <c r="C30">
        <v>45</v>
      </c>
      <c r="D30">
        <v>113</v>
      </c>
      <c r="E30">
        <f>テーブル1[[#This Row],[終了フレーム]]-テーブル1[[#This Row],[開始フレーム]]+1</f>
        <v>69</v>
      </c>
    </row>
    <row r="31" spans="1:5">
      <c r="A31" t="s">
        <v>143</v>
      </c>
      <c r="B31" t="s">
        <v>173</v>
      </c>
      <c r="C31">
        <v>1</v>
      </c>
      <c r="D31">
        <v>10</v>
      </c>
      <c r="E31">
        <f>テーブル1[[#This Row],[終了フレーム]]-テーブル1[[#This Row],[開始フレーム]]+1</f>
        <v>10</v>
      </c>
    </row>
    <row r="32" spans="1:5">
      <c r="A32" t="s">
        <v>142</v>
      </c>
      <c r="B32" t="s">
        <v>174</v>
      </c>
      <c r="C32">
        <v>1</v>
      </c>
      <c r="D32">
        <v>10</v>
      </c>
      <c r="E32">
        <f>テーブル1[[#This Row],[終了フレーム]]-テーブル1[[#This Row],[開始フレーム]]+1</f>
        <v>10</v>
      </c>
    </row>
    <row r="33" spans="5:5">
      <c r="E33">
        <f>テーブル1[[#This Row],[終了フレーム]]-テーブル1[[#This Row],[開始フレーム]]+1</f>
        <v>1</v>
      </c>
    </row>
    <row r="34" spans="5:5">
      <c r="E34">
        <f>テーブル1[[#This Row],[終了フレーム]]-テーブル1[[#This Row],[開始フレーム]]+1</f>
        <v>1</v>
      </c>
    </row>
  </sheetData>
  <phoneticPr fontId="3"/>
  <conditionalFormatting sqref="A3:E6 A8:E10 A12:E14 A24:E24 A28:E29 A31:E34 A26:E26 A16:E18 A20:E22">
    <cfRule type="expression" dxfId="27" priority="25">
      <formula>$A3="開閉"</formula>
    </cfRule>
    <cfRule type="expression" dxfId="26" priority="26">
      <formula>$A3="開"</formula>
    </cfRule>
    <cfRule type="expression" dxfId="25" priority="27">
      <formula>$A3="閉"</formula>
    </cfRule>
  </conditionalFormatting>
  <conditionalFormatting sqref="A7:E7">
    <cfRule type="expression" dxfId="24" priority="22">
      <formula>$A7="開閉"</formula>
    </cfRule>
    <cfRule type="expression" dxfId="23" priority="23">
      <formula>$A7="開"</formula>
    </cfRule>
    <cfRule type="expression" dxfId="22" priority="24">
      <formula>$A7="閉"</formula>
    </cfRule>
  </conditionalFormatting>
  <conditionalFormatting sqref="A11:E11">
    <cfRule type="expression" dxfId="21" priority="19">
      <formula>$A11="開閉"</formula>
    </cfRule>
    <cfRule type="expression" dxfId="20" priority="20">
      <formula>$A11="開"</formula>
    </cfRule>
    <cfRule type="expression" dxfId="19" priority="21">
      <formula>$A11="閉"</formula>
    </cfRule>
  </conditionalFormatting>
  <conditionalFormatting sqref="A23:E23">
    <cfRule type="expression" dxfId="18" priority="16">
      <formula>$A23="開閉"</formula>
    </cfRule>
    <cfRule type="expression" dxfId="17" priority="17">
      <formula>$A23="開"</formula>
    </cfRule>
    <cfRule type="expression" dxfId="16" priority="18">
      <formula>$A23="閉"</formula>
    </cfRule>
  </conditionalFormatting>
  <conditionalFormatting sqref="A25:E25">
    <cfRule type="expression" dxfId="15" priority="13">
      <formula>$A25="開閉"</formula>
    </cfRule>
    <cfRule type="expression" dxfId="14" priority="14">
      <formula>$A25="開"</formula>
    </cfRule>
    <cfRule type="expression" dxfId="13" priority="15">
      <formula>$A25="閉"</formula>
    </cfRule>
  </conditionalFormatting>
  <conditionalFormatting sqref="A27:E27">
    <cfRule type="expression" dxfId="12" priority="10">
      <formula>$A27="開閉"</formula>
    </cfRule>
    <cfRule type="expression" dxfId="11" priority="11">
      <formula>$A27="開"</formula>
    </cfRule>
    <cfRule type="expression" dxfId="10" priority="12">
      <formula>$A27="閉"</formula>
    </cfRule>
  </conditionalFormatting>
  <conditionalFormatting sqref="A30:E30">
    <cfRule type="expression" dxfId="9" priority="7">
      <formula>$A30="開閉"</formula>
    </cfRule>
    <cfRule type="expression" dxfId="8" priority="8">
      <formula>$A30="開"</formula>
    </cfRule>
    <cfRule type="expression" dxfId="7" priority="9">
      <formula>$A30="閉"</formula>
    </cfRule>
  </conditionalFormatting>
  <conditionalFormatting sqref="A15:E15">
    <cfRule type="expression" dxfId="6" priority="4">
      <formula>$A15="開閉"</formula>
    </cfRule>
    <cfRule type="expression" dxfId="5" priority="5">
      <formula>$A15="開"</formula>
    </cfRule>
    <cfRule type="expression" dxfId="4" priority="6">
      <formula>$A15="閉"</formula>
    </cfRule>
  </conditionalFormatting>
  <conditionalFormatting sqref="A19:E19">
    <cfRule type="expression" dxfId="3" priority="1">
      <formula>$A19="開閉"</formula>
    </cfRule>
    <cfRule type="expression" dxfId="2" priority="2">
      <formula>$A19="開"</formula>
    </cfRule>
    <cfRule type="expression" dxfId="1" priority="3">
      <formula>$A19="閉"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2024-11-28T06:10:29Z</dcterms:modified>
</cp:coreProperties>
</file>