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athe\Downloads\"/>
    </mc:Choice>
  </mc:AlternateContent>
  <xr:revisionPtr revIDLastSave="0" documentId="8_{35372349-EDF1-43F7-B370-A1D917327C1C}" xr6:coauthVersionLast="47" xr6:coauthVersionMax="47" xr10:uidLastSave="{00000000-0000-0000-0000-000000000000}"/>
  <bookViews>
    <workbookView xWindow="-108" yWindow="-108" windowWidth="23256" windowHeight="12456" firstSheet="2" activeTab="3" xr2:uid="{00000000-000D-0000-FFFF-FFFF00000000}"/>
  </bookViews>
  <sheets>
    <sheet name="Project Charter" sheetId="1" r:id="rId1"/>
    <sheet name="WBS-MACRO-ATIVIDADE" sheetId="2" r:id="rId2"/>
    <sheet name="WBS_Detalhado (ordem etapas)" sheetId="3" r:id="rId3"/>
    <sheet name="WBS_Detalhado (ordem depend)" sheetId="4" r:id="rId4"/>
    <sheet name="SAM SRM" sheetId="5" r:id="rId5"/>
    <sheet name="Gráfico de Gantt" sheetId="6" state="hidden" r:id="rId6"/>
    <sheet name="PV_dependência" sheetId="7" state="hidden" r:id="rId7"/>
    <sheet name="Cronograma_de_Custos (2)" sheetId="8" state="hidden" r:id="rId8"/>
  </sheets>
  <definedNames>
    <definedName name="_xlnm._FilterDatabase" localSheetId="3" hidden="1">'WBS_Detalhado (ordem depend)'!$B$8:$K$54</definedName>
    <definedName name="Início_do_projeto">'Gráfico de Gantt'!$G$5</definedName>
    <definedName name="Semana_de_exibição">'Gráfico de Gantt'!$G$6</definedName>
  </definedNames>
  <calcPr calcId="191029"/>
  <pivotCaches>
    <pivotCache cacheId="7"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4" l="1"/>
  <c r="G45" i="4"/>
  <c r="G54" i="4"/>
  <c r="G53" i="4"/>
  <c r="G52" i="4"/>
  <c r="G51" i="4"/>
  <c r="G50" i="4"/>
  <c r="G49" i="4"/>
  <c r="G48" i="4"/>
  <c r="G47" i="4"/>
  <c r="G46" i="4"/>
  <c r="G44" i="4"/>
  <c r="G43" i="4"/>
  <c r="G42" i="4"/>
  <c r="G41" i="4"/>
  <c r="G40" i="4"/>
  <c r="G39" i="4"/>
  <c r="G38" i="4"/>
  <c r="G37" i="4"/>
  <c r="G36" i="4"/>
  <c r="G35" i="4"/>
  <c r="G34" i="4"/>
  <c r="G33" i="4"/>
  <c r="G32" i="4"/>
  <c r="G31" i="4"/>
  <c r="G30" i="4"/>
  <c r="G29" i="4"/>
  <c r="G28" i="4"/>
  <c r="G27" i="4"/>
  <c r="G20" i="4"/>
  <c r="G26" i="4"/>
  <c r="G25" i="4"/>
  <c r="G24" i="4"/>
  <c r="G23" i="4"/>
  <c r="G22" i="4"/>
  <c r="G21" i="4"/>
  <c r="G19" i="4"/>
  <c r="G18" i="4"/>
  <c r="G17" i="4"/>
  <c r="G16" i="4"/>
  <c r="G15" i="4"/>
  <c r="G13" i="4"/>
  <c r="G12" i="4"/>
  <c r="G11" i="4"/>
  <c r="G10" i="4"/>
  <c r="G9" i="4"/>
  <c r="X18" i="8" l="1"/>
  <c r="T18" i="8"/>
  <c r="P18" i="8"/>
  <c r="L18" i="8"/>
  <c r="H18" i="8"/>
  <c r="J35" i="6"/>
  <c r="J34" i="6"/>
  <c r="J33" i="6"/>
  <c r="J32" i="6"/>
  <c r="J31" i="6"/>
  <c r="J30" i="6"/>
  <c r="J29" i="6"/>
  <c r="J28" i="6"/>
  <c r="J27" i="6"/>
  <c r="J26" i="6"/>
  <c r="J25" i="6"/>
  <c r="J24" i="6"/>
  <c r="J23" i="6"/>
  <c r="J22" i="6"/>
  <c r="J21" i="6"/>
  <c r="J20" i="6"/>
  <c r="J19" i="6"/>
  <c r="J18" i="6"/>
  <c r="J17" i="6"/>
  <c r="J16" i="6"/>
  <c r="J15" i="6"/>
  <c r="J14" i="6"/>
  <c r="J13" i="6"/>
  <c r="J12" i="6"/>
  <c r="J11" i="6"/>
  <c r="H11" i="6"/>
  <c r="G11" i="6"/>
  <c r="J10" i="6"/>
  <c r="J9" i="6"/>
  <c r="L7" i="6"/>
  <c r="L8" i="6" s="1"/>
  <c r="K7" i="6"/>
  <c r="K8" i="6" s="1"/>
  <c r="K6" i="6"/>
  <c r="G59" i="3"/>
  <c r="G58" i="3"/>
  <c r="G57" i="3"/>
  <c r="G56" i="3"/>
  <c r="G55" i="3"/>
  <c r="G54" i="3"/>
  <c r="G53" i="3"/>
  <c r="G52" i="3"/>
  <c r="G51" i="3"/>
  <c r="G50" i="3"/>
  <c r="J49" i="3"/>
  <c r="G48" i="3"/>
  <c r="G47" i="3"/>
  <c r="G46" i="3"/>
  <c r="G45" i="3"/>
  <c r="G44" i="3"/>
  <c r="G43" i="3"/>
  <c r="G42" i="3"/>
  <c r="G41" i="3"/>
  <c r="G40" i="3"/>
  <c r="G39" i="3"/>
  <c r="G38" i="3"/>
  <c r="G37" i="3"/>
  <c r="G36" i="3"/>
  <c r="G35" i="3"/>
  <c r="G34" i="3"/>
  <c r="G33" i="3"/>
  <c r="G32" i="3"/>
  <c r="G31" i="3"/>
  <c r="J30" i="3"/>
  <c r="J60" i="3" s="1"/>
  <c r="G29" i="3"/>
  <c r="G28" i="3"/>
  <c r="G27" i="3"/>
  <c r="G26" i="3"/>
  <c r="G25" i="3"/>
  <c r="G24" i="3"/>
  <c r="G23" i="3"/>
  <c r="J22" i="3"/>
  <c r="G21" i="3"/>
  <c r="G20" i="3"/>
  <c r="G19" i="3"/>
  <c r="G18" i="3"/>
  <c r="G17" i="3"/>
  <c r="G16" i="3"/>
  <c r="G15" i="3"/>
  <c r="G14" i="3"/>
  <c r="G13" i="3"/>
  <c r="G12" i="3"/>
  <c r="G11" i="3"/>
  <c r="M7" i="6" l="1"/>
  <c r="N7" i="6" l="1"/>
  <c r="M8" i="6"/>
  <c r="O7" i="6" l="1"/>
  <c r="N8" i="6"/>
  <c r="O8" i="6" l="1"/>
  <c r="P7" i="6"/>
  <c r="Q7" i="6" l="1"/>
  <c r="P8" i="6"/>
  <c r="R7" i="6" l="1"/>
  <c r="Q8" i="6"/>
  <c r="S7" i="6" l="1"/>
  <c r="R8" i="6"/>
  <c r="R6" i="6"/>
  <c r="S8" i="6" l="1"/>
  <c r="T7" i="6"/>
  <c r="T8" i="6" l="1"/>
  <c r="U7" i="6"/>
  <c r="V7" i="6" l="1"/>
  <c r="U8" i="6"/>
  <c r="W7" i="6" l="1"/>
  <c r="V8" i="6"/>
  <c r="W8" i="6" l="1"/>
  <c r="X7" i="6"/>
  <c r="Y7" i="6" l="1"/>
  <c r="X8" i="6"/>
  <c r="Z7" i="6" l="1"/>
  <c r="Y8" i="6"/>
  <c r="Y6" i="6"/>
  <c r="AA7" i="6" l="1"/>
  <c r="Z8" i="6"/>
  <c r="AA8" i="6" l="1"/>
  <c r="AB7" i="6"/>
  <c r="AB8" i="6" l="1"/>
  <c r="AC7" i="6"/>
  <c r="AD7" i="6" l="1"/>
  <c r="AC8" i="6"/>
  <c r="AE7" i="6" l="1"/>
  <c r="AD8" i="6"/>
  <c r="AE8" i="6" l="1"/>
  <c r="AF7" i="6"/>
  <c r="AF6" i="6" l="1"/>
  <c r="AG7" i="6"/>
  <c r="AF8" i="6"/>
  <c r="AH7" i="6" l="1"/>
  <c r="AG8" i="6"/>
  <c r="AI7" i="6" l="1"/>
  <c r="AH8" i="6"/>
  <c r="AI8" i="6" l="1"/>
  <c r="AJ7" i="6"/>
  <c r="AJ8" i="6" l="1"/>
  <c r="AK7" i="6"/>
  <c r="AL7" i="6" l="1"/>
  <c r="AK8" i="6"/>
  <c r="AM7" i="6" l="1"/>
  <c r="AL8" i="6"/>
  <c r="AM8" i="6" l="1"/>
  <c r="AM6" i="6"/>
  <c r="AN7" i="6"/>
  <c r="AN8" i="6" l="1"/>
  <c r="AO7" i="6"/>
  <c r="AP7" i="6" l="1"/>
  <c r="AO8" i="6"/>
  <c r="AQ7" i="6" l="1"/>
  <c r="AP8" i="6"/>
  <c r="AQ8" i="6" l="1"/>
  <c r="AR7" i="6"/>
  <c r="AR8" i="6" l="1"/>
  <c r="AS7" i="6"/>
  <c r="AT7" i="6" l="1"/>
  <c r="AS8" i="6"/>
  <c r="AU7" i="6" l="1"/>
  <c r="AT8" i="6"/>
  <c r="AT6" i="6"/>
  <c r="AU8" i="6" l="1"/>
  <c r="AV7" i="6"/>
  <c r="AW7" i="6" l="1"/>
  <c r="AV8" i="6"/>
  <c r="AX7" i="6" l="1"/>
  <c r="AW8" i="6"/>
  <c r="AY7" i="6" l="1"/>
  <c r="AX8" i="6"/>
  <c r="AY8" i="6" l="1"/>
  <c r="AZ7" i="6"/>
  <c r="AZ8" i="6" l="1"/>
  <c r="BA7" i="6"/>
  <c r="BB7" i="6" l="1"/>
  <c r="BA8" i="6"/>
  <c r="BA6" i="6"/>
  <c r="BC7" i="6" l="1"/>
  <c r="BB8" i="6"/>
  <c r="BC8" i="6" l="1"/>
  <c r="BD7" i="6"/>
  <c r="BD8" i="6" l="1"/>
  <c r="BE7" i="6"/>
  <c r="BF7" i="6" l="1"/>
  <c r="BE8" i="6"/>
  <c r="BG7" i="6" l="1"/>
  <c r="BF8" i="6"/>
  <c r="BG8" i="6" l="1"/>
  <c r="BH7" i="6"/>
  <c r="BH6" i="6" l="1"/>
  <c r="BI7" i="6"/>
  <c r="BH8" i="6"/>
  <c r="BJ7" i="6" l="1"/>
  <c r="BI8" i="6"/>
  <c r="BK7" i="6" l="1"/>
  <c r="BJ8" i="6"/>
  <c r="BK8" i="6" l="1"/>
  <c r="BL7" i="6"/>
  <c r="BL8" i="6" l="1"/>
  <c r="BM7" i="6"/>
  <c r="BN7" i="6" l="1"/>
  <c r="BN8" i="6" s="1"/>
  <c r="BM8" i="6"/>
</calcChain>
</file>

<file path=xl/sharedStrings.xml><?xml version="1.0" encoding="utf-8"?>
<sst xmlns="http://schemas.openxmlformats.org/spreadsheetml/2006/main" count="845" uniqueCount="276">
  <si>
    <t>4.1 Plano de ação detalhado da WBS (com dependência, tempo e recurso)</t>
  </si>
  <si>
    <t>Ref</t>
  </si>
  <si>
    <t xml:space="preserve">Etapas – Atividades - </t>
  </si>
  <si>
    <t>Dependência</t>
  </si>
  <si>
    <t>Data de Inicio</t>
  </si>
  <si>
    <t>Data Final</t>
  </si>
  <si>
    <t>Duração em semanas</t>
  </si>
  <si>
    <t>Responsável</t>
  </si>
  <si>
    <t xml:space="preserve">Recursos                                    </t>
  </si>
  <si>
    <t>Custos</t>
  </si>
  <si>
    <t>Obs</t>
  </si>
  <si>
    <t>PLANEJAMENTO E DEFINIÇÃO DE OBJETIVOS</t>
  </si>
  <si>
    <t>1.1</t>
  </si>
  <si>
    <t>Organizar a vida financeira dos usuários</t>
  </si>
  <si>
    <t>Gerente de Projeto</t>
  </si>
  <si>
    <t>Equipe de Desenvolvimento</t>
  </si>
  <si>
    <t>1.1.2</t>
  </si>
  <si>
    <t>Estudar o acesso rápido a regras do benefício do gov.</t>
  </si>
  <si>
    <t>Desenvolvedor</t>
  </si>
  <si>
    <t>1.1.3</t>
  </si>
  <si>
    <t>Estudar tipos de  IA para o app</t>
  </si>
  <si>
    <t>1.1.4</t>
  </si>
  <si>
    <t>Estudar formas de dar dicas financeiras com base nos lançamentos do usuário.</t>
  </si>
  <si>
    <t>1.3</t>
  </si>
  <si>
    <t>1.1.5</t>
  </si>
  <si>
    <t>Idealizar maneira de efetuar a comparação de preços de app de corridas como Uber/99</t>
  </si>
  <si>
    <t>Software de Gestão</t>
  </si>
  <si>
    <t>1.2</t>
  </si>
  <si>
    <t>Formação da equipe de design e desenvolvimento</t>
  </si>
  <si>
    <t>1.2.1</t>
  </si>
  <si>
    <t>Identificação de funcionalidades e recursos</t>
  </si>
  <si>
    <t>1.2.2</t>
  </si>
  <si>
    <t>Identificação de melhorias no app já existente</t>
  </si>
  <si>
    <t>1.2.3</t>
  </si>
  <si>
    <t>Análise de mercado</t>
  </si>
  <si>
    <t>1.2.4</t>
  </si>
  <si>
    <t>Criação de cronogramas e metas</t>
  </si>
  <si>
    <t>1.2, 1.2.1, 1.2.2</t>
  </si>
  <si>
    <t>Definir os requisitos detalhados</t>
  </si>
  <si>
    <t>DESIGN &amp; PROTOTIPAGEM</t>
  </si>
  <si>
    <t>2.1.1</t>
  </si>
  <si>
    <t>Navegação e funcionalidades</t>
  </si>
  <si>
    <t>2.1.2</t>
  </si>
  <si>
    <t>Protótipos interativos (Figma)</t>
  </si>
  <si>
    <t>2.1.3</t>
  </si>
  <si>
    <t>Desenvolver persona do app</t>
  </si>
  <si>
    <t>2.2.1</t>
  </si>
  <si>
    <t>Interface limpa e intuitiva</t>
  </si>
  <si>
    <t>2.2.2</t>
  </si>
  <si>
    <t>Testar a UI/UX</t>
  </si>
  <si>
    <t>2.2.3</t>
  </si>
  <si>
    <t>User History</t>
  </si>
  <si>
    <t>2.2.4</t>
  </si>
  <si>
    <t>HEART</t>
  </si>
  <si>
    <t>Desenvolvimento do App</t>
  </si>
  <si>
    <t>3.1</t>
  </si>
  <si>
    <t>Utilizar Android Studio no Código Front-End</t>
  </si>
  <si>
    <t>3.1.1</t>
  </si>
  <si>
    <t>Utilizar Node.js no Código Back-End</t>
  </si>
  <si>
    <t>3.2.1</t>
  </si>
  <si>
    <t>Criar Módulo de criação/login de contas</t>
  </si>
  <si>
    <t>3.2.2</t>
  </si>
  <si>
    <t>Criar Módulo de adição de receitas e despesas</t>
  </si>
  <si>
    <t>3.2.3</t>
  </si>
  <si>
    <t>Criar Questionário para criação de perfil de usuário e verificação de benefícios</t>
  </si>
  <si>
    <t>3.2.4</t>
  </si>
  <si>
    <t>Criar Tela de visualização de benefícios</t>
  </si>
  <si>
    <t>3.2.5</t>
  </si>
  <si>
    <t>Criar Módulo de configuração e exclusão de contas</t>
  </si>
  <si>
    <t>3.2.6</t>
  </si>
  <si>
    <t>Criar Módulo de interação com IA</t>
  </si>
  <si>
    <t>3.2.7</t>
  </si>
  <si>
    <t>Modelagem de dados da Khipo</t>
  </si>
  <si>
    <t>3.2.8</t>
  </si>
  <si>
    <t>Validação dos dados recebidos</t>
  </si>
  <si>
    <t>3.2.9</t>
  </si>
  <si>
    <t>Utilizar dados para alimentar o Machine Learning p/ comparação de dados</t>
  </si>
  <si>
    <t>3.3.1</t>
  </si>
  <si>
    <t>Integração com IA</t>
  </si>
  <si>
    <t>3.3.2</t>
  </si>
  <si>
    <t>Integração com sistemas bancários (Open Finance)</t>
  </si>
  <si>
    <t>3.3.3</t>
  </si>
  <si>
    <t>Garantir a segurança e privacidade</t>
  </si>
  <si>
    <t>3.3.4</t>
  </si>
  <si>
    <t>Integração e sincronização de dados</t>
  </si>
  <si>
    <t>3.3.5</t>
  </si>
  <si>
    <t>Testes de qualidade e desempenho</t>
  </si>
  <si>
    <t>3.3.6</t>
  </si>
  <si>
    <t>Testes de usabilidade</t>
  </si>
  <si>
    <t>3.3.7</t>
  </si>
  <si>
    <t>Identificação e correção de bugs</t>
  </si>
  <si>
    <t>3.3.5, 3.3.6</t>
  </si>
  <si>
    <t>Lançamento, Acompanhamento e Expansão</t>
  </si>
  <si>
    <t>4.1</t>
  </si>
  <si>
    <t xml:space="preserve">Pitch de apresentação
</t>
  </si>
  <si>
    <t>4.2</t>
  </si>
  <si>
    <t xml:space="preserve">Colaboração com influencers de finanças e tecnologia
</t>
  </si>
  <si>
    <t xml:space="preserve"> </t>
  </si>
  <si>
    <t>4.3</t>
  </si>
  <si>
    <t xml:space="preserve">Monitoramento e feedback
</t>
  </si>
  <si>
    <t>4.4</t>
  </si>
  <si>
    <t xml:space="preserve">Utilização da ferramenta SUS para feedback
</t>
  </si>
  <si>
    <t>4.5</t>
  </si>
  <si>
    <t xml:space="preserve">Análise de feedback dos usuários
</t>
  </si>
  <si>
    <t>4.3, 4.4</t>
  </si>
  <si>
    <t>4.6</t>
  </si>
  <si>
    <t xml:space="preserve">Canal de comunicação com o cliente
</t>
  </si>
  <si>
    <t>4.7</t>
  </si>
  <si>
    <t xml:space="preserve">Expansão e evolução
</t>
  </si>
  <si>
    <t>4.8</t>
  </si>
  <si>
    <t xml:space="preserve">Análise do mercado financeiro
</t>
  </si>
  <si>
    <t>4.8.1</t>
  </si>
  <si>
    <t xml:space="preserve">Desenvolvimento de parcerias
</t>
  </si>
  <si>
    <t>4.9</t>
  </si>
  <si>
    <t xml:space="preserve">Introdução de modelos de assinatura para análise financeira avançada
</t>
  </si>
  <si>
    <t>TOTAL</t>
  </si>
  <si>
    <t>4.2 Plano de ação detalhado da WBS (com dependência, tempo e recurso)</t>
  </si>
  <si>
    <t>Conclusão</t>
  </si>
  <si>
    <t>Definir os objetivos do aplicativo e sua proposta de valor</t>
  </si>
  <si>
    <t>1ª</t>
  </si>
  <si>
    <t>Pessoas</t>
  </si>
  <si>
    <t>-</t>
  </si>
  <si>
    <t>2ª</t>
  </si>
  <si>
    <t>3.2</t>
  </si>
  <si>
    <t>5.1</t>
  </si>
  <si>
    <t>5.2</t>
  </si>
  <si>
    <t>5.3</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</si>
  <si>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</si>
  <si>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</si>
  <si>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</si>
  <si>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</si>
  <si>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</si>
  <si>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</si>
  <si>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</si>
  <si>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</si>
  <si>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</si>
  <si>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</si>
  <si>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</si>
  <si>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</si>
  <si>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</si>
  <si>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</si>
  <si>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</si>
  <si>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Cliente (Usuários Finais)</t>
  </si>
  <si>
    <t xml:space="preserve"> Indivíduos que utilizam o aplicativo para gerenciar suas finanças, 
buscar benefícios e comparar preços de viagens. </t>
  </si>
  <si>
    <t>Atingir metas de financeiras, diminuir gastos., ter conhecimento sobre os  beneficios</t>
  </si>
  <si>
    <t>Segurança dos dados, 
privacidade, facilidade 
de uso, precisão dos 
dados, confiabilidade 
do aplicativo. .</t>
  </si>
  <si>
    <t>Influenciam o sucesso do aplicativo por meio do uso e feedback.</t>
  </si>
  <si>
    <t>Cruciais para a aceitação e popularidade do aplicativo.</t>
  </si>
  <si>
    <t>Usar o aplicativo, fornecer feedback, compartilhar experiências.</t>
  </si>
  <si>
    <t>Manter os clientes satisfeitos, garantir que o aplicativo atenda às suas necessidades.</t>
  </si>
  <si>
    <t>Relatórios sobre atualizações de recursos, melhorias com base no feedback dos usuários, dicas de uso do aplicativo.</t>
  </si>
  <si>
    <t>Relatórios concisos e informativos, destacando as principais mudanças e benefícios para os usuários.Dados seguros, 
aplicativo funcional e 
confiável, informações 
precisas, suporte 
eficiente.</t>
  </si>
  <si>
    <t>Comunicação transparente, feedback constante, atualizações de segurança, suporte ao cliente.</t>
  </si>
  <si>
    <t>Mensalmente ou imediatamente para correções críticas.</t>
  </si>
  <si>
    <t>E-mails de ativação, engajamento, recorrência, financeiros, news e comunicados gerais.</t>
  </si>
  <si>
    <t>Desenvolvedores</t>
  </si>
  <si>
    <t>Equipe responsável pela criação, manutenção e segurança do 
aplicativo.</t>
  </si>
  <si>
    <t>Implementar recursos, manter a estabilidade, otimizar o desempenho.</t>
  </si>
  <si>
    <t xml:space="preserve">Segurança do código, 
eficiência, facilidade de 
manutenção, boas 
práticas de 
desenvolvimento, 
atualizações de 
segurança. </t>
  </si>
  <si>
    <t>Impactam diretamente na qualidade técnica do aplicativo.</t>
  </si>
  <si>
    <t>Contribuem para a usabilidade e confiabilidade do aplicativo..</t>
  </si>
  <si>
    <t>Escrever código, realizar testes, resolver problemas técnicos.</t>
  </si>
  <si>
    <t>Colaboração eficaz com o Product Owner para implementar recursos com sucesso.</t>
  </si>
  <si>
    <t>Atualizações de prioridades de desenvolvimento, correções de bugs, novos recursos planejados.</t>
  </si>
  <si>
    <t xml:space="preserve">Ambiente de trabalho 
seguro, ferramentas 
adequadas, 
treinamento em 
segurança, 
reconhecimento pelo 
trabalho. </t>
  </si>
  <si>
    <t>Treinamento em segurança, ferramentas de desenvolvimento seguro, revisões de código, comunicação aberta.</t>
  </si>
  <si>
    <t>Dailys durante a sprint e as demais reuniões do scrum.</t>
  </si>
  <si>
    <t>Reuniões virtuais, quadro de tarefas online no gituhub</t>
  </si>
  <si>
    <t>Equipe de Segurança 
Cibernética</t>
  </si>
  <si>
    <t>Responsável por implementar e monitorar os controles de segurança do aplicativo.</t>
  </si>
  <si>
    <t xml:space="preserve">Manter a segurança do aplicativo e dados sensiveis conforme a LGPD </t>
  </si>
  <si>
    <t xml:space="preserve">Proteção dos dados, 
detecção de incidentes, 
conformidade com 
regulamentações, 
ferramentas de 
segurança eficientes, 
ambiente seguro. </t>
  </si>
  <si>
    <t>Impactam diretamente na confiabilidade do aplicativo</t>
  </si>
  <si>
    <t>Contribuem para o crescimento e sucesso do aplicativo, trazendo segurança aos clientes</t>
  </si>
  <si>
    <t>Utilizar ferramentas para transmitir segurança aos usuarios do aplicativos e a empresa, protengendo os dados sensiveis.</t>
  </si>
  <si>
    <t>Alinhamento com as estratégias dos desenvolvedores para integração de modulos</t>
  </si>
  <si>
    <t>Informações sobre segurança de dados, atualização sobre metodos de segurnças e também ficar atualizados a novos metodos de hackers.</t>
  </si>
  <si>
    <t>Recursos adequados, apoio da alta administração, ferramentas de segurança atualizadas, reconhecimento pelo trabalho.</t>
  </si>
  <si>
    <t>Monitoramento contínuo, testes de segurança, resposta a incidentes, comunicação com outras equipes.</t>
  </si>
  <si>
    <t>Trimestral para revisão estratégica, semanal para atualizações de status.</t>
  </si>
  <si>
    <t>Reuniões  virtuais, e-mails informativos.</t>
  </si>
  <si>
    <t xml:space="preserve">Autoridades 
Reguladoras </t>
  </si>
  <si>
    <t>Promover o aplicativo, a marca  e atrair novos clientes.</t>
  </si>
  <si>
    <t xml:space="preserve">Aumentar a conscientização, gerar leads, criar campanhas eficazes para atrair clientes. </t>
  </si>
  <si>
    <t xml:space="preserve">Conformidade com a 
LGPD e outras leis, 
proteção dos dados dos 
cidadãos, transparência 
nas operações, resposta 
rápida a incidentes. </t>
  </si>
  <si>
    <t>Moldam a percepção do aplicativo e da marca no mercado.</t>
  </si>
  <si>
    <t>:Afetam diretamente a aquisição de usuários e no resultado financeiro da empresa.</t>
  </si>
  <si>
    <t>Planejar campanhas, criar conteúdo, monitorar métricas de marketing.</t>
  </si>
  <si>
    <t>Comunicar eficazmente os benefícios do aplicativo aos clientes.</t>
  </si>
  <si>
    <t>Resultados de campanhas de marketing, análises de público-alvo, insights sobre concorrência.</t>
  </si>
  <si>
    <t xml:space="preserve">Cumprimento das leis, 
relatórios precisos, 
cooperação em 
investigações, 
comunicação aberta. </t>
  </si>
  <si>
    <t>Monitoramento da conformidade, auditorias regulares, comunicação proativa, resposta rápida a solicitações.</t>
  </si>
  <si>
    <t>Mensal para análise de campanhas, atualizações conforme necessário.</t>
  </si>
  <si>
    <t>Reuniões virtuais, relatórios enviados por e-mail.</t>
  </si>
  <si>
    <t xml:space="preserve">Provedores de Serviços 
de Nuvem </t>
  </si>
  <si>
    <t>Órgãos responsáveis por garantir a conformidade com leis de proteção de dados, como a LGPD.</t>
  </si>
  <si>
    <t>Manter o aplicativo no ar de forma estável</t>
  </si>
  <si>
    <t>Segurança e 
disponibilidade da 
infraestrutura, uso 
correto dos serviços, 
conformidade com 
contratos, suporte 
técnico eficiente. .</t>
  </si>
  <si>
    <t>Influenciam diretamente no funcionamento do aplicativo e tempo de resposta</t>
  </si>
  <si>
    <t>Contribuem para a experiência do usuário.</t>
  </si>
  <si>
    <t>Desenvolver serviços na azure, acompanhar e monitorar atividades</t>
  </si>
  <si>
    <t>Colaborar com desenvolvedores para implementar a azure com sucesso.</t>
  </si>
  <si>
    <t>Feedback do usuário, testes de desempenhos.</t>
  </si>
  <si>
    <t>Segurança dos dados, alta disponibilidade, suporte técnico rápido, comunicação transparente.</t>
  </si>
  <si>
    <t>Monitoramento da segurança, gestão de contratos, comunicação constante, avaliações de desempenho.</t>
  </si>
  <si>
    <t>Reuniões virtuais e dados no github</t>
  </si>
  <si>
    <t xml:space="preserve">Parceiros (Uber, 99, 
etc.) </t>
  </si>
  <si>
    <t xml:space="preserve">Empresas que fornecem dados de preços de viagens para 
o aplicativo. </t>
  </si>
  <si>
    <t>Crescimento do aplicativo, alinhamento estratégico, retorno sobre o investimento.</t>
  </si>
  <si>
    <t xml:space="preserve">Uso correto dos dados, 
conformidade com 
contratos, proteção da 
marca, comunicação 
transparente, 
atualizações de dados. </t>
  </si>
  <si>
    <t>Definem a estratégia e os dados disponíveis.</t>
  </si>
  <si>
    <t>Determinam o curso do aplicativo e seu impacto na empresa.</t>
  </si>
  <si>
    <t>Estabelecer metas estratégicas, alocar recursos, tomar decisões de alto nível.</t>
  </si>
  <si>
    <t>Manter o alinhamento estratégico e garantir que o aplicativo contribua para os objetivos da empresa.</t>
  </si>
  <si>
    <t>Resultados gerais do projeto, conformidade com os objetivos estratégicos, desempenho financeiro.</t>
  </si>
  <si>
    <t>Uso responsável dos dados, comunicação clara, respeito aos contratos, atualização constante dos dados.</t>
  </si>
  <si>
    <t>Gestão de contratos, comunicação regular, monitoramento do uso dos dados, resposta rápida a problemas.</t>
  </si>
  <si>
    <t>Mensal para revisão executiva, atualizações conforme necessário.</t>
  </si>
  <si>
    <t>Reuniões presenciais ou virtuais, relatórios executivos enviados por e-mail.</t>
  </si>
  <si>
    <t>Saúde e bem-estar na palma da sua mão</t>
  </si>
  <si>
    <t>Insira o nome do Líder do projeto na célula B3. Insira a data de Início do projeto na célula E3. Início do projeto: o rótulo está na célula C3.</t>
  </si>
  <si>
    <t>Líder do projeto:
Gerente de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</si>
  <si>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</si>
  <si>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</si>
  <si>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</si>
  <si>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</si>
  <si>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</si>
  <si>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</si>
  <si>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</si>
  <si>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</si>
  <si>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</si>
  <si>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</si>
  <si>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</si>
  <si>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</si>
  <si>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</si>
  <si>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Iniciação</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</si>
  <si>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</si>
  <si>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</si>
  <si>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</si>
  <si>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</si>
  <si>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</si>
  <si>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</si>
  <si>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</si>
  <si>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</si>
  <si>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</si>
  <si>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</si>
  <si>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</si>
  <si>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</si>
  <si>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</si>
  <si>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</si>
  <si>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</si>
  <si>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</si>
  <si>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Soma de Custos</t>
  </si>
  <si>
    <t>5.2. CRONOGRAMA DE CUSTOS</t>
  </si>
  <si>
    <t>Etapas – Atividades - Marcos</t>
  </si>
  <si>
    <t>Agosto</t>
  </si>
  <si>
    <t>Setembro</t>
  </si>
  <si>
    <t>Outubro</t>
  </si>
  <si>
    <t>Novembro</t>
  </si>
  <si>
    <t>Dezembro</t>
  </si>
  <si>
    <t>Janeiro</t>
  </si>
  <si>
    <t>Plano do Projeto</t>
  </si>
  <si>
    <t>Controle</t>
  </si>
  <si>
    <t>Fechamento</t>
  </si>
  <si>
    <t>Adequar o Espaço Físico</t>
  </si>
  <si>
    <t>Equipamentos de Ginástica</t>
  </si>
  <si>
    <t>Equipamentos de Apoio e Administração</t>
  </si>
  <si>
    <t>Contratar Mão de Obra</t>
  </si>
  <si>
    <t>Contratar empresa para informatização da academia</t>
  </si>
  <si>
    <t>Adquirir Sistemas de Segurança</t>
  </si>
  <si>
    <t>Fechar Convênio com Estacionamento próximo ao local</t>
  </si>
  <si>
    <t>5.4</t>
  </si>
  <si>
    <t>Contratação de Designer de Interiores</t>
  </si>
  <si>
    <t>(vazio)</t>
  </si>
  <si>
    <t>Total Geral</t>
  </si>
  <si>
    <t>&lt; 1 Semana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</si>
</sst>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R$&quot;\ #,##0.00;[Red]\-&quot;R$&quot;\ #,##0.00"/>
    <numFmt numFmtId="164" formatCode="_(&quot;R$ &quot;* #,##0.00_);_(&quot;R$ &quot;* \(#,##0.00\);_(&quot;R$ &quot;* &quot;-&quot;??_);_(@_)"/>
    <numFmt numFmtId="165" formatCode="ddd\,\ dd/mm/yyyy"/>
    <numFmt numFmtId="166" formatCode="d\-mmm\-yyyy"/>
    <numFmt numFmtId="167" formatCode="d"/>
    <numFmt numFmtId="168" formatCode="d/m/yy"/>
  </numFmts>
  <fonts count="44" x14ac:knownFonts="1">
    <font>
      <sz val="10"/>
      <color rgb="FF000000"/>
      <name val="Arial"/>
      <scheme val="minor"/>
    </font>
    <font>
      <b/>
      <sz val="13"/>
      <color theme="1"/>
      <name val="Times New Roman"/>
    </font>
    <font>
      <sz val="12"/>
      <color theme="1"/>
      <name val="Arial"/>
    </font>
    <font>
      <sz val="9"/>
      <color theme="1"/>
      <name val="Arial"/>
    </font>
    <font>
      <b/>
      <sz val="10"/>
      <color theme="1"/>
      <name val="Arial"/>
    </font>
    <font>
      <sz val="10"/>
      <color theme="1"/>
      <name val="Arial"/>
    </font>
    <font>
      <b/>
      <sz val="14"/>
      <color theme="1"/>
      <name val="Arial"/>
    </font>
    <font>
      <b/>
      <sz val="12"/>
      <color theme="1"/>
      <name val="Arial"/>
    </font>
    <font>
      <sz val="12"/>
      <color rgb="FF374151"/>
      <name val="Arial"/>
    </font>
    <font>
      <b/>
      <sz val="10"/>
      <color theme="1"/>
      <name val="Arial"/>
    </font>
    <font>
      <sz val="10"/>
      <name val="Arial"/>
    </font>
    <font>
      <b/>
      <sz val="9"/>
      <color theme="1"/>
      <name val="Arial"/>
    </font>
    <font>
      <sz val="10"/>
      <color theme="1"/>
      <name val="Times New Roman"/>
    </font>
    <font>
      <sz val="10"/>
      <color rgb="FF374151"/>
      <name val="Arial"/>
    </font>
    <font>
      <b/>
      <sz val="10"/>
      <color theme="1"/>
      <name val="Calibri"/>
    </font>
    <font>
      <sz val="10"/>
      <color theme="1"/>
      <name val="Calibri"/>
    </font>
    <font>
      <i/>
      <sz val="10"/>
      <color theme="1"/>
      <name val="Calibri"/>
    </font>
    <font>
      <sz val="11"/>
      <color theme="0"/>
      <name val="Calibri"/>
    </font>
    <font>
      <b/>
      <sz val="18"/>
      <color rgb="FF1F497D"/>
      <name val="Cambria"/>
    </font>
    <font>
      <b/>
      <sz val="20"/>
      <color rgb="FF366092"/>
      <name val="Cambria"/>
    </font>
    <font>
      <b/>
      <sz val="13"/>
      <color rgb="FF1F497D"/>
      <name val="Calibri"/>
    </font>
    <font>
      <b/>
      <sz val="11"/>
      <color rgb="FF1F497D"/>
      <name val="Calibri"/>
    </font>
    <font>
      <sz val="11"/>
      <color theme="1"/>
      <name val="Calibri"/>
    </font>
    <font>
      <sz val="9"/>
      <color theme="1"/>
      <name val="Calibri"/>
    </font>
    <font>
      <b/>
      <sz val="9"/>
      <color theme="0"/>
      <name val="Calibri"/>
    </font>
    <font>
      <sz val="8"/>
      <color theme="0"/>
      <name val="Calibri"/>
    </font>
    <font>
      <sz val="10"/>
      <color theme="1"/>
      <name val="Arial"/>
      <scheme val="minor"/>
    </font>
    <font>
      <b/>
      <sz val="11"/>
      <color theme="1"/>
      <name val="Calibri"/>
    </font>
    <font>
      <i/>
      <sz val="9"/>
      <color theme="1"/>
      <name val="Calibri"/>
    </font>
    <font>
      <sz val="10"/>
      <color rgb="FF7F7F7F"/>
      <name val="Calibri"/>
    </font>
    <font>
      <b/>
      <sz val="11"/>
      <color rgb="FF7F7F7F"/>
      <name val="Calibri"/>
    </font>
    <font>
      <sz val="10"/>
      <color rgb="FF7F7F7F"/>
      <name val="Arial"/>
    </font>
    <font>
      <b/>
      <sz val="12"/>
      <color rgb="FFFFFFFF"/>
      <name val="Times New Roman"/>
    </font>
    <font>
      <sz val="12"/>
      <color theme="1"/>
      <name val="Times New Roman"/>
    </font>
    <font>
      <sz val="10"/>
      <color theme="1"/>
      <name val="Arial"/>
      <family val="2"/>
    </font>
    <font>
      <b/>
      <sz val="13"/>
      <name val="Times New Roman"/>
      <family val="1"/>
    </font>
    <font>
      <sz val="12"/>
      <name val="Arial"/>
      <family val="2"/>
    </font>
    <font>
      <b/>
      <sz val="18"/>
      <color theme="9" tint="-0.249977111117893"/>
      <name val="Arial"/>
      <family val="2"/>
    </font>
    <font>
      <b/>
      <sz val="20"/>
      <color theme="4"/>
      <name val="Arial"/>
      <family val="2"/>
    </font>
    <font>
      <sz val="9"/>
      <name val="Arial"/>
      <family val="2"/>
    </font>
    <font>
      <b/>
      <sz val="10"/>
      <name val="Arial"/>
      <family val="2"/>
    </font>
    <font>
      <sz val="10"/>
      <name val="Arial"/>
      <family val="2"/>
    </font>
    <font>
      <sz val="9"/>
      <color theme="1"/>
      <name val="Arial"/>
      <family val="2"/>
    </font>
    <font>
      <sz val="9"/>
      <color rgb="FF374151"/>
      <name val="Arial"/>
      <family val="2"/>
    </font>
  </fonts>
  <fills count="24">
    <fill>
      <patternFill patternType="none"/>
    </fill>
    <fill>
      <patternFill patternType="gray125"/>
    </fill>
    <fill>
      <patternFill patternType="solid">
        <fgColor rgb="FF8DB3E2"/>
        <bgColor rgb="FF8DB3E2"/>
      </patternFill>
    </fill>
    <fill>
      <patternFill patternType="solid">
        <fgColor rgb="FFFABF8F"/>
        <bgColor rgb="FFFABF8F"/>
      </patternFill>
    </fill>
    <fill>
      <patternFill patternType="solid">
        <fgColor theme="0"/>
        <bgColor theme="0"/>
      </patternFill>
    </fill>
    <fill>
      <patternFill patternType="solid">
        <fgColor rgb="FF8DB4E2"/>
        <bgColor rgb="FF8DB4E2"/>
      </patternFill>
    </fill>
    <fill>
      <patternFill patternType="solid">
        <fgColor rgb="FFFFFF00"/>
        <bgColor rgb="FFFFFF00"/>
      </patternFill>
    </fill>
    <fill>
      <patternFill patternType="solid">
        <fgColor rgb="FFC6D9F0"/>
        <bgColor rgb="FFC6D9F0"/>
      </patternFill>
    </fill>
    <fill>
      <patternFill patternType="solid">
        <fgColor rgb="FFFFFFFF"/>
        <bgColor rgb="FFFFFFFF"/>
      </patternFill>
    </fill>
    <fill>
      <patternFill patternType="solid">
        <fgColor rgb="FFD99594"/>
        <bgColor rgb="FFD99594"/>
      </patternFill>
    </fill>
    <fill>
      <patternFill patternType="solid">
        <fgColor rgb="FFDCCAF6"/>
        <bgColor rgb="FFDCCAF6"/>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rgb="FF003366"/>
        <bgColor rgb="FF003366"/>
      </patternFill>
    </fill>
    <fill>
      <patternFill patternType="solid">
        <fgColor rgb="FF333399"/>
        <bgColor rgb="FF333399"/>
      </patternFill>
    </fill>
  </fills>
  <borders count="7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thin">
        <color rgb="FF000000"/>
      </left>
      <right style="thin">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top/>
      <bottom style="thin">
        <color rgb="FF1F497D"/>
      </bottom>
      <diagonal/>
    </border>
    <border>
      <left/>
      <right/>
      <top/>
      <bottom/>
      <diagonal/>
    </border>
    <border>
      <left style="medium">
        <color rgb="FF000000"/>
      </left>
      <right style="medium">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1F497D"/>
      </left>
      <right/>
      <top/>
      <bottom style="thin">
        <color rgb="FF1F497D"/>
      </bottom>
      <diagonal/>
    </border>
    <border>
      <left style="thin">
        <color rgb="FF000000"/>
      </left>
      <right style="medium">
        <color rgb="FF000000"/>
      </right>
      <top style="thin">
        <color rgb="FF000000"/>
      </top>
      <bottom style="thin">
        <color rgb="FF000000"/>
      </bottom>
      <diagonal/>
    </border>
    <border>
      <left style="thin">
        <color rgb="FF1F497D"/>
      </left>
      <right/>
      <top style="thin">
        <color rgb="FF1F497D"/>
      </top>
      <bottom style="thin">
        <color rgb="FF1F497D"/>
      </bottom>
      <diagonal/>
    </border>
    <border>
      <left style="thin">
        <color rgb="FF1F497D"/>
      </left>
      <right/>
      <top style="thin">
        <color rgb="FF1F497D"/>
      </top>
      <bottom/>
      <diagonal/>
    </border>
    <border>
      <left style="thin">
        <color rgb="FF000000"/>
      </left>
      <right/>
      <top style="thin">
        <color rgb="FF000000"/>
      </top>
      <bottom style="thin">
        <color rgb="FF000000"/>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right/>
      <top/>
      <bottom style="thick">
        <color rgb="FFA6BFDD"/>
      </bottom>
      <diagonal/>
    </border>
    <border>
      <left/>
      <right/>
      <top/>
      <bottom style="medium">
        <color rgb="FF95B3D7"/>
      </bottom>
      <diagonal/>
    </border>
    <border>
      <left/>
      <right style="thin">
        <color rgb="FFA5A5A5"/>
      </right>
      <top/>
      <bottom style="medium">
        <color rgb="FF95B3D7"/>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FFFFFF"/>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s>
  <cellStyleXfs count="1">
    <xf numFmtId="0" fontId="0" fillId="0" borderId="0"/>
  </cellStyleXfs>
  <cellXfs count="193">
    <xf numFmtId="0" fontId="0" fillId="0" borderId="0" xfId="0"/>
    <xf numFmtId="0" fontId="1" fillId="0" borderId="0" xfId="0" applyFont="1"/>
    <xf numFmtId="0" fontId="5" fillId="0" borderId="0" xfId="0" applyFont="1"/>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applyAlignment="1">
      <alignment horizontal="center"/>
    </xf>
    <xf numFmtId="0" fontId="5" fillId="0" borderId="0" xfId="0" applyFont="1" applyAlignment="1">
      <alignment horizontal="left" vertical="center" wrapText="1"/>
    </xf>
    <xf numFmtId="0" fontId="6" fillId="0" borderId="0" xfId="0" applyFont="1" applyAlignment="1">
      <alignment horizontal="left" vertical="center"/>
    </xf>
    <xf numFmtId="0" fontId="1" fillId="0" borderId="0" xfId="0" applyFont="1" applyAlignment="1">
      <alignment horizontal="left" vertical="center"/>
    </xf>
    <xf numFmtId="0" fontId="5" fillId="0" borderId="0" xfId="0" applyFont="1" applyAlignment="1">
      <alignment vertical="center"/>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4" fillId="0" borderId="0" xfId="0" applyFont="1" applyAlignment="1">
      <alignment vertical="center"/>
    </xf>
    <xf numFmtId="0" fontId="7" fillId="2" borderId="4" xfId="0" applyFont="1" applyFill="1" applyBorder="1" applyAlignment="1">
      <alignment horizontal="center" vertical="center" wrapText="1"/>
    </xf>
    <xf numFmtId="0" fontId="7" fillId="2" borderId="5" xfId="0" applyFont="1" applyFill="1" applyBorder="1" applyAlignment="1">
      <alignment horizontal="left" vertical="center" wrapText="1"/>
    </xf>
    <xf numFmtId="0" fontId="7" fillId="2" borderId="6" xfId="0" applyFont="1" applyFill="1" applyBorder="1" applyAlignment="1">
      <alignment horizontal="center" vertical="center" wrapText="1"/>
    </xf>
    <xf numFmtId="0" fontId="7" fillId="2" borderId="6" xfId="0" applyFont="1" applyFill="1" applyBorder="1" applyAlignment="1">
      <alignment horizontal="center" vertical="top" wrapText="1"/>
    </xf>
    <xf numFmtId="164" fontId="7" fillId="3" borderId="6" xfId="0" applyNumberFormat="1" applyFont="1" applyFill="1" applyBorder="1" applyAlignment="1">
      <alignment horizontal="center" vertical="center" wrapText="1"/>
    </xf>
    <xf numFmtId="0" fontId="7" fillId="2" borderId="6" xfId="0" applyFont="1" applyFill="1" applyBorder="1" applyAlignment="1">
      <alignment horizontal="left" vertical="center" wrapText="1"/>
    </xf>
    <xf numFmtId="0" fontId="4" fillId="4" borderId="7" xfId="0" applyFont="1" applyFill="1" applyBorder="1" applyAlignment="1">
      <alignment vertical="center"/>
    </xf>
    <xf numFmtId="49" fontId="2" fillId="0" borderId="8" xfId="0" applyNumberFormat="1" applyFont="1" applyBorder="1" applyAlignment="1">
      <alignment horizontal="center" vertical="center" wrapText="1"/>
    </xf>
    <xf numFmtId="0" fontId="8" fillId="0" borderId="6" xfId="0" applyFont="1" applyBorder="1" applyAlignment="1">
      <alignment vertical="center"/>
    </xf>
    <xf numFmtId="14" fontId="2" fillId="0" borderId="6" xfId="0" applyNumberFormat="1" applyFont="1" applyBorder="1" applyAlignment="1">
      <alignment horizontal="center" vertical="top" wrapText="1"/>
    </xf>
    <xf numFmtId="1" fontId="2" fillId="0" borderId="6" xfId="0" applyNumberFormat="1" applyFont="1" applyBorder="1" applyAlignment="1">
      <alignment horizontal="center" vertical="top" wrapText="1"/>
    </xf>
    <xf numFmtId="8" fontId="2" fillId="0" borderId="6" xfId="0" applyNumberFormat="1" applyFont="1" applyBorder="1" applyAlignment="1">
      <alignment vertical="center" wrapText="1"/>
    </xf>
    <xf numFmtId="0" fontId="2" fillId="0" borderId="6" xfId="0" applyFont="1" applyBorder="1" applyAlignment="1">
      <alignment horizontal="left" vertical="top" wrapText="1"/>
    </xf>
    <xf numFmtId="0" fontId="4" fillId="4" borderId="9" xfId="0" applyFont="1" applyFill="1" applyBorder="1" applyAlignment="1">
      <alignment vertical="center"/>
    </xf>
    <xf numFmtId="0" fontId="2" fillId="0" borderId="8" xfId="0" applyFont="1" applyBorder="1" applyAlignment="1">
      <alignment horizontal="center" vertical="center" wrapText="1"/>
    </xf>
    <xf numFmtId="0" fontId="7" fillId="2" borderId="10" xfId="0" applyFont="1" applyFill="1" applyBorder="1" applyAlignment="1">
      <alignment horizontal="center" vertical="center" wrapText="1"/>
    </xf>
    <xf numFmtId="49" fontId="2" fillId="0" borderId="6" xfId="0" applyNumberFormat="1" applyFont="1" applyBorder="1" applyAlignment="1">
      <alignment horizontal="center" vertical="center" wrapText="1"/>
    </xf>
    <xf numFmtId="0" fontId="9" fillId="5" borderId="11" xfId="0" applyFont="1" applyFill="1" applyBorder="1"/>
    <xf numFmtId="0" fontId="9" fillId="5" borderId="12" xfId="0" applyFont="1" applyFill="1" applyBorder="1"/>
    <xf numFmtId="164" fontId="7" fillId="6" borderId="12" xfId="0" applyNumberFormat="1" applyFont="1" applyFill="1" applyBorder="1" applyAlignment="1">
      <alignment horizontal="center"/>
    </xf>
    <xf numFmtId="0" fontId="7" fillId="5" borderId="14" xfId="0" applyFont="1" applyFill="1" applyBorder="1"/>
    <xf numFmtId="0" fontId="5" fillId="0" borderId="0" xfId="0" applyFont="1" applyAlignment="1">
      <alignment horizontal="left"/>
    </xf>
    <xf numFmtId="0" fontId="7" fillId="0" borderId="0" xfId="0" applyFont="1" applyAlignment="1">
      <alignment horizontal="left" vertical="center"/>
    </xf>
    <xf numFmtId="0" fontId="11" fillId="7" borderId="15" xfId="0" applyFont="1" applyFill="1" applyBorder="1" applyAlignment="1">
      <alignment horizontal="center" vertical="center" wrapText="1"/>
    </xf>
    <xf numFmtId="0" fontId="11" fillId="7" borderId="16" xfId="0" applyFont="1" applyFill="1" applyBorder="1" applyAlignment="1">
      <alignment horizontal="center" vertical="center" wrapText="1"/>
    </xf>
    <xf numFmtId="0" fontId="11" fillId="7" borderId="17" xfId="0" applyFont="1" applyFill="1" applyBorder="1" applyAlignment="1">
      <alignment horizontal="center" vertical="center" wrapText="1"/>
    </xf>
    <xf numFmtId="0" fontId="3" fillId="0" borderId="6" xfId="0" applyFont="1" applyBorder="1" applyAlignment="1">
      <alignment horizontal="center" vertical="center" wrapText="1"/>
    </xf>
    <xf numFmtId="14" fontId="3" fillId="0" borderId="19" xfId="0" applyNumberFormat="1" applyFont="1" applyBorder="1" applyAlignment="1">
      <alignment horizontal="center" vertical="center" wrapText="1"/>
    </xf>
    <xf numFmtId="0" fontId="12" fillId="0" borderId="6" xfId="0" applyFont="1" applyBorder="1" applyAlignment="1">
      <alignment horizontal="center" vertical="top" wrapText="1"/>
    </xf>
    <xf numFmtId="0" fontId="5" fillId="4" borderId="20" xfId="0" applyFont="1" applyFill="1" applyBorder="1" applyAlignment="1">
      <alignment horizontal="center" vertical="center"/>
    </xf>
    <xf numFmtId="164" fontId="12" fillId="4" borderId="20" xfId="0" applyNumberFormat="1" applyFont="1" applyFill="1" applyBorder="1" applyAlignment="1">
      <alignment horizontal="center" vertical="center" wrapText="1"/>
    </xf>
    <xf numFmtId="0" fontId="13" fillId="0" borderId="6" xfId="0" applyFont="1" applyBorder="1" applyAlignment="1">
      <alignment vertical="center"/>
    </xf>
    <xf numFmtId="0" fontId="3" fillId="0" borderId="19" xfId="0" applyFont="1" applyBorder="1" applyAlignment="1">
      <alignment horizontal="center" vertical="top" wrapText="1"/>
    </xf>
    <xf numFmtId="0" fontId="5" fillId="0" borderId="20" xfId="0" applyFont="1" applyBorder="1" applyAlignment="1">
      <alignment horizontal="center" vertical="center"/>
    </xf>
    <xf numFmtId="0" fontId="3" fillId="0" borderId="21" xfId="0" applyFont="1" applyBorder="1" applyAlignment="1">
      <alignment horizontal="center" vertical="top" wrapText="1"/>
    </xf>
    <xf numFmtId="0" fontId="3" fillId="0" borderId="18"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top" wrapText="1"/>
    </xf>
    <xf numFmtId="0" fontId="12" fillId="0" borderId="6" xfId="0" applyFont="1" applyBorder="1" applyAlignment="1">
      <alignment horizontal="center" vertical="center" wrapText="1"/>
    </xf>
    <xf numFmtId="0" fontId="15" fillId="4" borderId="7" xfId="0" applyFont="1" applyFill="1" applyBorder="1" applyAlignment="1">
      <alignment horizontal="center" vertical="center" wrapText="1"/>
    </xf>
    <xf numFmtId="0" fontId="15" fillId="0" borderId="0" xfId="0" applyFont="1"/>
    <xf numFmtId="0" fontId="14" fillId="8" borderId="7" xfId="0" applyFont="1" applyFill="1" applyBorder="1" applyAlignment="1">
      <alignment horizontal="center" vertical="center" wrapText="1"/>
    </xf>
    <xf numFmtId="0" fontId="15" fillId="8" borderId="7" xfId="0" applyFont="1" applyFill="1" applyBorder="1" applyAlignment="1">
      <alignment horizontal="center" vertical="center" wrapText="1"/>
    </xf>
    <xf numFmtId="14" fontId="15" fillId="8" borderId="7" xfId="0" applyNumberFormat="1" applyFont="1" applyFill="1" applyBorder="1" applyAlignment="1">
      <alignment horizontal="center" vertical="center" wrapText="1"/>
    </xf>
    <xf numFmtId="0" fontId="14" fillId="10" borderId="30" xfId="0" applyFont="1" applyFill="1" applyBorder="1" applyAlignment="1">
      <alignment horizontal="center" vertical="center"/>
    </xf>
    <xf numFmtId="0" fontId="14" fillId="10" borderId="30" xfId="0" applyFont="1" applyFill="1" applyBorder="1" applyAlignment="1">
      <alignment horizontal="center" vertical="center" wrapText="1"/>
    </xf>
    <xf numFmtId="0" fontId="16" fillId="4" borderId="31" xfId="0" applyFont="1" applyFill="1" applyBorder="1" applyAlignment="1">
      <alignment horizontal="center" vertical="center" wrapText="1"/>
    </xf>
    <xf numFmtId="0" fontId="15" fillId="4" borderId="31" xfId="0" applyFont="1" applyFill="1" applyBorder="1" applyAlignment="1">
      <alignment horizontal="center" vertical="center" wrapText="1"/>
    </xf>
    <xf numFmtId="0" fontId="17" fillId="0" borderId="0" xfId="0" applyFont="1"/>
    <xf numFmtId="0" fontId="18" fillId="0" borderId="0" xfId="0" applyFont="1" applyAlignment="1">
      <alignment horizontal="left"/>
    </xf>
    <xf numFmtId="0" fontId="19" fillId="0" borderId="0" xfId="0" applyFont="1" applyAlignment="1">
      <alignment horizontal="left"/>
    </xf>
    <xf numFmtId="0" fontId="15" fillId="0" borderId="0" xfId="0" applyFont="1" applyAlignment="1">
      <alignment horizontal="center"/>
    </xf>
    <xf numFmtId="0" fontId="20" fillId="0" borderId="32" xfId="0" applyFont="1" applyBorder="1" applyAlignment="1">
      <alignment vertical="top" wrapText="1"/>
    </xf>
    <xf numFmtId="0" fontId="17" fillId="0" borderId="0" xfId="0" applyFont="1" applyAlignment="1">
      <alignment wrapText="1"/>
    </xf>
    <xf numFmtId="0" fontId="5" fillId="0" borderId="37" xfId="0" applyFont="1" applyBorder="1" applyAlignment="1">
      <alignment horizontal="center" vertical="center"/>
    </xf>
    <xf numFmtId="0" fontId="5" fillId="0" borderId="41" xfId="0" applyFont="1" applyBorder="1"/>
    <xf numFmtId="167" fontId="23" fillId="11" borderId="42" xfId="0" applyNumberFormat="1" applyFont="1" applyFill="1" applyBorder="1" applyAlignment="1">
      <alignment horizontal="center" vertical="center"/>
    </xf>
    <xf numFmtId="167" fontId="23" fillId="11" borderId="7" xfId="0" applyNumberFormat="1" applyFont="1" applyFill="1" applyBorder="1" applyAlignment="1">
      <alignment horizontal="center" vertical="center"/>
    </xf>
    <xf numFmtId="167" fontId="23" fillId="11" borderId="43" xfId="0" applyNumberFormat="1" applyFont="1" applyFill="1" applyBorder="1" applyAlignment="1">
      <alignment horizontal="center" vertical="center"/>
    </xf>
    <xf numFmtId="0" fontId="24" fillId="12" borderId="44" xfId="0" applyFont="1" applyFill="1" applyBorder="1" applyAlignment="1">
      <alignment horizontal="left" vertical="center"/>
    </xf>
    <xf numFmtId="0" fontId="24" fillId="12" borderId="44" xfId="0" applyFont="1" applyFill="1" applyBorder="1" applyAlignment="1">
      <alignment horizontal="center" vertical="center" wrapText="1"/>
    </xf>
    <xf numFmtId="0" fontId="25" fillId="12" borderId="45" xfId="0" applyFont="1" applyFill="1" applyBorder="1" applyAlignment="1">
      <alignment horizontal="center" vertical="center" shrinkToFit="1"/>
    </xf>
    <xf numFmtId="0" fontId="5" fillId="0" borderId="0" xfId="0" applyFont="1" applyAlignment="1">
      <alignment wrapText="1"/>
    </xf>
    <xf numFmtId="0" fontId="26" fillId="0" borderId="0" xfId="0" applyFont="1"/>
    <xf numFmtId="0" fontId="5" fillId="0" borderId="46" xfId="0" applyFont="1" applyBorder="1" applyAlignment="1">
      <alignment vertical="center"/>
    </xf>
    <xf numFmtId="0" fontId="27" fillId="13" borderId="47" xfId="0" applyFont="1" applyFill="1" applyBorder="1" applyAlignment="1">
      <alignment horizontal="left" vertical="center"/>
    </xf>
    <xf numFmtId="0" fontId="22" fillId="13" borderId="47" xfId="0" applyFont="1" applyFill="1" applyBorder="1" applyAlignment="1">
      <alignment horizontal="center" vertical="center"/>
    </xf>
    <xf numFmtId="9" fontId="22" fillId="13" borderId="47" xfId="0" applyNumberFormat="1" applyFont="1" applyFill="1" applyBorder="1" applyAlignment="1">
      <alignment horizontal="center" vertical="center"/>
    </xf>
    <xf numFmtId="168" fontId="5" fillId="13" borderId="47" xfId="0" applyNumberFormat="1" applyFont="1" applyFill="1" applyBorder="1" applyAlignment="1">
      <alignment horizontal="center" vertical="center"/>
    </xf>
    <xf numFmtId="168" fontId="22" fillId="13" borderId="47" xfId="0" applyNumberFormat="1" applyFont="1" applyFill="1" applyBorder="1" applyAlignment="1">
      <alignment horizontal="center" vertical="center"/>
    </xf>
    <xf numFmtId="0" fontId="22" fillId="0" borderId="48" xfId="0" applyFont="1" applyBorder="1" applyAlignment="1">
      <alignment horizontal="center" vertical="center"/>
    </xf>
    <xf numFmtId="0" fontId="22" fillId="14" borderId="47" xfId="0" applyFont="1" applyFill="1" applyBorder="1" applyAlignment="1">
      <alignment horizontal="left" vertical="center"/>
    </xf>
    <xf numFmtId="0" fontId="22" fillId="14" borderId="47" xfId="0" applyFont="1" applyFill="1" applyBorder="1" applyAlignment="1">
      <alignment horizontal="center" vertical="center"/>
    </xf>
    <xf numFmtId="9" fontId="22" fillId="14" borderId="47" xfId="0" applyNumberFormat="1" applyFont="1" applyFill="1" applyBorder="1" applyAlignment="1">
      <alignment horizontal="center" vertical="center"/>
    </xf>
    <xf numFmtId="168" fontId="22" fillId="14" borderId="47" xfId="0" applyNumberFormat="1" applyFont="1" applyFill="1" applyBorder="1" applyAlignment="1">
      <alignment horizontal="center" vertical="center"/>
    </xf>
    <xf numFmtId="0" fontId="5" fillId="0" borderId="46" xfId="0" applyFont="1" applyBorder="1" applyAlignment="1">
      <alignment horizontal="right" vertical="center"/>
    </xf>
    <xf numFmtId="0" fontId="27" fillId="15" borderId="47" xfId="0" applyFont="1" applyFill="1" applyBorder="1" applyAlignment="1">
      <alignment horizontal="left" vertical="center"/>
    </xf>
    <xf numFmtId="0" fontId="22" fillId="15" borderId="47" xfId="0" applyFont="1" applyFill="1" applyBorder="1" applyAlignment="1">
      <alignment horizontal="center" vertical="center"/>
    </xf>
    <xf numFmtId="9" fontId="22" fillId="15" borderId="47" xfId="0" applyNumberFormat="1" applyFont="1" applyFill="1" applyBorder="1" applyAlignment="1">
      <alignment horizontal="center" vertical="center"/>
    </xf>
    <xf numFmtId="168" fontId="5" fillId="15" borderId="47" xfId="0" applyNumberFormat="1" applyFont="1" applyFill="1" applyBorder="1" applyAlignment="1">
      <alignment horizontal="center" vertical="center"/>
    </xf>
    <xf numFmtId="168" fontId="22" fillId="15" borderId="47" xfId="0" applyNumberFormat="1" applyFont="1" applyFill="1" applyBorder="1" applyAlignment="1">
      <alignment horizontal="center" vertical="center"/>
    </xf>
    <xf numFmtId="0" fontId="22" fillId="16" borderId="47" xfId="0" applyFont="1" applyFill="1" applyBorder="1" applyAlignment="1">
      <alignment horizontal="left" vertical="center"/>
    </xf>
    <xf numFmtId="0" fontId="22" fillId="16" borderId="47" xfId="0" applyFont="1" applyFill="1" applyBorder="1" applyAlignment="1">
      <alignment horizontal="center" vertical="center"/>
    </xf>
    <xf numFmtId="9" fontId="22" fillId="16" borderId="47" xfId="0" applyNumberFormat="1" applyFont="1" applyFill="1" applyBorder="1" applyAlignment="1">
      <alignment horizontal="center" vertical="center"/>
    </xf>
    <xf numFmtId="168" fontId="22" fillId="16" borderId="47" xfId="0" applyNumberFormat="1" applyFont="1" applyFill="1" applyBorder="1" applyAlignment="1">
      <alignment horizontal="center" vertical="center"/>
    </xf>
    <xf numFmtId="0" fontId="27" fillId="17" borderId="47" xfId="0" applyFont="1" applyFill="1" applyBorder="1" applyAlignment="1">
      <alignment horizontal="left" vertical="center"/>
    </xf>
    <xf numFmtId="0" fontId="22" fillId="17" borderId="47" xfId="0" applyFont="1" applyFill="1" applyBorder="1" applyAlignment="1">
      <alignment horizontal="center" vertical="center"/>
    </xf>
    <xf numFmtId="9" fontId="22" fillId="17" borderId="47" xfId="0" applyNumberFormat="1" applyFont="1" applyFill="1" applyBorder="1" applyAlignment="1">
      <alignment horizontal="center" vertical="center"/>
    </xf>
    <xf numFmtId="168" fontId="5" fillId="17" borderId="47" xfId="0" applyNumberFormat="1" applyFont="1" applyFill="1" applyBorder="1" applyAlignment="1">
      <alignment horizontal="center" vertical="center"/>
    </xf>
    <xf numFmtId="168" fontId="22" fillId="17" borderId="47" xfId="0" applyNumberFormat="1" applyFont="1" applyFill="1" applyBorder="1" applyAlignment="1">
      <alignment horizontal="center" vertical="center"/>
    </xf>
    <xf numFmtId="0" fontId="22" fillId="18" borderId="47" xfId="0" applyFont="1" applyFill="1" applyBorder="1" applyAlignment="1">
      <alignment horizontal="left" vertical="center"/>
    </xf>
    <xf numFmtId="0" fontId="22" fillId="18" borderId="47" xfId="0" applyFont="1" applyFill="1" applyBorder="1" applyAlignment="1">
      <alignment horizontal="center" vertical="center"/>
    </xf>
    <xf numFmtId="9" fontId="22" fillId="18" borderId="47" xfId="0" applyNumberFormat="1" applyFont="1" applyFill="1" applyBorder="1" applyAlignment="1">
      <alignment horizontal="center" vertical="center"/>
    </xf>
    <xf numFmtId="168" fontId="22" fillId="18" borderId="47" xfId="0" applyNumberFormat="1" applyFont="1" applyFill="1" applyBorder="1" applyAlignment="1">
      <alignment horizontal="center" vertical="center"/>
    </xf>
    <xf numFmtId="0" fontId="27" fillId="19" borderId="47" xfId="0" applyFont="1" applyFill="1" applyBorder="1" applyAlignment="1">
      <alignment horizontal="left" vertical="center"/>
    </xf>
    <xf numFmtId="0" fontId="22" fillId="19" borderId="47" xfId="0" applyFont="1" applyFill="1" applyBorder="1" applyAlignment="1">
      <alignment horizontal="center" vertical="center"/>
    </xf>
    <xf numFmtId="9" fontId="22" fillId="19" borderId="47" xfId="0" applyNumberFormat="1" applyFont="1" applyFill="1" applyBorder="1" applyAlignment="1">
      <alignment horizontal="center" vertical="center"/>
    </xf>
    <xf numFmtId="168" fontId="5" fillId="19" borderId="47" xfId="0" applyNumberFormat="1" applyFont="1" applyFill="1" applyBorder="1" applyAlignment="1">
      <alignment horizontal="center" vertical="center"/>
    </xf>
    <xf numFmtId="168" fontId="22" fillId="19" borderId="47" xfId="0" applyNumberFormat="1" applyFont="1" applyFill="1" applyBorder="1" applyAlignment="1">
      <alignment horizontal="center" vertical="center"/>
    </xf>
    <xf numFmtId="0" fontId="22" fillId="20" borderId="47" xfId="0" applyFont="1" applyFill="1" applyBorder="1" applyAlignment="1">
      <alignment horizontal="left" vertical="center"/>
    </xf>
    <xf numFmtId="0" fontId="22" fillId="20" borderId="47" xfId="0" applyFont="1" applyFill="1" applyBorder="1" applyAlignment="1">
      <alignment horizontal="center" vertical="center"/>
    </xf>
    <xf numFmtId="9" fontId="22" fillId="20" borderId="47" xfId="0" applyNumberFormat="1" applyFont="1" applyFill="1" applyBorder="1" applyAlignment="1">
      <alignment horizontal="center" vertical="center"/>
    </xf>
    <xf numFmtId="168" fontId="22" fillId="20" borderId="47" xfId="0" applyNumberFormat="1" applyFont="1" applyFill="1" applyBorder="1" applyAlignment="1">
      <alignment horizontal="center" vertical="center"/>
    </xf>
    <xf numFmtId="0" fontId="22" fillId="0" borderId="48" xfId="0" applyFont="1" applyBorder="1" applyAlignment="1">
      <alignment horizontal="left" vertical="center"/>
    </xf>
    <xf numFmtId="9" fontId="22" fillId="0" borderId="48" xfId="0" applyNumberFormat="1" applyFont="1" applyBorder="1" applyAlignment="1">
      <alignment horizontal="center" vertical="center"/>
    </xf>
    <xf numFmtId="168" fontId="22" fillId="0" borderId="48" xfId="0" applyNumberFormat="1" applyFont="1" applyBorder="1" applyAlignment="1">
      <alignment horizontal="center" vertical="center"/>
    </xf>
    <xf numFmtId="0" fontId="28" fillId="21" borderId="47" xfId="0" applyFont="1" applyFill="1" applyBorder="1" applyAlignment="1">
      <alignment horizontal="left" vertical="center"/>
    </xf>
    <xf numFmtId="0" fontId="28" fillId="21" borderId="47" xfId="0" applyFont="1" applyFill="1" applyBorder="1" applyAlignment="1">
      <alignment horizontal="center" vertical="center"/>
    </xf>
    <xf numFmtId="9" fontId="22" fillId="21" borderId="47" xfId="0" applyNumberFormat="1" applyFont="1" applyFill="1" applyBorder="1" applyAlignment="1">
      <alignment horizontal="center" vertical="center"/>
    </xf>
    <xf numFmtId="168" fontId="29" fillId="21" borderId="47" xfId="0" applyNumberFormat="1" applyFont="1" applyFill="1" applyBorder="1" applyAlignment="1">
      <alignment horizontal="left" vertical="center"/>
    </xf>
    <xf numFmtId="168" fontId="22" fillId="21" borderId="47" xfId="0" applyNumberFormat="1" applyFont="1" applyFill="1" applyBorder="1" applyAlignment="1">
      <alignment horizontal="center" vertical="center"/>
    </xf>
    <xf numFmtId="0" fontId="22" fillId="21" borderId="47" xfId="0" applyFont="1" applyFill="1" applyBorder="1" applyAlignment="1">
      <alignment horizontal="center" vertical="center"/>
    </xf>
    <xf numFmtId="0" fontId="5" fillId="21" borderId="46" xfId="0" applyFont="1" applyFill="1" applyBorder="1" applyAlignment="1">
      <alignment vertical="center"/>
    </xf>
    <xf numFmtId="0" fontId="5" fillId="0" borderId="0" xfId="0" applyFont="1" applyAlignment="1">
      <alignment horizontal="right" vertical="center"/>
    </xf>
    <xf numFmtId="0" fontId="30" fillId="0" borderId="0" xfId="0" applyFont="1"/>
    <xf numFmtId="0" fontId="17" fillId="0" borderId="0" xfId="0" applyFont="1" applyAlignment="1">
      <alignment horizontal="center"/>
    </xf>
    <xf numFmtId="0" fontId="31" fillId="0" borderId="0" xfId="0" applyFont="1"/>
    <xf numFmtId="0" fontId="5" fillId="0" borderId="51" xfId="0" applyFont="1" applyBorder="1"/>
    <xf numFmtId="0" fontId="5" fillId="0" borderId="52" xfId="0" applyFont="1" applyBorder="1"/>
    <xf numFmtId="0" fontId="5" fillId="0" borderId="53" xfId="0" applyFont="1" applyBorder="1"/>
    <xf numFmtId="0" fontId="32" fillId="22" borderId="1" xfId="0" applyFont="1" applyFill="1" applyBorder="1" applyAlignment="1">
      <alignment horizontal="center" vertical="center" wrapText="1"/>
    </xf>
    <xf numFmtId="0" fontId="32" fillId="22" borderId="17" xfId="0" applyFont="1" applyFill="1" applyBorder="1" applyAlignment="1">
      <alignment horizontal="center" vertical="center" wrapText="1"/>
    </xf>
    <xf numFmtId="0" fontId="32" fillId="22" borderId="56" xfId="0" applyFont="1" applyFill="1" applyBorder="1" applyAlignment="1">
      <alignment horizontal="center" vertical="center" wrapText="1"/>
    </xf>
    <xf numFmtId="0" fontId="32" fillId="22" borderId="57" xfId="0" applyFont="1" applyFill="1" applyBorder="1" applyAlignment="1">
      <alignment horizontal="center" vertical="center" wrapText="1"/>
    </xf>
    <xf numFmtId="0" fontId="5" fillId="0" borderId="58" xfId="0" applyFont="1" applyBorder="1"/>
    <xf numFmtId="0" fontId="5" fillId="0" borderId="59" xfId="0" applyFont="1" applyBorder="1"/>
    <xf numFmtId="0" fontId="33" fillId="0" borderId="18" xfId="0" applyFont="1" applyBorder="1" applyAlignment="1">
      <alignment horizontal="left" vertical="center" wrapText="1"/>
    </xf>
    <xf numFmtId="0" fontId="33" fillId="0" borderId="6" xfId="0" applyFont="1" applyBorder="1" applyAlignment="1">
      <alignment horizontal="left" vertical="center" wrapText="1"/>
    </xf>
    <xf numFmtId="0" fontId="32" fillId="23" borderId="66" xfId="0" applyFont="1" applyFill="1" applyBorder="1" applyAlignment="1">
      <alignment horizontal="left" vertical="center" wrapText="1"/>
    </xf>
    <xf numFmtId="0" fontId="32" fillId="23" borderId="67" xfId="0" applyFont="1" applyFill="1" applyBorder="1" applyAlignment="1">
      <alignment horizontal="left" vertical="center" wrapText="1"/>
    </xf>
    <xf numFmtId="0" fontId="33" fillId="0" borderId="18" xfId="0" applyFont="1" applyBorder="1" applyAlignment="1">
      <alignment horizontal="left" vertical="top" wrapText="1"/>
    </xf>
    <xf numFmtId="0" fontId="33" fillId="0" borderId="6" xfId="0" applyFont="1" applyBorder="1" applyAlignment="1">
      <alignment horizontal="left" vertical="top" wrapText="1"/>
    </xf>
    <xf numFmtId="0" fontId="7" fillId="5" borderId="13" xfId="0" applyFont="1" applyFill="1" applyBorder="1" applyAlignment="1">
      <alignment horizontal="right"/>
    </xf>
    <xf numFmtId="0" fontId="10" fillId="0" borderId="12" xfId="0" applyFont="1" applyBorder="1"/>
    <xf numFmtId="0" fontId="14" fillId="8" borderId="24" xfId="0" applyFont="1" applyFill="1" applyBorder="1" applyAlignment="1">
      <alignment horizontal="center" vertical="center" wrapText="1"/>
    </xf>
    <xf numFmtId="0" fontId="10" fillId="0" borderId="25" xfId="0" applyFont="1" applyBorder="1"/>
    <xf numFmtId="0" fontId="10" fillId="0" borderId="26" xfId="0" applyFont="1" applyBorder="1"/>
    <xf numFmtId="0" fontId="14" fillId="9" borderId="27" xfId="0" applyFont="1" applyFill="1" applyBorder="1" applyAlignment="1">
      <alignment horizontal="center"/>
    </xf>
    <xf numFmtId="0" fontId="10" fillId="0" borderId="28" xfId="0" applyFont="1" applyBorder="1"/>
    <xf numFmtId="0" fontId="10" fillId="0" borderId="29" xfId="0" applyFont="1" applyBorder="1"/>
    <xf numFmtId="0" fontId="15" fillId="3" borderId="27" xfId="0" applyFont="1" applyFill="1" applyBorder="1" applyAlignment="1">
      <alignment horizontal="center"/>
    </xf>
    <xf numFmtId="166" fontId="5" fillId="11" borderId="38" xfId="0" applyNumberFormat="1" applyFont="1" applyFill="1" applyBorder="1" applyAlignment="1">
      <alignment horizontal="left" vertical="center" wrapText="1"/>
    </xf>
    <xf numFmtId="0" fontId="10" fillId="0" borderId="39" xfId="0" applyFont="1" applyBorder="1"/>
    <xf numFmtId="0" fontId="10" fillId="0" borderId="40" xfId="0" applyFont="1" applyBorder="1"/>
    <xf numFmtId="0" fontId="21" fillId="0" borderId="33" xfId="0" applyFont="1" applyBorder="1" applyAlignment="1">
      <alignment horizontal="right"/>
    </xf>
    <xf numFmtId="0" fontId="10" fillId="0" borderId="34" xfId="0" applyFont="1" applyBorder="1"/>
    <xf numFmtId="165" fontId="22" fillId="0" borderId="35" xfId="0" applyNumberFormat="1" applyFont="1" applyBorder="1" applyAlignment="1">
      <alignment horizontal="center" vertical="center"/>
    </xf>
    <xf numFmtId="0" fontId="10" fillId="0" borderId="36" xfId="0" applyFont="1" applyBorder="1"/>
    <xf numFmtId="0" fontId="33" fillId="8" borderId="63" xfId="0" applyFont="1" applyFill="1" applyBorder="1" applyAlignment="1">
      <alignment horizontal="center" vertical="center" wrapText="1"/>
    </xf>
    <xf numFmtId="0" fontId="10" fillId="0" borderId="64" xfId="0" applyFont="1" applyBorder="1"/>
    <xf numFmtId="0" fontId="10" fillId="0" borderId="65" xfId="0" applyFont="1" applyBorder="1"/>
    <xf numFmtId="0" fontId="32" fillId="22" borderId="54" xfId="0" applyFont="1" applyFill="1" applyBorder="1" applyAlignment="1">
      <alignment horizontal="center" vertical="center" wrapText="1"/>
    </xf>
    <xf numFmtId="0" fontId="10" fillId="0" borderId="55" xfId="0" applyFont="1" applyBorder="1"/>
    <xf numFmtId="0" fontId="5" fillId="0" borderId="60" xfId="0" applyFont="1" applyBorder="1" applyAlignment="1">
      <alignment horizontal="center" wrapText="1"/>
    </xf>
    <xf numFmtId="0" fontId="10" fillId="0" borderId="61" xfId="0" applyFont="1" applyBorder="1"/>
    <xf numFmtId="0" fontId="10" fillId="0" borderId="62" xfId="0" applyFont="1" applyBorder="1"/>
    <xf numFmtId="0" fontId="5" fillId="0" borderId="60" xfId="0" applyFont="1" applyBorder="1" applyAlignment="1">
      <alignment horizontal="center"/>
    </xf>
    <xf numFmtId="0" fontId="0" fillId="0" borderId="49" xfId="0" pivotButton="1" applyBorder="1"/>
    <xf numFmtId="0" fontId="0" fillId="0" borderId="50" xfId="0" applyBorder="1"/>
    <xf numFmtId="0" fontId="0" fillId="0" borderId="49" xfId="0" applyBorder="1"/>
    <xf numFmtId="0" fontId="0" fillId="0" borderId="50" xfId="0" applyNumberFormat="1" applyBorder="1"/>
    <xf numFmtId="0" fontId="0" fillId="0" borderId="68" xfId="0" applyBorder="1"/>
    <xf numFmtId="0" fontId="0" fillId="0" borderId="51" xfId="0" applyBorder="1"/>
    <xf numFmtId="0" fontId="0" fillId="0" borderId="69" xfId="0" applyBorder="1"/>
    <xf numFmtId="0" fontId="0" fillId="0" borderId="53" xfId="0" applyNumberFormat="1" applyBorder="1"/>
    <xf numFmtId="0" fontId="35" fillId="0" borderId="0" xfId="0" applyFont="1"/>
    <xf numFmtId="0" fontId="36" fillId="0" borderId="0" xfId="0" applyFont="1"/>
    <xf numFmtId="0" fontId="37" fillId="0" borderId="0" xfId="0" applyFont="1" applyAlignment="1">
      <alignment horizontal="center" vertical="center"/>
    </xf>
    <xf numFmtId="0" fontId="38" fillId="0" borderId="0" xfId="0" applyFont="1"/>
    <xf numFmtId="0" fontId="37" fillId="0" borderId="0" xfId="0" applyFont="1" applyAlignment="1">
      <alignment horizontal="center" vertical="center"/>
    </xf>
    <xf numFmtId="0" fontId="38" fillId="0" borderId="0" xfId="0" applyFont="1" applyAlignment="1">
      <alignment horizontal="center"/>
    </xf>
    <xf numFmtId="0" fontId="39" fillId="0" borderId="0" xfId="0" applyFont="1"/>
    <xf numFmtId="0" fontId="40" fillId="0" borderId="0" xfId="0" applyFont="1"/>
    <xf numFmtId="0" fontId="41" fillId="0" borderId="0" xfId="0" applyFont="1"/>
    <xf numFmtId="1" fontId="34" fillId="0" borderId="6" xfId="0" applyNumberFormat="1" applyFont="1" applyBorder="1" applyAlignment="1">
      <alignment horizontal="center" vertical="top" wrapText="1"/>
    </xf>
    <xf numFmtId="1" fontId="42" fillId="0" borderId="6" xfId="0" applyNumberFormat="1" applyFont="1" applyBorder="1" applyAlignment="1">
      <alignment horizontal="center" vertical="top" wrapText="1"/>
    </xf>
    <xf numFmtId="14" fontId="34" fillId="0" borderId="6" xfId="0" applyNumberFormat="1" applyFont="1" applyBorder="1" applyAlignment="1">
      <alignment horizontal="center" vertical="top" wrapText="1"/>
    </xf>
    <xf numFmtId="14" fontId="42" fillId="0" borderId="6" xfId="0" applyNumberFormat="1" applyFont="1" applyBorder="1" applyAlignment="1">
      <alignment horizontal="center" vertical="top" wrapText="1"/>
    </xf>
    <xf numFmtId="0" fontId="43" fillId="0" borderId="6" xfId="0" applyFont="1" applyBorder="1" applyAlignment="1">
      <alignment horizontal="center" vertical="center"/>
    </xf>
  </cellXfs>
  <cellStyles count="1">
    <cellStyle name="Normal" xfId="0" builtinId="0"/>
  </cellStyles>
  <dxfs count="3">
    <dxf>
      <fill>
        <patternFill patternType="solid">
          <fgColor theme="7"/>
          <bgColor theme="7"/>
        </patternFill>
      </fill>
    </dxf>
    <dxf>
      <fill>
        <patternFill patternType="solid">
          <fgColor rgb="FFA5A5A5"/>
          <bgColor rgb="FFA5A5A5"/>
        </patternFill>
      </fill>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accent6">
            <a:lumMod val="50000"/>
          </a:schemeClr>
        </a:solidFill>
      </dgm:spPr>
      <dgm:t>
        <a:bodyPr/>
        <a:lstStyle/>
        <a:p>
          <a:r>
            <a:rPr lang="pt-BR" sz="1050" b="1"/>
            <a:t>Organizai</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09B22AA-EB2B-4C4F-82C3-E979FD4CF357}">
      <dgm:prSet custT="1"/>
      <dgm:spPr>
        <a:solidFill>
          <a:schemeClr val="accent6">
            <a:lumMod val="50000"/>
          </a:schemeClr>
        </a:solidFill>
      </dgm:spPr>
      <dgm:t>
        <a:bodyPr/>
        <a:lstStyle/>
        <a:p>
          <a:r>
            <a:rPr lang="pt-BR" sz="900" b="1"/>
            <a:t> PLANEJAMENTO E DEFINIÇÃO DE OBJETIVOS</a:t>
          </a:r>
        </a:p>
      </dgm:t>
    </dgm:pt>
    <dgm:pt modelId="{A3E7A7D9-26B8-432D-9CFA-8BAF85BB66C1}" type="sibTrans" cxnId="{8F7AF59A-A09C-4519-9E40-16E103BD2262}">
      <dgm:prSet/>
      <dgm:spPr/>
      <dgm:t>
        <a:bodyPr/>
        <a:lstStyle/>
        <a:p>
          <a:endParaRPr lang="pt-BR"/>
        </a:p>
      </dgm:t>
    </dgm:pt>
    <dgm:pt modelId="{E2EA6942-20E6-4D51-99FA-C77C5E746936}" type="parTrans" cxnId="{8F7AF59A-A09C-4519-9E40-16E103BD2262}">
      <dgm:prSet/>
      <dgm:spPr/>
      <dgm:t>
        <a:bodyPr/>
        <a:lstStyle/>
        <a:p>
          <a:endParaRPr lang="pt-BR"/>
        </a:p>
      </dgm:t>
    </dgm:pt>
    <dgm:pt modelId="{86AF350A-A785-4BDD-9C13-1E90196942B4}">
      <dgm:prSet/>
      <dgm:spPr>
        <a:solidFill>
          <a:schemeClr val="accent6">
            <a:lumMod val="75000"/>
          </a:schemeClr>
        </a:solidFill>
      </dgm:spPr>
      <dgm:t>
        <a:bodyPr/>
        <a:lstStyle/>
        <a:p>
          <a:r>
            <a:rPr lang="pt-BR"/>
            <a:t>DEFINIR OS REQUISITOS DETALHADOS</a:t>
          </a:r>
        </a:p>
      </dgm:t>
    </dgm:pt>
    <dgm:pt modelId="{E2A53098-4FAB-4666-9DF9-9FFC35DA3367}" type="sibTrans" cxnId="{25A7167F-DF6B-457E-B8FE-9C31F86E5923}">
      <dgm:prSet/>
      <dgm:spPr/>
      <dgm:t>
        <a:bodyPr/>
        <a:lstStyle/>
        <a:p>
          <a:endParaRPr lang="pt-BR"/>
        </a:p>
      </dgm:t>
    </dgm:pt>
    <dgm:pt modelId="{B7B3C6AE-DFBB-46A9-8CF1-A1BD803B9409}" type="parTrans" cxnId="{25A7167F-DF6B-457E-B8FE-9C31F86E5923}">
      <dgm:prSet/>
      <dgm:spPr/>
      <dgm:t>
        <a:bodyPr/>
        <a:lstStyle/>
        <a:p>
          <a:endParaRPr lang="pt-BR"/>
        </a:p>
      </dgm:t>
    </dgm:pt>
    <dgm:pt modelId="{4D29C077-1695-455C-9DAA-E15887E6F57B}">
      <dgm:prSet custT="1"/>
      <dgm:spPr>
        <a:solidFill>
          <a:schemeClr val="accent6">
            <a:lumMod val="50000"/>
          </a:schemeClr>
        </a:solidFill>
      </dgm:spPr>
      <dgm:t>
        <a:bodyPr anchor="ctr"/>
        <a:lstStyle/>
        <a:p>
          <a:r>
            <a:rPr lang="pt-BR" sz="800" b="1"/>
            <a:t>DESIGN &amp; PROTOTIPAGEM</a:t>
          </a:r>
        </a:p>
      </dgm:t>
    </dgm:pt>
    <dgm:pt modelId="{E6AEEF36-DE94-4725-A972-AA3652B3FD65}" type="sibTrans" cxnId="{27C00910-C226-4303-8866-345AE734DB89}">
      <dgm:prSet/>
      <dgm:spPr/>
      <dgm:t>
        <a:bodyPr/>
        <a:lstStyle/>
        <a:p>
          <a:endParaRPr lang="pt-BR"/>
        </a:p>
      </dgm:t>
    </dgm:pt>
    <dgm:pt modelId="{DE3A69AF-6A99-44DF-9639-EBEE5AEFB1D1}" type="parTrans" cxnId="{27C00910-C226-4303-8866-345AE734DB89}">
      <dgm:prSet/>
      <dgm:spPr/>
      <dgm:t>
        <a:bodyPr/>
        <a:lstStyle/>
        <a:p>
          <a:endParaRPr lang="pt-BR"/>
        </a:p>
      </dgm:t>
    </dgm:pt>
    <dgm:pt modelId="{4EDFDD96-7D03-4644-B893-2DE9B7516A86}">
      <dgm:prSet/>
      <dgm:spPr>
        <a:solidFill>
          <a:schemeClr val="accent6">
            <a:lumMod val="75000"/>
          </a:schemeClr>
        </a:solidFill>
      </dgm:spPr>
      <dgm:t>
        <a:bodyPr/>
        <a:lstStyle/>
        <a:p>
          <a:r>
            <a:rPr lang="pt-BR"/>
            <a:t>DESIGN UI </a:t>
          </a:r>
        </a:p>
      </dgm:t>
    </dgm:pt>
    <dgm:pt modelId="{DE838DFA-5D9A-4E00-863E-4F0DE9AEC1FD}" type="sibTrans" cxnId="{3EA162A4-132D-4878-91E4-70CE79167425}">
      <dgm:prSet/>
      <dgm:spPr/>
      <dgm:t>
        <a:bodyPr/>
        <a:lstStyle/>
        <a:p>
          <a:endParaRPr lang="pt-BR"/>
        </a:p>
      </dgm:t>
    </dgm:pt>
    <dgm:pt modelId="{F488A61D-44A8-43AF-8D4D-9D3A28823A7B}" type="parTrans" cxnId="{3EA162A4-132D-4878-91E4-70CE79167425}">
      <dgm:prSet/>
      <dgm:spPr/>
      <dgm:t>
        <a:bodyPr/>
        <a:lstStyle/>
        <a:p>
          <a:endParaRPr lang="pt-BR"/>
        </a:p>
      </dgm:t>
    </dgm:pt>
    <dgm:pt modelId="{E2EC6A85-58E6-4744-B75D-3324C60D8EE8}">
      <dgm:prSet/>
      <dgm:spPr/>
      <dgm:t>
        <a:bodyPr/>
        <a:lstStyle/>
        <a:p>
          <a:r>
            <a:rPr lang="pt-BR"/>
            <a:t>NAVEGAÇÃO E FUNCIONALIDADES</a:t>
          </a:r>
        </a:p>
      </dgm:t>
    </dgm:pt>
    <dgm:pt modelId="{10EFCF7D-53F5-4063-BC87-A0BF36C60784}" type="sibTrans" cxnId="{DE9C8239-0598-4C48-90A2-01751F1B2D4D}">
      <dgm:prSet/>
      <dgm:spPr/>
      <dgm:t>
        <a:bodyPr/>
        <a:lstStyle/>
        <a:p>
          <a:endParaRPr lang="pt-BR"/>
        </a:p>
      </dgm:t>
    </dgm:pt>
    <dgm:pt modelId="{B3501234-EF80-4869-A279-C89BC86861D2}" type="parTrans" cxnId="{DE9C8239-0598-4C48-90A2-01751F1B2D4D}">
      <dgm:prSet/>
      <dgm:spPr/>
      <dgm:t>
        <a:bodyPr/>
        <a:lstStyle/>
        <a:p>
          <a:endParaRPr lang="pt-BR"/>
        </a:p>
      </dgm:t>
    </dgm:pt>
    <dgm:pt modelId="{69233474-9CCA-431F-ADB6-8A9AC33B9697}">
      <dgm:prSet/>
      <dgm:spPr/>
      <dgm:t>
        <a:bodyPr/>
        <a:lstStyle/>
        <a:p>
          <a:r>
            <a:rPr lang="pt-BR"/>
            <a:t>PROTÓTIPOS INTERATIVOS (FIGMA)</a:t>
          </a:r>
        </a:p>
      </dgm:t>
    </dgm:pt>
    <dgm:pt modelId="{FEF84970-9F64-4C23-B93E-C7AB8DAB57E9}" type="sibTrans" cxnId="{F1E5D1E5-1268-475D-944D-33E806414ACD}">
      <dgm:prSet/>
      <dgm:spPr/>
      <dgm:t>
        <a:bodyPr/>
        <a:lstStyle/>
        <a:p>
          <a:endParaRPr lang="pt-BR"/>
        </a:p>
      </dgm:t>
    </dgm:pt>
    <dgm:pt modelId="{622DEC80-7D3B-489F-A688-386A3BD66E46}" type="parTrans" cxnId="{F1E5D1E5-1268-475D-944D-33E806414ACD}">
      <dgm:prSet/>
      <dgm:spPr/>
      <dgm:t>
        <a:bodyPr/>
        <a:lstStyle/>
        <a:p>
          <a:endParaRPr lang="pt-BR"/>
        </a:p>
      </dgm:t>
    </dgm:pt>
    <dgm:pt modelId="{141B889D-94F1-45C1-B73E-13B1197CCCF8}">
      <dgm:prSet/>
      <dgm:spPr>
        <a:solidFill>
          <a:schemeClr val="accent6">
            <a:lumMod val="75000"/>
          </a:schemeClr>
        </a:solidFill>
      </dgm:spPr>
      <dgm:t>
        <a:bodyPr/>
        <a:lstStyle/>
        <a:p>
          <a:r>
            <a:rPr lang="pt-BR"/>
            <a:t>DESIGN UX</a:t>
          </a:r>
        </a:p>
      </dgm:t>
    </dgm:pt>
    <dgm:pt modelId="{FD784D90-C615-46FC-910F-FBF76A3078C0}" type="sibTrans" cxnId="{B92B522F-B1AC-4084-8435-05E3C9E7FBC1}">
      <dgm:prSet/>
      <dgm:spPr/>
      <dgm:t>
        <a:bodyPr/>
        <a:lstStyle/>
        <a:p>
          <a:endParaRPr lang="pt-BR"/>
        </a:p>
      </dgm:t>
    </dgm:pt>
    <dgm:pt modelId="{16CD9583-BD21-4156-92D6-71CDB340D1AD}" type="par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CF6AFA8F-6A63-4640-9B8A-9183306EE590}" type="sibTrans" cxnId="{71E1FC74-41F8-4DF4-A6BB-6C89D145CA37}">
      <dgm:prSet/>
      <dgm:spPr/>
      <dgm:t>
        <a:bodyPr/>
        <a:lstStyle/>
        <a:p>
          <a:endParaRPr lang="pt-BR"/>
        </a:p>
      </dgm:t>
    </dgm:pt>
    <dgm:pt modelId="{3D8434B0-DEC5-4689-B419-C2351767EFE8}" type="parTrans" cxnId="{71E1FC74-41F8-4DF4-A6BB-6C89D145CA37}">
      <dgm:prSet/>
      <dgm:spPr/>
      <dgm:t>
        <a:bodyPr/>
        <a:lstStyle/>
        <a:p>
          <a:endParaRPr lang="pt-BR"/>
        </a:p>
      </dgm:t>
    </dgm:pt>
    <dgm:pt modelId="{1FA32465-79CA-43E4-925C-FD9E6E9DB5C8}">
      <dgm:prSet/>
      <dgm:spPr/>
      <dgm:t>
        <a:bodyPr/>
        <a:lstStyle/>
        <a:p>
          <a:r>
            <a:rPr lang="pt-BR"/>
            <a:t>TESTAR A UI/UX</a:t>
          </a:r>
        </a:p>
      </dgm:t>
    </dgm:pt>
    <dgm:pt modelId="{8D80A846-3714-4A60-AA9F-DC844391A49A}" type="sibTrans" cxnId="{05578DD0-72FA-4B08-B907-FC8A62576561}">
      <dgm:prSet/>
      <dgm:spPr/>
      <dgm:t>
        <a:bodyPr/>
        <a:lstStyle/>
        <a:p>
          <a:endParaRPr lang="pt-BR"/>
        </a:p>
      </dgm:t>
    </dgm:pt>
    <dgm:pt modelId="{88490267-DE7E-43ED-9BD4-B69E754A61AF}" type="parTrans" cxnId="{05578DD0-72FA-4B08-B907-FC8A62576561}">
      <dgm:prSet/>
      <dgm:spPr/>
      <dgm:t>
        <a:bodyPr/>
        <a:lstStyle/>
        <a:p>
          <a:endParaRPr lang="pt-BR"/>
        </a:p>
      </dgm:t>
    </dgm:pt>
    <dgm:pt modelId="{4A54AAD5-4D51-4897-9AB6-4BCBB5BEE548}">
      <dgm:prSet/>
      <dgm:spPr>
        <a:solidFill>
          <a:schemeClr val="accent6">
            <a:lumMod val="75000"/>
          </a:schemeClr>
        </a:solidFill>
      </dgm:spPr>
      <dgm:t>
        <a:bodyPr/>
        <a:lstStyle/>
        <a:p>
          <a:r>
            <a:rPr lang="pt-BR"/>
            <a:t>DEFINIÇÃO </a:t>
          </a:r>
          <a:r>
            <a:rPr lang="pt-BR" b="0"/>
            <a:t>DE</a:t>
          </a:r>
          <a:r>
            <a:rPr lang="pt-BR"/>
            <a:t> OBJETIVOS DO APP</a:t>
          </a:r>
        </a:p>
      </dgm:t>
    </dgm:pt>
    <dgm:pt modelId="{C4A4095A-E4E0-454A-8D47-7D0CFF49ECAD}" type="parTrans" cxnId="{999F132B-7F7E-4941-BC2D-328B9F62A75B}">
      <dgm:prSet/>
      <dgm:spPr/>
      <dgm:t>
        <a:bodyPr/>
        <a:lstStyle/>
        <a:p>
          <a:endParaRPr lang="pt-BR"/>
        </a:p>
      </dgm:t>
    </dgm:pt>
    <dgm:pt modelId="{61E84268-B359-492F-B036-0C425227CDDA}" type="sibTrans" cxnId="{999F132B-7F7E-4941-BC2D-328B9F62A75B}">
      <dgm:prSet/>
      <dgm:spPr/>
      <dgm:t>
        <a:bodyPr/>
        <a:lstStyle/>
        <a:p>
          <a:endParaRPr lang="pt-BR"/>
        </a:p>
      </dgm:t>
    </dgm:pt>
    <dgm:pt modelId="{1262CF1D-5D97-466D-A34B-4776DE5B90D8}">
      <dgm:prSet/>
      <dgm:spPr>
        <a:solidFill>
          <a:schemeClr val="accent1"/>
        </a:solidFill>
      </dgm:spPr>
      <dgm:t>
        <a:bodyPr/>
        <a:lstStyle/>
        <a:p>
          <a:r>
            <a:rPr lang="pt-BR"/>
            <a:t>FORMAÇÃO DA EQUIPE DE DESIGN E DESENVOLVIMENTO</a:t>
          </a:r>
        </a:p>
      </dgm:t>
    </dgm:pt>
    <dgm:pt modelId="{B53B9643-31E0-48D5-9913-06A299AAA744}" type="parTrans" cxnId="{6AD3B5D2-CD7E-4990-A25C-1AAF6FF3B433}">
      <dgm:prSet/>
      <dgm:spPr/>
      <dgm:t>
        <a:bodyPr/>
        <a:lstStyle/>
        <a:p>
          <a:endParaRPr lang="pt-BR"/>
        </a:p>
      </dgm:t>
    </dgm:pt>
    <dgm:pt modelId="{598FB3A3-EAEA-430C-9D0C-ADEB66104D7E}" type="sibTrans" cxnId="{6AD3B5D2-CD7E-4990-A25C-1AAF6FF3B433}">
      <dgm:prSet/>
      <dgm:spPr/>
      <dgm:t>
        <a:bodyPr/>
        <a:lstStyle/>
        <a:p>
          <a:endParaRPr lang="pt-BR"/>
        </a:p>
      </dgm:t>
    </dgm:pt>
    <dgm:pt modelId="{85CEC833-E870-4E27-8135-2EFB11E42B3F}">
      <dgm:prSet/>
      <dgm:spPr/>
      <dgm:t>
        <a:bodyPr/>
        <a:lstStyle/>
        <a:p>
          <a:r>
            <a:rPr lang="pt-BR"/>
            <a:t>IDENTIFICAÇÃO DE FUNCIONALIDADES E RECURSOS</a:t>
          </a:r>
        </a:p>
      </dgm:t>
    </dgm:pt>
    <dgm:pt modelId="{603EE92A-FD28-42D5-8205-7EFEFCEDBD81}" type="parTrans" cxnId="{1D6A1147-0A8E-46F4-B48E-AD0FF3B961BC}">
      <dgm:prSet/>
      <dgm:spPr/>
      <dgm:t>
        <a:bodyPr/>
        <a:lstStyle/>
        <a:p>
          <a:endParaRPr lang="pt-BR"/>
        </a:p>
      </dgm:t>
    </dgm:pt>
    <dgm:pt modelId="{86AB1E99-F856-417A-9A14-19C0C141CF50}" type="sibTrans" cxnId="{1D6A1147-0A8E-46F4-B48E-AD0FF3B961BC}">
      <dgm:prSet/>
      <dgm:spPr/>
      <dgm:t>
        <a:bodyPr/>
        <a:lstStyle/>
        <a:p>
          <a:endParaRPr lang="pt-BR"/>
        </a:p>
      </dgm:t>
    </dgm:pt>
    <dgm:pt modelId="{8B43B9F2-1FBC-4683-A91E-D5E294D2BC94}">
      <dgm:prSet/>
      <dgm:spPr/>
      <dgm:t>
        <a:bodyPr/>
        <a:lstStyle/>
        <a:p>
          <a:r>
            <a:rPr lang="pt-BR"/>
            <a:t>IDENTIFICAÇÃO DE MELHORIAS NO APP JÁ EXISTENTE</a:t>
          </a:r>
        </a:p>
      </dgm:t>
    </dgm:pt>
    <dgm:pt modelId="{8055C10D-4D61-4916-8511-18E576130D06}" type="parTrans" cxnId="{29DABAF7-5E1D-474D-88E3-D5C5BC65A2E4}">
      <dgm:prSet/>
      <dgm:spPr/>
      <dgm:t>
        <a:bodyPr/>
        <a:lstStyle/>
        <a:p>
          <a:endParaRPr lang="pt-BR"/>
        </a:p>
      </dgm:t>
    </dgm:pt>
    <dgm:pt modelId="{63E41DA7-5896-42B8-91B1-C3C11F53155A}" type="sibTrans" cxnId="{29DABAF7-5E1D-474D-88E3-D5C5BC65A2E4}">
      <dgm:prSet/>
      <dgm:spPr/>
      <dgm:t>
        <a:bodyPr/>
        <a:lstStyle/>
        <a:p>
          <a:endParaRPr lang="pt-BR"/>
        </a:p>
      </dgm:t>
    </dgm:pt>
    <dgm:pt modelId="{D68DC454-7CAE-40C4-A808-1E98666020D0}">
      <dgm:prSet/>
      <dgm:spPr/>
      <dgm:t>
        <a:bodyPr/>
        <a:lstStyle/>
        <a:p>
          <a:r>
            <a:rPr lang="pt-BR"/>
            <a:t>ANÁLISE DE MERCADO</a:t>
          </a:r>
        </a:p>
      </dgm:t>
    </dgm:pt>
    <dgm:pt modelId="{B9A7A3E6-ED1F-4BD5-BE2A-58F099E98882}" type="parTrans" cxnId="{67277BB7-C989-491D-9103-F061CED5D28B}">
      <dgm:prSet/>
      <dgm:spPr/>
      <dgm:t>
        <a:bodyPr/>
        <a:lstStyle/>
        <a:p>
          <a:endParaRPr lang="pt-BR"/>
        </a:p>
      </dgm:t>
    </dgm:pt>
    <dgm:pt modelId="{CD2012AD-2E7F-4FE5-A9F1-D9F02C50D49E}" type="sibTrans" cxnId="{67277BB7-C989-491D-9103-F061CED5D28B}">
      <dgm:prSet/>
      <dgm:spPr/>
      <dgm:t>
        <a:bodyPr/>
        <a:lstStyle/>
        <a:p>
          <a:endParaRPr lang="pt-BR"/>
        </a:p>
      </dgm:t>
    </dgm:pt>
    <dgm:pt modelId="{83DA5390-4C13-4E33-9A74-D9FA507ED966}">
      <dgm:prSet/>
      <dgm:spPr/>
      <dgm:t>
        <a:bodyPr/>
        <a:lstStyle/>
        <a:p>
          <a:r>
            <a:rPr lang="pt-BR"/>
            <a:t>ORGANIZAR A VIDA FINANCEIRA DOS USUARIOS.</a:t>
          </a:r>
        </a:p>
      </dgm:t>
    </dgm:pt>
    <dgm:pt modelId="{FC46A081-30D9-4FF3-ABDD-F4739BC8C2C5}" type="parTrans" cxnId="{E3FE5454-7C6E-4590-8270-B0B4FBC031BB}">
      <dgm:prSet/>
      <dgm:spPr/>
      <dgm:t>
        <a:bodyPr/>
        <a:lstStyle/>
        <a:p>
          <a:endParaRPr lang="pt-BR"/>
        </a:p>
      </dgm:t>
    </dgm:pt>
    <dgm:pt modelId="{08876E95-BEF4-48F4-9158-94C990F69D16}" type="sibTrans" cxnId="{E3FE5454-7C6E-4590-8270-B0B4FBC031BB}">
      <dgm:prSet/>
      <dgm:spPr/>
      <dgm:t>
        <a:bodyPr/>
        <a:lstStyle/>
        <a:p>
          <a:endParaRPr lang="pt-BR"/>
        </a:p>
      </dgm:t>
    </dgm:pt>
    <dgm:pt modelId="{4ACBABB1-ACB9-41F2-B088-B688A37C2D78}">
      <dgm:prSet/>
      <dgm:spPr/>
      <dgm:t>
        <a:bodyPr/>
        <a:lstStyle/>
        <a:p>
          <a:r>
            <a:rPr lang="pt-BR"/>
            <a:t>PERMITIR O ACESSO RÁPIDO A REGRAS DO BENEFICIO DO GOV.</a:t>
          </a:r>
        </a:p>
      </dgm:t>
    </dgm:pt>
    <dgm:pt modelId="{DD069CB2-98F8-4031-9DD7-BE850E78587C}" type="parTrans" cxnId="{A5C32A5D-9351-4F3D-9BE9-C3599C55ACE1}">
      <dgm:prSet/>
      <dgm:spPr/>
      <dgm:t>
        <a:bodyPr/>
        <a:lstStyle/>
        <a:p>
          <a:endParaRPr lang="pt-BR"/>
        </a:p>
      </dgm:t>
    </dgm:pt>
    <dgm:pt modelId="{CE73A267-4D56-4CD6-B199-A324DCBED067}" type="sibTrans" cxnId="{A5C32A5D-9351-4F3D-9BE9-C3599C55ACE1}">
      <dgm:prSet/>
      <dgm:spPr/>
      <dgm:t>
        <a:bodyPr/>
        <a:lstStyle/>
        <a:p>
          <a:endParaRPr lang="pt-BR"/>
        </a:p>
      </dgm:t>
    </dgm:pt>
    <dgm:pt modelId="{C5ED9586-DEA7-4397-9979-C4EC421F1393}">
      <dgm:prSet/>
      <dgm:spPr/>
      <dgm:t>
        <a:bodyPr/>
        <a:lstStyle/>
        <a:p>
          <a:r>
            <a:rPr lang="pt-BR"/>
            <a:t>ESTUDAR FORMARS DE DAR DICAS FINANCEIRAS COM BASE NOS LANÇAMENDTOS DO USUARIO.</a:t>
          </a:r>
        </a:p>
      </dgm:t>
    </dgm:pt>
    <dgm:pt modelId="{AD8A409E-7DAC-4DFC-8978-697F789B0536}" type="parTrans" cxnId="{F9626A68-30E5-4D1A-A5CB-86A31CC72539}">
      <dgm:prSet/>
      <dgm:spPr/>
      <dgm:t>
        <a:bodyPr/>
        <a:lstStyle/>
        <a:p>
          <a:endParaRPr lang="pt-BR"/>
        </a:p>
      </dgm:t>
    </dgm:pt>
    <dgm:pt modelId="{9C09BFE5-EF31-46FF-82FA-BEFD99E00C95}" type="sibTrans" cxnId="{F9626A68-30E5-4D1A-A5CB-86A31CC72539}">
      <dgm:prSet/>
      <dgm:spPr/>
      <dgm:t>
        <a:bodyPr/>
        <a:lstStyle/>
        <a:p>
          <a:endParaRPr lang="pt-BR"/>
        </a:p>
      </dgm:t>
    </dgm:pt>
    <dgm:pt modelId="{76A0FFAA-6141-42ED-B005-3DB44556643E}">
      <dgm:prSet/>
      <dgm:spPr/>
      <dgm:t>
        <a:bodyPr/>
        <a:lstStyle/>
        <a:p>
          <a:r>
            <a:rPr lang="pt-BR"/>
            <a:t>IDEALIZAR MANEIRA DE EFETUAR A COMPARAÇÃO DE PREÇOS DE APP DE CORIDAS COMO UBER/99</a:t>
          </a:r>
        </a:p>
      </dgm:t>
    </dgm:pt>
    <dgm:pt modelId="{B32A521C-B9AB-4B6D-919F-236CA1ABEB9F}" type="parTrans" cxnId="{7B1CC704-58F4-487E-A38B-A20F20CF5F7E}">
      <dgm:prSet/>
      <dgm:spPr/>
      <dgm:t>
        <a:bodyPr/>
        <a:lstStyle/>
        <a:p>
          <a:endParaRPr lang="pt-BR"/>
        </a:p>
      </dgm:t>
    </dgm:pt>
    <dgm:pt modelId="{393EBEBD-0076-4264-B7DD-430AF2B269EE}" type="sibTrans" cxnId="{7B1CC704-58F4-487E-A38B-A20F20CF5F7E}">
      <dgm:prSet/>
      <dgm:spPr/>
      <dgm:t>
        <a:bodyPr/>
        <a:lstStyle/>
        <a:p>
          <a:endParaRPr lang="pt-BR"/>
        </a:p>
      </dgm:t>
    </dgm:pt>
    <dgm:pt modelId="{84B3DFD3-5F91-465B-9805-A39216462B87}">
      <dgm:prSet/>
      <dgm:spPr/>
      <dgm:t>
        <a:bodyPr/>
        <a:lstStyle/>
        <a:p>
          <a:r>
            <a:rPr lang="pt-BR"/>
            <a:t>ESTUDAR TIPOS DE IA P/ APP</a:t>
          </a:r>
        </a:p>
      </dgm:t>
    </dgm:pt>
    <dgm:pt modelId="{727A515A-4FCF-4A4D-AF09-5171DFE15980}" type="parTrans" cxnId="{84557211-C433-41F2-8928-4FA85309B213}">
      <dgm:prSet/>
      <dgm:spPr/>
      <dgm:t>
        <a:bodyPr/>
        <a:lstStyle/>
        <a:p>
          <a:endParaRPr lang="pt-BR"/>
        </a:p>
      </dgm:t>
    </dgm:pt>
    <dgm:pt modelId="{87E40532-468A-4EE1-B55C-5A57C289E1E7}" type="sibTrans" cxnId="{84557211-C433-41F2-8928-4FA85309B213}">
      <dgm:prSet/>
      <dgm:spPr/>
      <dgm:t>
        <a:bodyPr/>
        <a:lstStyle/>
        <a:p>
          <a:endParaRPr lang="pt-BR"/>
        </a:p>
      </dgm:t>
    </dgm:pt>
    <dgm:pt modelId="{6F3D971A-5BF3-41B4-AA65-3D4E45EC6ACD}">
      <dgm:prSet/>
      <dgm:spPr/>
      <dgm:t>
        <a:bodyPr/>
        <a:lstStyle/>
        <a:p>
          <a:r>
            <a:rPr lang="pt-BR"/>
            <a:t>REQUISITOS FUNCIONAIS</a:t>
          </a:r>
        </a:p>
      </dgm:t>
    </dgm:pt>
    <dgm:pt modelId="{66EC2B8C-2804-4606-A2E6-9DFE1D04EEFD}" type="parTrans" cxnId="{4AADD1BF-76B3-4283-ABC6-130EE483E0F6}">
      <dgm:prSet/>
      <dgm:spPr/>
      <dgm:t>
        <a:bodyPr/>
        <a:lstStyle/>
        <a:p>
          <a:endParaRPr lang="pt-BR"/>
        </a:p>
      </dgm:t>
    </dgm:pt>
    <dgm:pt modelId="{18210592-E326-4C44-B608-ED0DC44252B9}" type="sibTrans" cxnId="{4AADD1BF-76B3-4283-ABC6-130EE483E0F6}">
      <dgm:prSet/>
      <dgm:spPr/>
      <dgm:t>
        <a:bodyPr/>
        <a:lstStyle/>
        <a:p>
          <a:endParaRPr lang="pt-BR"/>
        </a:p>
      </dgm:t>
    </dgm:pt>
    <dgm:pt modelId="{3A90A080-7EED-449C-867A-9C608C0AAA04}">
      <dgm:prSet/>
      <dgm:spPr/>
      <dgm:t>
        <a:bodyPr/>
        <a:lstStyle/>
        <a:p>
          <a:r>
            <a:rPr lang="pt-BR"/>
            <a:t>REQUISITOS NÃO FUNCIONAIS</a:t>
          </a:r>
        </a:p>
      </dgm:t>
    </dgm:pt>
    <dgm:pt modelId="{3E60E265-190C-4CF0-B80B-BAB167A1C496}" type="parTrans" cxnId="{29D98D12-4D67-46B5-9B1B-449A825D1148}">
      <dgm:prSet/>
      <dgm:spPr/>
      <dgm:t>
        <a:bodyPr/>
        <a:lstStyle/>
        <a:p>
          <a:endParaRPr lang="pt-BR"/>
        </a:p>
      </dgm:t>
    </dgm:pt>
    <dgm:pt modelId="{69C670D4-B9F8-49F6-BC46-FA8D82172C87}" type="sibTrans" cxnId="{29D98D12-4D67-46B5-9B1B-449A825D1148}">
      <dgm:prSet/>
      <dgm:spPr/>
      <dgm:t>
        <a:bodyPr/>
        <a:lstStyle/>
        <a:p>
          <a:endParaRPr lang="pt-BR"/>
        </a:p>
      </dgm:t>
    </dgm:pt>
    <dgm:pt modelId="{6EC7F012-2F65-46F7-8640-A4E8EB867D41}">
      <dgm:prSet/>
      <dgm:spPr/>
      <dgm:t>
        <a:bodyPr/>
        <a:lstStyle/>
        <a:p>
          <a:r>
            <a:rPr lang="pt-BR"/>
            <a:t>CONTROLE DE RECEITAS E DESPESAS.</a:t>
          </a:r>
        </a:p>
      </dgm:t>
    </dgm:pt>
    <dgm:pt modelId="{F810B5C8-CA24-4232-A967-1B10FE00DBCC}" type="parTrans" cxnId="{57C7B9EC-8EA4-492E-956C-3331172F4AC8}">
      <dgm:prSet/>
      <dgm:spPr/>
      <dgm:t>
        <a:bodyPr/>
        <a:lstStyle/>
        <a:p>
          <a:endParaRPr lang="pt-BR"/>
        </a:p>
      </dgm:t>
    </dgm:pt>
    <dgm:pt modelId="{4BC7E1CB-398B-49BC-A388-E20F437ED6AE}" type="sibTrans" cxnId="{57C7B9EC-8EA4-492E-956C-3331172F4AC8}">
      <dgm:prSet/>
      <dgm:spPr/>
      <dgm:t>
        <a:bodyPr/>
        <a:lstStyle/>
        <a:p>
          <a:endParaRPr lang="pt-BR"/>
        </a:p>
      </dgm:t>
    </dgm:pt>
    <dgm:pt modelId="{4274FFB6-3820-49E0-8AE4-2D2F30B7DE7F}">
      <dgm:prSet/>
      <dgm:spPr/>
      <dgm:t>
        <a:bodyPr/>
        <a:lstStyle/>
        <a:p>
          <a:r>
            <a:rPr lang="pt-BR"/>
            <a:t>DESEMPENHO</a:t>
          </a:r>
        </a:p>
      </dgm:t>
    </dgm:pt>
    <dgm:pt modelId="{941B8B88-41FB-4217-9381-172AE4E52724}" type="parTrans" cxnId="{8534FA77-09BA-4F90-AC35-6BF6D6E08B28}">
      <dgm:prSet/>
      <dgm:spPr/>
      <dgm:t>
        <a:bodyPr/>
        <a:lstStyle/>
        <a:p>
          <a:endParaRPr lang="pt-BR"/>
        </a:p>
      </dgm:t>
    </dgm:pt>
    <dgm:pt modelId="{BAE7E34E-375E-4306-BD82-6ACBC669EF7A}" type="sibTrans" cxnId="{8534FA77-09BA-4F90-AC35-6BF6D6E08B28}">
      <dgm:prSet/>
      <dgm:spPr/>
      <dgm:t>
        <a:bodyPr/>
        <a:lstStyle/>
        <a:p>
          <a:endParaRPr lang="pt-BR"/>
        </a:p>
      </dgm:t>
    </dgm:pt>
    <dgm:pt modelId="{B1C55CB8-B5A8-4609-B02A-3E3CF660F72E}">
      <dgm:prSet/>
      <dgm:spPr/>
      <dgm:t>
        <a:bodyPr/>
        <a:lstStyle/>
        <a:p>
          <a:r>
            <a:rPr lang="pt-BR"/>
            <a:t>PERFIL DO USUARIO P/ ELEGEBILIDADE DOS BENEFICIOS</a:t>
          </a:r>
        </a:p>
      </dgm:t>
    </dgm:pt>
    <dgm:pt modelId="{0A5C3C51-DFF4-4B0F-B31A-428D0ABE725F}" type="parTrans" cxnId="{23634BD7-4045-449B-B12D-1738A7F27E10}">
      <dgm:prSet/>
      <dgm:spPr/>
      <dgm:t>
        <a:bodyPr/>
        <a:lstStyle/>
        <a:p>
          <a:endParaRPr lang="pt-BR"/>
        </a:p>
      </dgm:t>
    </dgm:pt>
    <dgm:pt modelId="{0F721CDD-9067-43E2-959F-26DBA0F44A80}" type="sibTrans" cxnId="{23634BD7-4045-449B-B12D-1738A7F27E10}">
      <dgm:prSet/>
      <dgm:spPr/>
      <dgm:t>
        <a:bodyPr/>
        <a:lstStyle/>
        <a:p>
          <a:endParaRPr lang="pt-BR"/>
        </a:p>
      </dgm:t>
    </dgm:pt>
    <dgm:pt modelId="{C4A607B8-3861-4E87-8E12-BBD8636F01BD}">
      <dgm:prSet/>
      <dgm:spPr/>
      <dgm:t>
        <a:bodyPr/>
        <a:lstStyle/>
        <a:p>
          <a:r>
            <a:rPr lang="pt-BR"/>
            <a:t>IMPLEMENTAÇÃO DA IA</a:t>
          </a:r>
        </a:p>
      </dgm:t>
    </dgm:pt>
    <dgm:pt modelId="{6EA64135-6687-4B16-B555-035AB2EC3242}" type="parTrans" cxnId="{F5329D0B-6BFF-461B-8BFA-A374D59CD40B}">
      <dgm:prSet/>
      <dgm:spPr/>
      <dgm:t>
        <a:bodyPr/>
        <a:lstStyle/>
        <a:p>
          <a:endParaRPr lang="pt-BR"/>
        </a:p>
      </dgm:t>
    </dgm:pt>
    <dgm:pt modelId="{16D39367-D3C7-40C4-A490-9E732BA46D2D}" type="sibTrans" cxnId="{F5329D0B-6BFF-461B-8BFA-A374D59CD40B}">
      <dgm:prSet/>
      <dgm:spPr/>
      <dgm:t>
        <a:bodyPr/>
        <a:lstStyle/>
        <a:p>
          <a:endParaRPr lang="pt-BR"/>
        </a:p>
      </dgm:t>
    </dgm:pt>
    <dgm:pt modelId="{E6C70E93-4562-459B-86CF-78A304136988}">
      <dgm:prSet/>
      <dgm:spPr/>
      <dgm:t>
        <a:bodyPr/>
        <a:lstStyle/>
        <a:p>
          <a:r>
            <a:rPr lang="pt-BR"/>
            <a:t>SEGURANÇA</a:t>
          </a:r>
        </a:p>
      </dgm:t>
    </dgm:pt>
    <dgm:pt modelId="{C4F6999C-5BA9-4CA5-9E16-FB4CB78314C3}" type="parTrans" cxnId="{C147AC9F-8CC5-4A2B-BCAB-25C5F1907FE6}">
      <dgm:prSet/>
      <dgm:spPr/>
      <dgm:t>
        <a:bodyPr/>
        <a:lstStyle/>
        <a:p>
          <a:endParaRPr lang="pt-BR"/>
        </a:p>
      </dgm:t>
    </dgm:pt>
    <dgm:pt modelId="{BB66B1F8-C6CE-43B7-B6C2-6494B3A3B9AF}" type="sibTrans" cxnId="{C147AC9F-8CC5-4A2B-BCAB-25C5F1907FE6}">
      <dgm:prSet/>
      <dgm:spPr/>
      <dgm:t>
        <a:bodyPr/>
        <a:lstStyle/>
        <a:p>
          <a:endParaRPr lang="pt-BR"/>
        </a:p>
      </dgm:t>
    </dgm:pt>
    <dgm:pt modelId="{C5659E2D-2956-4D4C-AC00-79AC2A37589F}">
      <dgm:prSet/>
      <dgm:spPr/>
      <dgm:t>
        <a:bodyPr/>
        <a:lstStyle/>
        <a:p>
          <a:r>
            <a:rPr lang="pt-BR"/>
            <a:t>CRIAÇÃO DE CRONOGRAMAS E METAS</a:t>
          </a:r>
        </a:p>
      </dgm:t>
    </dgm:pt>
    <dgm:pt modelId="{78352DE3-7096-4C52-A7D9-3F69B809A457}" type="parTrans" cxnId="{76BB8775-1A10-4CED-883F-178ED81A535E}">
      <dgm:prSet/>
      <dgm:spPr/>
      <dgm:t>
        <a:bodyPr/>
        <a:lstStyle/>
        <a:p>
          <a:endParaRPr lang="pt-BR"/>
        </a:p>
      </dgm:t>
    </dgm:pt>
    <dgm:pt modelId="{AFE49A90-9B1B-48E0-B47C-1C01DE445CB2}" type="sibTrans" cxnId="{76BB8775-1A10-4CED-883F-178ED81A535E}">
      <dgm:prSet/>
      <dgm:spPr/>
      <dgm:t>
        <a:bodyPr/>
        <a:lstStyle/>
        <a:p>
          <a:endParaRPr lang="pt-BR"/>
        </a:p>
      </dgm:t>
    </dgm:pt>
    <dgm:pt modelId="{3EECEC1D-0497-4E5A-AE67-62395D150417}">
      <dgm:prSet/>
      <dgm:spPr/>
      <dgm:t>
        <a:bodyPr/>
        <a:lstStyle/>
        <a:p>
          <a:r>
            <a:rPr lang="pt-BR"/>
            <a:t>DESENVOLVER PERSONA DO APP</a:t>
          </a:r>
        </a:p>
      </dgm:t>
    </dgm:pt>
    <dgm:pt modelId="{3742FBBE-C6BF-44F5-84DC-FAC9794BFCA4}" type="parTrans" cxnId="{9CCBC309-05A1-422C-BCDD-872D2540F8B5}">
      <dgm:prSet/>
      <dgm:spPr/>
      <dgm:t>
        <a:bodyPr/>
        <a:lstStyle/>
        <a:p>
          <a:endParaRPr lang="pt-BR"/>
        </a:p>
      </dgm:t>
    </dgm:pt>
    <dgm:pt modelId="{C77590D8-C50C-43CB-900D-C17F2E11B8B7}" type="sibTrans" cxnId="{9CCBC309-05A1-422C-BCDD-872D2540F8B5}">
      <dgm:prSet/>
      <dgm:spPr/>
      <dgm:t>
        <a:bodyPr/>
        <a:lstStyle/>
        <a:p>
          <a:endParaRPr lang="pt-BR"/>
        </a:p>
      </dgm:t>
    </dgm:pt>
    <dgm:pt modelId="{DBB818CE-E293-4F46-A067-15554E2D09F2}">
      <dgm:prSet/>
      <dgm:spPr/>
      <dgm:t>
        <a:bodyPr/>
        <a:lstStyle/>
        <a:p>
          <a:r>
            <a:rPr lang="pt-BR"/>
            <a:t>USER HISTORY</a:t>
          </a:r>
        </a:p>
      </dgm:t>
    </dgm:pt>
    <dgm:pt modelId="{18828F61-195C-46DD-BCCE-01DAA0A6041D}" type="parTrans" cxnId="{D62E9073-00F6-4B61-AE84-BB4107457050}">
      <dgm:prSet/>
      <dgm:spPr/>
      <dgm:t>
        <a:bodyPr/>
        <a:lstStyle/>
        <a:p>
          <a:endParaRPr lang="pt-BR"/>
        </a:p>
      </dgm:t>
    </dgm:pt>
    <dgm:pt modelId="{34B6E018-3024-4319-9C75-7481ACA3554B}" type="sibTrans" cxnId="{D62E9073-00F6-4B61-AE84-BB4107457050}">
      <dgm:prSet/>
      <dgm:spPr/>
      <dgm:t>
        <a:bodyPr/>
        <a:lstStyle/>
        <a:p>
          <a:endParaRPr lang="pt-BR"/>
        </a:p>
      </dgm:t>
    </dgm:pt>
    <dgm:pt modelId="{563D0B3C-38F5-4938-BDC2-282F1E7FAE27}">
      <dgm:prSet/>
      <dgm:spPr/>
      <dgm:t>
        <a:bodyPr/>
        <a:lstStyle/>
        <a:p>
          <a:r>
            <a:rPr lang="pt-BR"/>
            <a:t>HEART</a:t>
          </a:r>
        </a:p>
      </dgm:t>
    </dgm:pt>
    <dgm:pt modelId="{522FCD97-9EFA-40B0-96A8-49D26F0C8F87}" type="parTrans" cxnId="{078E7CA1-0FB1-4370-9BD1-A9F70BD089F0}">
      <dgm:prSet/>
      <dgm:spPr/>
      <dgm:t>
        <a:bodyPr/>
        <a:lstStyle/>
        <a:p>
          <a:endParaRPr lang="pt-BR"/>
        </a:p>
      </dgm:t>
    </dgm:pt>
    <dgm:pt modelId="{754CB97A-5860-474A-A095-3311E6A25775}" type="sibTrans" cxnId="{078E7CA1-0FB1-4370-9BD1-A9F70BD089F0}">
      <dgm:prSet/>
      <dgm:spPr/>
      <dgm:t>
        <a:bodyPr/>
        <a:lstStyle/>
        <a:p>
          <a:endParaRPr lang="pt-BR"/>
        </a:p>
      </dgm:t>
    </dgm:pt>
    <dgm:pt modelId="{8E5166EB-F652-4559-A2BE-5ADDB547106A}">
      <dgm:prSet/>
      <dgm:spPr>
        <a:solidFill>
          <a:schemeClr val="accent6">
            <a:lumMod val="50000"/>
          </a:schemeClr>
        </a:solidFill>
      </dgm:spPr>
      <dgm:t>
        <a:bodyPr anchor="ctr"/>
        <a:lstStyle/>
        <a:p>
          <a:pPr algn="ctr"/>
          <a:r>
            <a:rPr lang="pt-BR" b="1"/>
            <a:t>DESENVOLVIMENTO DO APP</a:t>
          </a:r>
          <a:endParaRPr lang="pt-BR"/>
        </a:p>
      </dgm:t>
    </dgm:pt>
    <dgm:pt modelId="{64D7B20A-C94A-4DE7-B822-0EEFA111D693}" type="parTrans" cxnId="{166EC062-E9B8-4D4F-B6D7-B57A4E4A05E8}">
      <dgm:prSet/>
      <dgm:spPr/>
      <dgm:t>
        <a:bodyPr/>
        <a:lstStyle/>
        <a:p>
          <a:endParaRPr lang="pt-BR"/>
        </a:p>
      </dgm:t>
    </dgm:pt>
    <dgm:pt modelId="{BD4EAA18-E45C-4142-906B-6547138D81F6}" type="sibTrans" cxnId="{166EC062-E9B8-4D4F-B6D7-B57A4E4A05E8}">
      <dgm:prSet/>
      <dgm:spPr/>
      <dgm:t>
        <a:bodyPr/>
        <a:lstStyle/>
        <a:p>
          <a:endParaRPr lang="pt-BR"/>
        </a:p>
      </dgm:t>
    </dgm:pt>
    <dgm:pt modelId="{A84B0A16-CF42-48BF-AE5B-2AEE0574E675}">
      <dgm:prSet/>
      <dgm:spPr/>
      <dgm:t>
        <a:bodyPr/>
        <a:lstStyle/>
        <a:p>
          <a:pPr algn="ctr"/>
          <a:r>
            <a:rPr lang="pt-BR"/>
            <a:t>CÓDIGO FRONT-END NO ANDROID STUDIO</a:t>
          </a:r>
        </a:p>
      </dgm:t>
    </dgm:pt>
    <dgm:pt modelId="{D9D7E6FE-D9FE-487B-90B0-5CC20A031E99}" type="parTrans" cxnId="{53767242-52A4-47E2-AA31-9715C3B9D6AC}">
      <dgm:prSet/>
      <dgm:spPr/>
      <dgm:t>
        <a:bodyPr/>
        <a:lstStyle/>
        <a:p>
          <a:endParaRPr lang="pt-BR"/>
        </a:p>
      </dgm:t>
    </dgm:pt>
    <dgm:pt modelId="{61D6F32D-F08C-41EC-A116-2D9733D5F3C1}" type="sibTrans" cxnId="{53767242-52A4-47E2-AA31-9715C3B9D6AC}">
      <dgm:prSet/>
      <dgm:spPr/>
      <dgm:t>
        <a:bodyPr/>
        <a:lstStyle/>
        <a:p>
          <a:endParaRPr lang="pt-BR"/>
        </a:p>
      </dgm:t>
    </dgm:pt>
    <dgm:pt modelId="{DF234A22-CA35-4CAB-A42F-3DAC77348A17}">
      <dgm:prSet/>
      <dgm:spPr/>
      <dgm:t>
        <a:bodyPr/>
        <a:lstStyle/>
        <a:p>
          <a:pPr algn="ctr"/>
          <a:r>
            <a:rPr lang="pt-BR"/>
            <a:t>CÓDIGO BACK-END EM NODE.JS</a:t>
          </a:r>
        </a:p>
      </dgm:t>
    </dgm:pt>
    <dgm:pt modelId="{ADC648FC-1829-4969-A300-85FFE7BFDDB0}" type="parTrans" cxnId="{7A1E4FCC-44B8-4141-8A25-055C491D1957}">
      <dgm:prSet/>
      <dgm:spPr/>
      <dgm:t>
        <a:bodyPr/>
        <a:lstStyle/>
        <a:p>
          <a:endParaRPr lang="pt-BR"/>
        </a:p>
      </dgm:t>
    </dgm:pt>
    <dgm:pt modelId="{E268C89D-66DA-4B7A-B1CE-00E14D9F22DF}" type="sibTrans" cxnId="{7A1E4FCC-44B8-4141-8A25-055C491D1957}">
      <dgm:prSet/>
      <dgm:spPr/>
      <dgm:t>
        <a:bodyPr/>
        <a:lstStyle/>
        <a:p>
          <a:endParaRPr lang="pt-BR"/>
        </a:p>
      </dgm:t>
    </dgm:pt>
    <dgm:pt modelId="{E9C02A34-7AC0-430E-B63A-DA3C93CDEE3F}">
      <dgm:prSet/>
      <dgm:spPr>
        <a:solidFill>
          <a:schemeClr val="accent6">
            <a:lumMod val="75000"/>
          </a:schemeClr>
        </a:solidFill>
      </dgm:spPr>
      <dgm:t>
        <a:bodyPr/>
        <a:lstStyle/>
        <a:p>
          <a:pPr algn="ctr"/>
          <a:r>
            <a:rPr lang="pt-BR"/>
            <a:t>DESENVOLVER PRINCIPAIS MÓDULOS</a:t>
          </a:r>
        </a:p>
      </dgm:t>
    </dgm:pt>
    <dgm:pt modelId="{95C05CBE-CAC3-4106-97D0-DAFAD43A58B6}" type="parTrans" cxnId="{C32915FB-CA6C-4402-A8EF-D98E61DA6109}">
      <dgm:prSet/>
      <dgm:spPr/>
      <dgm:t>
        <a:bodyPr/>
        <a:lstStyle/>
        <a:p>
          <a:endParaRPr lang="pt-BR"/>
        </a:p>
      </dgm:t>
    </dgm:pt>
    <dgm:pt modelId="{574FFB72-BBA4-4E59-9AE0-8E18086EDFD5}" type="sibTrans" cxnId="{C32915FB-CA6C-4402-A8EF-D98E61DA6109}">
      <dgm:prSet/>
      <dgm:spPr/>
      <dgm:t>
        <a:bodyPr/>
        <a:lstStyle/>
        <a:p>
          <a:endParaRPr lang="pt-BR"/>
        </a:p>
      </dgm:t>
    </dgm:pt>
    <dgm:pt modelId="{2FCC0E3B-48F7-4901-9296-B8E272FEEC08}">
      <dgm:prSet/>
      <dgm:spPr/>
      <dgm:t>
        <a:bodyPr/>
        <a:lstStyle/>
        <a:p>
          <a:pPr algn="ctr"/>
          <a:r>
            <a:rPr lang="pt-BR"/>
            <a:t>MÓDULO DE CRIAÇÃO/LOGIN DE CONTAS</a:t>
          </a:r>
        </a:p>
      </dgm:t>
    </dgm:pt>
    <dgm:pt modelId="{AA486343-3AA4-4118-9C1B-FE2942EF426E}" type="parTrans" cxnId="{1DC8CB85-DF10-4809-8E4C-F0648D360622}">
      <dgm:prSet/>
      <dgm:spPr/>
      <dgm:t>
        <a:bodyPr/>
        <a:lstStyle/>
        <a:p>
          <a:endParaRPr lang="pt-BR"/>
        </a:p>
      </dgm:t>
    </dgm:pt>
    <dgm:pt modelId="{A4412EAD-022D-4446-BB78-8B5238812469}" type="sibTrans" cxnId="{1DC8CB85-DF10-4809-8E4C-F0648D360622}">
      <dgm:prSet/>
      <dgm:spPr/>
      <dgm:t>
        <a:bodyPr/>
        <a:lstStyle/>
        <a:p>
          <a:endParaRPr lang="pt-BR"/>
        </a:p>
      </dgm:t>
    </dgm:pt>
    <dgm:pt modelId="{F84C1679-4FEA-43BE-A095-8491FE8829E4}">
      <dgm:prSet/>
      <dgm:spPr/>
      <dgm:t>
        <a:bodyPr/>
        <a:lstStyle/>
        <a:p>
          <a:pPr algn="ctr"/>
          <a:r>
            <a:rPr lang="pt-BR"/>
            <a:t>MÓDULO DE ADIÇÃO DE RECEITAS E DESPESAS</a:t>
          </a:r>
        </a:p>
      </dgm:t>
    </dgm:pt>
    <dgm:pt modelId="{B3406559-FF98-4EE1-8A24-F1E9DDA62569}" type="parTrans" cxnId="{90DA20CE-C202-460B-9021-2FC6288C1F0B}">
      <dgm:prSet/>
      <dgm:spPr/>
      <dgm:t>
        <a:bodyPr/>
        <a:lstStyle/>
        <a:p>
          <a:endParaRPr lang="pt-BR"/>
        </a:p>
      </dgm:t>
    </dgm:pt>
    <dgm:pt modelId="{67040AF6-BC32-4199-980F-B5035EA17F86}" type="sibTrans" cxnId="{90DA20CE-C202-460B-9021-2FC6288C1F0B}">
      <dgm:prSet/>
      <dgm:spPr/>
      <dgm:t>
        <a:bodyPr/>
        <a:lstStyle/>
        <a:p>
          <a:endParaRPr lang="pt-BR"/>
        </a:p>
      </dgm:t>
    </dgm:pt>
    <dgm:pt modelId="{8C455033-25A7-4D25-B3CF-A56067F5B90D}">
      <dgm:prSet/>
      <dgm:spPr/>
      <dgm:t>
        <a:bodyPr/>
        <a:lstStyle/>
        <a:p>
          <a:pPr algn="ctr"/>
          <a:r>
            <a:rPr lang="pt-BR"/>
            <a:t>CRIAR QUESTIONARIO PARA CRIAÇÃO DE PERFIL DE USUARIO E VERIFICAÇÃO DE BENEFICIOS</a:t>
          </a:r>
        </a:p>
      </dgm:t>
    </dgm:pt>
    <dgm:pt modelId="{2525FB21-A263-4AEC-92AF-76051E992669}" type="parTrans" cxnId="{65F778A6-5802-49B3-AA75-7BB16D40D86D}">
      <dgm:prSet/>
      <dgm:spPr/>
      <dgm:t>
        <a:bodyPr/>
        <a:lstStyle/>
        <a:p>
          <a:endParaRPr lang="pt-BR"/>
        </a:p>
      </dgm:t>
    </dgm:pt>
    <dgm:pt modelId="{7FAB27C0-BD13-44D5-B010-51D13916391F}" type="sibTrans" cxnId="{65F778A6-5802-49B3-AA75-7BB16D40D86D}">
      <dgm:prSet/>
      <dgm:spPr/>
      <dgm:t>
        <a:bodyPr/>
        <a:lstStyle/>
        <a:p>
          <a:endParaRPr lang="pt-BR"/>
        </a:p>
      </dgm:t>
    </dgm:pt>
    <dgm:pt modelId="{1C7C1320-24CC-43DE-8585-57778CFFDE9C}">
      <dgm:prSet/>
      <dgm:spPr/>
      <dgm:t>
        <a:bodyPr/>
        <a:lstStyle/>
        <a:p>
          <a:pPr algn="ctr"/>
          <a:r>
            <a:rPr lang="pt-BR"/>
            <a:t>CRIAR TELA DE VISULIZAÇÃO DE BENEFICIOS </a:t>
          </a:r>
        </a:p>
      </dgm:t>
    </dgm:pt>
    <dgm:pt modelId="{B5B66C77-3218-4E63-B393-AF647EAA02B1}" type="parTrans" cxnId="{6E6B7E14-0BE6-46A6-9962-239A0F62646B}">
      <dgm:prSet/>
      <dgm:spPr/>
      <dgm:t>
        <a:bodyPr/>
        <a:lstStyle/>
        <a:p>
          <a:endParaRPr lang="pt-BR"/>
        </a:p>
      </dgm:t>
    </dgm:pt>
    <dgm:pt modelId="{9EE78DA8-4BD1-4F29-9E24-ACB5FB019EAF}" type="sibTrans" cxnId="{6E6B7E14-0BE6-46A6-9962-239A0F62646B}">
      <dgm:prSet/>
      <dgm:spPr/>
      <dgm:t>
        <a:bodyPr/>
        <a:lstStyle/>
        <a:p>
          <a:endParaRPr lang="pt-BR"/>
        </a:p>
      </dgm:t>
    </dgm:pt>
    <dgm:pt modelId="{F2EE0F0E-B739-4AD0-B3E0-CADD7A18C522}">
      <dgm:prSet/>
      <dgm:spPr/>
      <dgm:t>
        <a:bodyPr/>
        <a:lstStyle/>
        <a:p>
          <a:pPr algn="ctr"/>
          <a:r>
            <a:rPr lang="pt-BR"/>
            <a:t>CRIAR MÓDULO DE CONFIGURAÇÃO E EXCLUSÃO DE CONTAS</a:t>
          </a:r>
        </a:p>
      </dgm:t>
    </dgm:pt>
    <dgm:pt modelId="{EADCE351-7C6E-480E-B2AD-E15962338C52}" type="parTrans" cxnId="{E7E8CCC8-DFD3-4DAD-A7D5-01870780D455}">
      <dgm:prSet/>
      <dgm:spPr/>
      <dgm:t>
        <a:bodyPr/>
        <a:lstStyle/>
        <a:p>
          <a:endParaRPr lang="pt-BR"/>
        </a:p>
      </dgm:t>
    </dgm:pt>
    <dgm:pt modelId="{1D3C9753-305E-400D-A8FE-7905474381E6}" type="sibTrans" cxnId="{E7E8CCC8-DFD3-4DAD-A7D5-01870780D455}">
      <dgm:prSet/>
      <dgm:spPr/>
      <dgm:t>
        <a:bodyPr/>
        <a:lstStyle/>
        <a:p>
          <a:endParaRPr lang="pt-BR"/>
        </a:p>
      </dgm:t>
    </dgm:pt>
    <dgm:pt modelId="{D4F649D2-464B-4CDD-8A92-32150C233627}">
      <dgm:prSet/>
      <dgm:spPr/>
      <dgm:t>
        <a:bodyPr/>
        <a:lstStyle/>
        <a:p>
          <a:pPr algn="ctr"/>
          <a:r>
            <a:rPr lang="pt-BR"/>
            <a:t>CRIAR MÓDULO DE INTERAÇÃO COM IA</a:t>
          </a:r>
        </a:p>
      </dgm:t>
    </dgm:pt>
    <dgm:pt modelId="{EB035493-C7ED-47D5-8E4D-FD94B0CAB358}" type="parTrans" cxnId="{EDB1EA91-F5BA-43CF-9E0A-F0DA32927410}">
      <dgm:prSet/>
      <dgm:spPr/>
      <dgm:t>
        <a:bodyPr/>
        <a:lstStyle/>
        <a:p>
          <a:endParaRPr lang="pt-BR"/>
        </a:p>
      </dgm:t>
    </dgm:pt>
    <dgm:pt modelId="{3F607F21-9CB8-4ACA-841F-312C07DEED68}" type="sibTrans" cxnId="{EDB1EA91-F5BA-43CF-9E0A-F0DA32927410}">
      <dgm:prSet/>
      <dgm:spPr/>
      <dgm:t>
        <a:bodyPr/>
        <a:lstStyle/>
        <a:p>
          <a:endParaRPr lang="pt-BR"/>
        </a:p>
      </dgm:t>
    </dgm:pt>
    <dgm:pt modelId="{3D7B13B5-46DA-4007-B8E8-28316A286BFB}">
      <dgm:prSet/>
      <dgm:spPr>
        <a:solidFill>
          <a:schemeClr val="accent6">
            <a:lumMod val="75000"/>
          </a:schemeClr>
        </a:solidFill>
      </dgm:spPr>
      <dgm:t>
        <a:bodyPr/>
        <a:lstStyle/>
        <a:p>
          <a:pPr algn="ctr"/>
          <a:r>
            <a:rPr lang="pt-BR"/>
            <a:t>DEFINIR A ESTRUTURA DO APP</a:t>
          </a:r>
        </a:p>
      </dgm:t>
    </dgm:pt>
    <dgm:pt modelId="{78F68648-02D8-4F2F-B100-3A666372351E}" type="parTrans" cxnId="{D3442FF9-B86F-4390-8E65-5E0D6AE4F100}">
      <dgm:prSet/>
      <dgm:spPr/>
      <dgm:t>
        <a:bodyPr/>
        <a:lstStyle/>
        <a:p>
          <a:endParaRPr lang="pt-BR"/>
        </a:p>
      </dgm:t>
    </dgm:pt>
    <dgm:pt modelId="{07B4F442-2A09-4EFA-8D59-14950A2FAB7C}" type="sibTrans" cxnId="{D3442FF9-B86F-4390-8E65-5E0D6AE4F100}">
      <dgm:prSet/>
      <dgm:spPr/>
      <dgm:t>
        <a:bodyPr/>
        <a:lstStyle/>
        <a:p>
          <a:endParaRPr lang="pt-BR"/>
        </a:p>
      </dgm:t>
    </dgm:pt>
    <dgm:pt modelId="{8D05B059-AFD7-4573-BB4D-8700975492A6}">
      <dgm:prSet/>
      <dgm:spPr/>
      <dgm:t>
        <a:bodyPr/>
        <a:lstStyle/>
        <a:p>
          <a:pPr algn="ctr"/>
          <a:r>
            <a:rPr lang="pt-BR"/>
            <a:t>MODELAGEM DE DADOS DA KHIPO</a:t>
          </a:r>
        </a:p>
      </dgm:t>
    </dgm:pt>
    <dgm:pt modelId="{FDF65A5D-0C6F-43AD-8B7D-51A092176FE0}" type="parTrans" cxnId="{36EE147B-ECCF-4822-9D0A-D25EF487626B}">
      <dgm:prSet/>
      <dgm:spPr/>
      <dgm:t>
        <a:bodyPr/>
        <a:lstStyle/>
        <a:p>
          <a:endParaRPr lang="pt-BR"/>
        </a:p>
      </dgm:t>
    </dgm:pt>
    <dgm:pt modelId="{03F67A49-DA7B-40E4-BBD4-3AD5FA5BDA8E}" type="sibTrans" cxnId="{36EE147B-ECCF-4822-9D0A-D25EF487626B}">
      <dgm:prSet/>
      <dgm:spPr/>
      <dgm:t>
        <a:bodyPr/>
        <a:lstStyle/>
        <a:p>
          <a:endParaRPr lang="pt-BR"/>
        </a:p>
      </dgm:t>
    </dgm:pt>
    <dgm:pt modelId="{6D03D9F4-74B4-4FF0-ABE2-35597041E415}">
      <dgm:prSet/>
      <dgm:spPr/>
      <dgm:t>
        <a:bodyPr/>
        <a:lstStyle/>
        <a:p>
          <a:pPr algn="ctr"/>
          <a:r>
            <a:rPr lang="pt-BR"/>
            <a:t>VALIDAÇÃO DOS DADOS RECEBIDOS</a:t>
          </a:r>
        </a:p>
      </dgm:t>
    </dgm:pt>
    <dgm:pt modelId="{F0BA944D-2CF3-4BF4-8586-E654DF7379C3}" type="parTrans" cxnId="{1B1E104C-D38F-4376-95DB-0A5311409146}">
      <dgm:prSet/>
      <dgm:spPr/>
      <dgm:t>
        <a:bodyPr/>
        <a:lstStyle/>
        <a:p>
          <a:endParaRPr lang="pt-BR"/>
        </a:p>
      </dgm:t>
    </dgm:pt>
    <dgm:pt modelId="{C5D5B68C-AAAD-473A-AC03-F7E677537E67}" type="sibTrans" cxnId="{1B1E104C-D38F-4376-95DB-0A5311409146}">
      <dgm:prSet/>
      <dgm:spPr/>
      <dgm:t>
        <a:bodyPr/>
        <a:lstStyle/>
        <a:p>
          <a:endParaRPr lang="pt-BR"/>
        </a:p>
      </dgm:t>
    </dgm:pt>
    <dgm:pt modelId="{AF13D781-EBC0-4271-B0A3-9A98AFB6549F}">
      <dgm:prSet/>
      <dgm:spPr/>
      <dgm:t>
        <a:bodyPr/>
        <a:lstStyle/>
        <a:p>
          <a:r>
            <a:rPr lang="pt-BR"/>
            <a:t>UTILIZAR DADOS PARA ALIMENTAR O MACHINE LEARNING P/ COMPARAÇÃO DE DADOS</a:t>
          </a:r>
        </a:p>
      </dgm:t>
    </dgm:pt>
    <dgm:pt modelId="{5549CF51-BDEC-4E6F-8CBB-DFBEB7BB06D4}" type="parTrans" cxnId="{56DD40B6-CC96-4F35-AAB9-52B5F9319FBD}">
      <dgm:prSet/>
      <dgm:spPr/>
      <dgm:t>
        <a:bodyPr/>
        <a:lstStyle/>
        <a:p>
          <a:endParaRPr lang="pt-BR"/>
        </a:p>
      </dgm:t>
    </dgm:pt>
    <dgm:pt modelId="{0C42BD53-9736-474A-AB50-05C2C1794EBB}" type="sibTrans" cxnId="{56DD40B6-CC96-4F35-AAB9-52B5F9319FBD}">
      <dgm:prSet/>
      <dgm:spPr/>
      <dgm:t>
        <a:bodyPr/>
        <a:lstStyle/>
        <a:p>
          <a:endParaRPr lang="pt-BR"/>
        </a:p>
      </dgm:t>
    </dgm:pt>
    <dgm:pt modelId="{EECB721E-D776-4860-9608-7CEBCA3BE026}">
      <dgm:prSet/>
      <dgm:spPr>
        <a:solidFill>
          <a:schemeClr val="accent6">
            <a:lumMod val="75000"/>
          </a:schemeClr>
        </a:solidFill>
      </dgm:spPr>
      <dgm:t>
        <a:bodyPr/>
        <a:lstStyle/>
        <a:p>
          <a:r>
            <a:rPr lang="pt-BR"/>
            <a:t>INTEGRAÇÃO COM SISTEMAS EXTERNOS</a:t>
          </a:r>
        </a:p>
      </dgm:t>
    </dgm:pt>
    <dgm:pt modelId="{42F0DAEC-3FB7-4D41-A3BC-EB733B22009E}" type="parTrans" cxnId="{ECEA7CF5-0899-4121-91D1-A492D9E3A680}">
      <dgm:prSet/>
      <dgm:spPr/>
      <dgm:t>
        <a:bodyPr/>
        <a:lstStyle/>
        <a:p>
          <a:endParaRPr lang="pt-BR"/>
        </a:p>
      </dgm:t>
    </dgm:pt>
    <dgm:pt modelId="{CE3762EA-B20B-46A7-AF37-B108DD4E1934}" type="sibTrans" cxnId="{ECEA7CF5-0899-4121-91D1-A492D9E3A680}">
      <dgm:prSet/>
      <dgm:spPr/>
      <dgm:t>
        <a:bodyPr/>
        <a:lstStyle/>
        <a:p>
          <a:endParaRPr lang="pt-BR"/>
        </a:p>
      </dgm:t>
    </dgm:pt>
    <dgm:pt modelId="{20643247-3857-46D7-8146-A723AB01E7AC}">
      <dgm:prSet/>
      <dgm:spPr/>
      <dgm:t>
        <a:bodyPr/>
        <a:lstStyle/>
        <a:p>
          <a:r>
            <a:rPr lang="pt-BR"/>
            <a:t>INTEGRAÇÃO COM IA</a:t>
          </a:r>
        </a:p>
      </dgm:t>
    </dgm:pt>
    <dgm:pt modelId="{B8685822-7F2F-436E-B9EF-BDB663971542}" type="parTrans" cxnId="{57A92D3A-63CA-4310-84DF-3B702E8469E2}">
      <dgm:prSet/>
      <dgm:spPr/>
      <dgm:t>
        <a:bodyPr/>
        <a:lstStyle/>
        <a:p>
          <a:endParaRPr lang="pt-BR"/>
        </a:p>
      </dgm:t>
    </dgm:pt>
    <dgm:pt modelId="{358CD59A-2EDE-4329-B672-EE00DF722FA3}" type="sibTrans" cxnId="{57A92D3A-63CA-4310-84DF-3B702E8469E2}">
      <dgm:prSet/>
      <dgm:spPr/>
      <dgm:t>
        <a:bodyPr/>
        <a:lstStyle/>
        <a:p>
          <a:endParaRPr lang="pt-BR"/>
        </a:p>
      </dgm:t>
    </dgm:pt>
    <dgm:pt modelId="{48065FE6-27C3-477E-B524-94EC1F283E98}">
      <dgm:prSet/>
      <dgm:spPr/>
      <dgm:t>
        <a:bodyPr/>
        <a:lstStyle/>
        <a:p>
          <a:r>
            <a:rPr lang="pt-BR"/>
            <a:t>INTEGRAÇÃO COM SISTEMAS BANCARIOS (OPEN FINANCE)</a:t>
          </a:r>
        </a:p>
      </dgm:t>
    </dgm:pt>
    <dgm:pt modelId="{51B61A8C-8E95-4290-9846-68EFCDBB8969}" type="parTrans" cxnId="{C4F04088-EE8A-478E-8FC5-8814C8401EAC}">
      <dgm:prSet/>
      <dgm:spPr/>
      <dgm:t>
        <a:bodyPr/>
        <a:lstStyle/>
        <a:p>
          <a:endParaRPr lang="pt-BR"/>
        </a:p>
      </dgm:t>
    </dgm:pt>
    <dgm:pt modelId="{27E83963-D6F9-43C7-A5A2-ED48755AD225}" type="sibTrans" cxnId="{C4F04088-EE8A-478E-8FC5-8814C8401EAC}">
      <dgm:prSet/>
      <dgm:spPr/>
      <dgm:t>
        <a:bodyPr/>
        <a:lstStyle/>
        <a:p>
          <a:endParaRPr lang="pt-BR"/>
        </a:p>
      </dgm:t>
    </dgm:pt>
    <dgm:pt modelId="{5D7011B7-2A8E-4FF6-A9C2-78E6D9D420E2}">
      <dgm:prSet/>
      <dgm:spPr/>
      <dgm:t>
        <a:bodyPr/>
        <a:lstStyle/>
        <a:p>
          <a:r>
            <a:rPr lang="pt-BR"/>
            <a:t>GARANTIR A SEGURANÇA E PRIVACIDADE</a:t>
          </a:r>
        </a:p>
      </dgm:t>
    </dgm:pt>
    <dgm:pt modelId="{7BEAB8E7-A664-402C-B901-62B4B4F83EBA}" type="parTrans" cxnId="{1D4C48C9-112E-4316-AD1A-B1168A4CEFE2}">
      <dgm:prSet/>
      <dgm:spPr/>
      <dgm:t>
        <a:bodyPr/>
        <a:lstStyle/>
        <a:p>
          <a:endParaRPr lang="pt-BR"/>
        </a:p>
      </dgm:t>
    </dgm:pt>
    <dgm:pt modelId="{F544AB75-BFF2-45E9-98BE-CFCFED63DF59}" type="sibTrans" cxnId="{1D4C48C9-112E-4316-AD1A-B1168A4CEFE2}">
      <dgm:prSet/>
      <dgm:spPr/>
      <dgm:t>
        <a:bodyPr/>
        <a:lstStyle/>
        <a:p>
          <a:endParaRPr lang="pt-BR"/>
        </a:p>
      </dgm:t>
    </dgm:pt>
    <dgm:pt modelId="{535F2A3A-050C-4B8E-A3C6-01872045343F}">
      <dgm:prSet/>
      <dgm:spPr/>
      <dgm:t>
        <a:bodyPr/>
        <a:lstStyle/>
        <a:p>
          <a:r>
            <a:rPr lang="pt-BR"/>
            <a:t>INTEGRAÇÃO E SINCRONIZAÇÃO DE DADOS</a:t>
          </a:r>
        </a:p>
      </dgm:t>
    </dgm:pt>
    <dgm:pt modelId="{0A0B9B31-76DB-4664-86D4-B0E496FB8387}" type="parTrans" cxnId="{6029A54F-1542-464E-A185-D5C658637140}">
      <dgm:prSet/>
      <dgm:spPr/>
      <dgm:t>
        <a:bodyPr/>
        <a:lstStyle/>
        <a:p>
          <a:endParaRPr lang="pt-BR"/>
        </a:p>
      </dgm:t>
    </dgm:pt>
    <dgm:pt modelId="{43745792-E859-4FBF-AA6F-4F2DEDD3E305}" type="sibTrans" cxnId="{6029A54F-1542-464E-A185-D5C658637140}">
      <dgm:prSet/>
      <dgm:spPr/>
      <dgm:t>
        <a:bodyPr/>
        <a:lstStyle/>
        <a:p>
          <a:endParaRPr lang="pt-BR"/>
        </a:p>
      </dgm:t>
    </dgm:pt>
    <dgm:pt modelId="{E5F9DDC1-784E-4806-A105-071A38832E0A}">
      <dgm:prSet/>
      <dgm:spPr>
        <a:solidFill>
          <a:schemeClr val="accent6">
            <a:lumMod val="75000"/>
          </a:schemeClr>
        </a:solidFill>
      </dgm:spPr>
      <dgm:t>
        <a:bodyPr/>
        <a:lstStyle/>
        <a:p>
          <a:r>
            <a:rPr lang="pt-BR"/>
            <a:t>TESTES</a:t>
          </a:r>
        </a:p>
      </dgm:t>
    </dgm:pt>
    <dgm:pt modelId="{4E52B76B-0253-4F0F-8A28-44C55AF2B33C}" type="parTrans" cxnId="{EC838973-3856-4FE4-9E90-16652831CF3D}">
      <dgm:prSet/>
      <dgm:spPr/>
      <dgm:t>
        <a:bodyPr/>
        <a:lstStyle/>
        <a:p>
          <a:endParaRPr lang="pt-BR"/>
        </a:p>
      </dgm:t>
    </dgm:pt>
    <dgm:pt modelId="{B7EECB6B-6317-4B52-9055-185DE8111695}" type="sibTrans" cxnId="{EC838973-3856-4FE4-9E90-16652831CF3D}">
      <dgm:prSet/>
      <dgm:spPr/>
      <dgm:t>
        <a:bodyPr/>
        <a:lstStyle/>
        <a:p>
          <a:endParaRPr lang="pt-BR"/>
        </a:p>
      </dgm:t>
    </dgm:pt>
    <dgm:pt modelId="{E23C032A-2DEF-4F94-99FD-1605992D8DF6}">
      <dgm:prSet/>
      <dgm:spPr/>
      <dgm:t>
        <a:bodyPr/>
        <a:lstStyle/>
        <a:p>
          <a:r>
            <a:rPr lang="pt-BR"/>
            <a:t>TESTES DE QUALIDADE E DESEMPENHO</a:t>
          </a:r>
        </a:p>
      </dgm:t>
    </dgm:pt>
    <dgm:pt modelId="{8E270BCB-8E84-4F78-96A0-E5F5E1054802}" type="parTrans" cxnId="{F8FD4D98-CE47-4498-AD27-CD575DD1D70F}">
      <dgm:prSet/>
      <dgm:spPr/>
      <dgm:t>
        <a:bodyPr/>
        <a:lstStyle/>
        <a:p>
          <a:endParaRPr lang="pt-BR"/>
        </a:p>
      </dgm:t>
    </dgm:pt>
    <dgm:pt modelId="{A1E49CC2-05BB-45FD-A053-E2231E15D03C}" type="sibTrans" cxnId="{F8FD4D98-CE47-4498-AD27-CD575DD1D70F}">
      <dgm:prSet/>
      <dgm:spPr/>
      <dgm:t>
        <a:bodyPr/>
        <a:lstStyle/>
        <a:p>
          <a:endParaRPr lang="pt-BR"/>
        </a:p>
      </dgm:t>
    </dgm:pt>
    <dgm:pt modelId="{6B3A8FF7-7520-4F0E-B685-ED18F569C457}">
      <dgm:prSet/>
      <dgm:spPr/>
      <dgm:t>
        <a:bodyPr/>
        <a:lstStyle/>
        <a:p>
          <a:r>
            <a:rPr lang="pt-BR"/>
            <a:t>TESTES DE USABILIDADE</a:t>
          </a:r>
        </a:p>
      </dgm:t>
    </dgm:pt>
    <dgm:pt modelId="{8F673ECF-77DF-4502-AEFB-1F206F61A65C}" type="parTrans" cxnId="{C7141C18-3174-46C8-A953-2FC6C7EF9BBC}">
      <dgm:prSet/>
      <dgm:spPr/>
      <dgm:t>
        <a:bodyPr/>
        <a:lstStyle/>
        <a:p>
          <a:endParaRPr lang="pt-BR"/>
        </a:p>
      </dgm:t>
    </dgm:pt>
    <dgm:pt modelId="{E62FAD8C-2E2A-4BC5-AE68-08540D576D6E}" type="sibTrans" cxnId="{C7141C18-3174-46C8-A953-2FC6C7EF9BBC}">
      <dgm:prSet/>
      <dgm:spPr/>
      <dgm:t>
        <a:bodyPr/>
        <a:lstStyle/>
        <a:p>
          <a:endParaRPr lang="pt-BR"/>
        </a:p>
      </dgm:t>
    </dgm:pt>
    <dgm:pt modelId="{504EDB05-80DD-464A-8CD5-FB400A51FDB8}">
      <dgm:prSet/>
      <dgm:spPr/>
      <dgm:t>
        <a:bodyPr/>
        <a:lstStyle/>
        <a:p>
          <a:r>
            <a:rPr lang="pt-BR"/>
            <a:t>IDENTIFICAÇÃO E CORREÇÃO DE BUGS</a:t>
          </a:r>
        </a:p>
      </dgm:t>
    </dgm:pt>
    <dgm:pt modelId="{B4AF0FF7-A0B6-4CEC-AD5A-FAFEE9BFBDBF}" type="parTrans" cxnId="{CF74203E-B6F3-42D9-B7C6-149293A53113}">
      <dgm:prSet/>
      <dgm:spPr/>
      <dgm:t>
        <a:bodyPr/>
        <a:lstStyle/>
        <a:p>
          <a:endParaRPr lang="pt-BR"/>
        </a:p>
      </dgm:t>
    </dgm:pt>
    <dgm:pt modelId="{D9B58562-27A9-4BD7-9C0E-416C2334BDB5}" type="sibTrans" cxnId="{CF74203E-B6F3-42D9-B7C6-149293A53113}">
      <dgm:prSet/>
      <dgm:spPr/>
      <dgm:t>
        <a:bodyPr/>
        <a:lstStyle/>
        <a:p>
          <a:endParaRPr lang="pt-BR"/>
        </a:p>
      </dgm:t>
    </dgm:pt>
    <dgm:pt modelId="{102F849A-C33C-4309-8D80-B36CA7147A6B}">
      <dgm:prSet/>
      <dgm:spPr>
        <a:solidFill>
          <a:schemeClr val="accent6">
            <a:lumMod val="50000"/>
          </a:schemeClr>
        </a:solidFill>
      </dgm:spPr>
      <dgm:t>
        <a:bodyPr/>
        <a:lstStyle/>
        <a:p>
          <a:r>
            <a:rPr lang="pt-BR"/>
            <a:t>  LANÇAMENTO, ACOMPANHAMENTO E EXPANSÃO</a:t>
          </a:r>
        </a:p>
      </dgm:t>
    </dgm:pt>
    <dgm:pt modelId="{61A760A5-6070-4B54-9036-93C9D1AA5196}" type="parTrans" cxnId="{F551316C-3FBD-4418-A806-B2E5FCDD4F2B}">
      <dgm:prSet/>
      <dgm:spPr/>
      <dgm:t>
        <a:bodyPr/>
        <a:lstStyle/>
        <a:p>
          <a:endParaRPr lang="pt-BR"/>
        </a:p>
      </dgm:t>
    </dgm:pt>
    <dgm:pt modelId="{9AA2DDF2-C46B-499D-93B6-79E9AD3A64F5}" type="sibTrans" cxnId="{F551316C-3FBD-4418-A806-B2E5FCDD4F2B}">
      <dgm:prSet/>
      <dgm:spPr/>
      <dgm:t>
        <a:bodyPr/>
        <a:lstStyle/>
        <a:p>
          <a:endParaRPr lang="pt-BR"/>
        </a:p>
      </dgm:t>
    </dgm:pt>
    <dgm:pt modelId="{468D4A78-E0AA-4BE9-A1C1-8F70D7142D19}">
      <dgm:prSet/>
      <dgm:spPr>
        <a:solidFill>
          <a:schemeClr val="accent6">
            <a:lumMod val="75000"/>
          </a:schemeClr>
        </a:solidFill>
      </dgm:spPr>
      <dgm:t>
        <a:bodyPr/>
        <a:lstStyle/>
        <a:p>
          <a:r>
            <a:rPr lang="pt-BR"/>
            <a:t>LANÇAMENTO DO APP NA GOOGLE APP</a:t>
          </a:r>
        </a:p>
      </dgm:t>
    </dgm:pt>
    <dgm:pt modelId="{8EBBF7BA-F0F8-49A8-837D-96EE7FA2ECFB}" type="parTrans" cxnId="{7383C3AC-32DB-47BC-9B7C-753F5A4F484F}">
      <dgm:prSet/>
      <dgm:spPr/>
      <dgm:t>
        <a:bodyPr/>
        <a:lstStyle/>
        <a:p>
          <a:endParaRPr lang="pt-BR"/>
        </a:p>
      </dgm:t>
    </dgm:pt>
    <dgm:pt modelId="{3BBEC540-8411-4053-A198-44B35DEE7CCD}" type="sibTrans" cxnId="{7383C3AC-32DB-47BC-9B7C-753F5A4F484F}">
      <dgm:prSet/>
      <dgm:spPr/>
      <dgm:t>
        <a:bodyPr/>
        <a:lstStyle/>
        <a:p>
          <a:endParaRPr lang="pt-BR"/>
        </a:p>
      </dgm:t>
    </dgm:pt>
    <dgm:pt modelId="{307E57C7-1E4C-44DB-907C-00D06DAC8CDB}">
      <dgm:prSet/>
      <dgm:spPr/>
      <dgm:t>
        <a:bodyPr/>
        <a:lstStyle/>
        <a:p>
          <a:r>
            <a:rPr lang="pt-BR"/>
            <a:t>PITCH DE APRESENTAÇÃO</a:t>
          </a:r>
        </a:p>
      </dgm:t>
    </dgm:pt>
    <dgm:pt modelId="{8DFF2BE8-1250-4954-B6B0-3E3CB94F1728}" type="parTrans" cxnId="{ADCE8140-1BC9-4451-94EE-68F1D1A14688}">
      <dgm:prSet/>
      <dgm:spPr/>
      <dgm:t>
        <a:bodyPr/>
        <a:lstStyle/>
        <a:p>
          <a:endParaRPr lang="pt-BR"/>
        </a:p>
      </dgm:t>
    </dgm:pt>
    <dgm:pt modelId="{FAE75F72-B2C7-4846-ADB2-C27F4633B467}" type="sibTrans" cxnId="{ADCE8140-1BC9-4451-94EE-68F1D1A14688}">
      <dgm:prSet/>
      <dgm:spPr/>
      <dgm:t>
        <a:bodyPr/>
        <a:lstStyle/>
        <a:p>
          <a:endParaRPr lang="pt-BR"/>
        </a:p>
      </dgm:t>
    </dgm:pt>
    <dgm:pt modelId="{EEE243CC-BDD0-4CED-9EB6-420714CAFADE}">
      <dgm:prSet/>
      <dgm:spPr/>
      <dgm:t>
        <a:bodyPr/>
        <a:lstStyle/>
        <a:p>
          <a:r>
            <a:rPr lang="pt-BR"/>
            <a:t>COLABORAÇÃO COM INFLUENCERS DE FINANÇAS E TECNOLOGIA</a:t>
          </a:r>
        </a:p>
      </dgm:t>
    </dgm:pt>
    <dgm:pt modelId="{183AFCF3-641E-413F-A00E-2E141CA43DB3}" type="parTrans" cxnId="{2E978AE9-75D0-4B9C-BB91-0639675EF72E}">
      <dgm:prSet/>
      <dgm:spPr/>
      <dgm:t>
        <a:bodyPr/>
        <a:lstStyle/>
        <a:p>
          <a:endParaRPr lang="pt-BR"/>
        </a:p>
      </dgm:t>
    </dgm:pt>
    <dgm:pt modelId="{6BBD2980-E273-41CE-B4D3-6A4D101AAA35}" type="sibTrans" cxnId="{2E978AE9-75D0-4B9C-BB91-0639675EF72E}">
      <dgm:prSet/>
      <dgm:spPr/>
      <dgm:t>
        <a:bodyPr/>
        <a:lstStyle/>
        <a:p>
          <a:endParaRPr lang="pt-BR"/>
        </a:p>
      </dgm:t>
    </dgm:pt>
    <dgm:pt modelId="{69186F3D-E241-4C8F-AD32-2974AAD37564}">
      <dgm:prSet/>
      <dgm:spPr/>
      <dgm:t>
        <a:bodyPr/>
        <a:lstStyle/>
        <a:p>
          <a:r>
            <a:rPr lang="pt-BR"/>
            <a:t>MONITORAMENTO E FEEDBACK</a:t>
          </a:r>
        </a:p>
      </dgm:t>
    </dgm:pt>
    <dgm:pt modelId="{42A42EA8-9A06-4501-896E-95BA834C728D}" type="parTrans" cxnId="{FEE47634-0F3D-47F4-A524-4475626A7506}">
      <dgm:prSet/>
      <dgm:spPr/>
      <dgm:t>
        <a:bodyPr/>
        <a:lstStyle/>
        <a:p>
          <a:endParaRPr lang="pt-BR"/>
        </a:p>
      </dgm:t>
    </dgm:pt>
    <dgm:pt modelId="{D13572E7-BFEF-4A25-A0D7-4F60ED18A3D2}" type="sibTrans" cxnId="{FEE47634-0F3D-47F4-A524-4475626A7506}">
      <dgm:prSet/>
      <dgm:spPr/>
      <dgm:t>
        <a:bodyPr/>
        <a:lstStyle/>
        <a:p>
          <a:endParaRPr lang="pt-BR"/>
        </a:p>
      </dgm:t>
    </dgm:pt>
    <dgm:pt modelId="{911C5C8F-9FE8-4EDC-ABAE-0A57EC1DD217}">
      <dgm:prSet/>
      <dgm:spPr/>
      <dgm:t>
        <a:bodyPr/>
        <a:lstStyle/>
        <a:p>
          <a:r>
            <a:rPr lang="pt-BR"/>
            <a:t>ANALISE DE FEEDBACK DOS USUARIOS</a:t>
          </a:r>
        </a:p>
      </dgm:t>
    </dgm:pt>
    <dgm:pt modelId="{2870F50B-B470-4BDF-928E-C08FCAC18E5E}" type="parTrans" cxnId="{64F91ADE-D107-4635-9436-D8E1314A9F04}">
      <dgm:prSet/>
      <dgm:spPr/>
      <dgm:t>
        <a:bodyPr/>
        <a:lstStyle/>
        <a:p>
          <a:endParaRPr lang="pt-BR"/>
        </a:p>
      </dgm:t>
    </dgm:pt>
    <dgm:pt modelId="{9429F3C0-3B5B-494C-8C0A-EAE01862A517}" type="sibTrans" cxnId="{64F91ADE-D107-4635-9436-D8E1314A9F04}">
      <dgm:prSet/>
      <dgm:spPr/>
      <dgm:t>
        <a:bodyPr/>
        <a:lstStyle/>
        <a:p>
          <a:endParaRPr lang="pt-BR"/>
        </a:p>
      </dgm:t>
    </dgm:pt>
    <dgm:pt modelId="{4B13FE17-5E5D-45ED-9A1C-E1A8B3C16752}">
      <dgm:prSet/>
      <dgm:spPr/>
      <dgm:t>
        <a:bodyPr/>
        <a:lstStyle/>
        <a:p>
          <a:r>
            <a:rPr lang="pt-BR"/>
            <a:t>UTILIZAÇÃO DA FERRANENTA SUS P/ FEEDBACK</a:t>
          </a:r>
        </a:p>
      </dgm:t>
    </dgm:pt>
    <dgm:pt modelId="{D603D505-E686-4904-880A-CD816C1131A6}" type="parTrans" cxnId="{0E5F5309-E92D-40C3-885B-B6D3B8412897}">
      <dgm:prSet/>
      <dgm:spPr/>
      <dgm:t>
        <a:bodyPr/>
        <a:lstStyle/>
        <a:p>
          <a:endParaRPr lang="pt-BR"/>
        </a:p>
      </dgm:t>
    </dgm:pt>
    <dgm:pt modelId="{81C76381-2DB3-4FA7-8C93-F81E5E810FF6}" type="sibTrans" cxnId="{0E5F5309-E92D-40C3-885B-B6D3B8412897}">
      <dgm:prSet/>
      <dgm:spPr/>
      <dgm:t>
        <a:bodyPr/>
        <a:lstStyle/>
        <a:p>
          <a:endParaRPr lang="pt-BR"/>
        </a:p>
      </dgm:t>
    </dgm:pt>
    <dgm:pt modelId="{2544048E-5089-4D83-8232-237D4DA8A029}">
      <dgm:prSet/>
      <dgm:spPr/>
      <dgm:t>
        <a:bodyPr/>
        <a:lstStyle/>
        <a:p>
          <a:r>
            <a:rPr lang="pt-BR"/>
            <a:t>CANAL DE COMUNICAÇÃO C/ O CLIENTE</a:t>
          </a:r>
        </a:p>
      </dgm:t>
    </dgm:pt>
    <dgm:pt modelId="{27AC1486-311D-4365-BC54-0C369D8F064C}" type="parTrans" cxnId="{1DEE05C0-C54C-4A48-9895-DABD106D766B}">
      <dgm:prSet/>
      <dgm:spPr/>
      <dgm:t>
        <a:bodyPr/>
        <a:lstStyle/>
        <a:p>
          <a:endParaRPr lang="pt-BR"/>
        </a:p>
      </dgm:t>
    </dgm:pt>
    <dgm:pt modelId="{E623D71B-AB05-41A9-9117-4EB98F0E7128}" type="sibTrans" cxnId="{1DEE05C0-C54C-4A48-9895-DABD106D766B}">
      <dgm:prSet/>
      <dgm:spPr/>
      <dgm:t>
        <a:bodyPr/>
        <a:lstStyle/>
        <a:p>
          <a:endParaRPr lang="pt-BR"/>
        </a:p>
      </dgm:t>
    </dgm:pt>
    <dgm:pt modelId="{0B130215-7E14-4734-B3D1-850CD71C606F}">
      <dgm:prSet/>
      <dgm:spPr>
        <a:solidFill>
          <a:schemeClr val="accent6">
            <a:lumMod val="75000"/>
          </a:schemeClr>
        </a:solidFill>
      </dgm:spPr>
      <dgm:t>
        <a:bodyPr/>
        <a:lstStyle/>
        <a:p>
          <a:r>
            <a:rPr lang="pt-BR"/>
            <a:t>EXPANSÃO E EVOLUÇÃO</a:t>
          </a:r>
        </a:p>
      </dgm:t>
    </dgm:pt>
    <dgm:pt modelId="{313025FA-D368-48D6-AAC0-C9A0FACA045B}" type="parTrans" cxnId="{B553CE76-A733-4666-AC2B-D0E24B08ED05}">
      <dgm:prSet/>
      <dgm:spPr/>
      <dgm:t>
        <a:bodyPr/>
        <a:lstStyle/>
        <a:p>
          <a:endParaRPr lang="pt-BR"/>
        </a:p>
      </dgm:t>
    </dgm:pt>
    <dgm:pt modelId="{B603F90D-1614-4ED2-B9B9-77E494CF7915}" type="sibTrans" cxnId="{B553CE76-A733-4666-AC2B-D0E24B08ED05}">
      <dgm:prSet/>
      <dgm:spPr/>
      <dgm:t>
        <a:bodyPr/>
        <a:lstStyle/>
        <a:p>
          <a:endParaRPr lang="pt-BR"/>
        </a:p>
      </dgm:t>
    </dgm:pt>
    <dgm:pt modelId="{F5CFF7D4-BD4A-42CA-A72B-D124648A6DCF}">
      <dgm:prSet/>
      <dgm:spPr/>
      <dgm:t>
        <a:bodyPr/>
        <a:lstStyle/>
        <a:p>
          <a:r>
            <a:rPr lang="pt-BR"/>
            <a:t>ANALISAR O MERCADO FINANCEIRO</a:t>
          </a:r>
        </a:p>
      </dgm:t>
    </dgm:pt>
    <dgm:pt modelId="{78D488F2-4A65-4E2F-B121-0D9FA9CF94CF}" type="parTrans" cxnId="{1F530960-DB3C-43A7-8DDC-25F872CB6F45}">
      <dgm:prSet/>
      <dgm:spPr/>
      <dgm:t>
        <a:bodyPr/>
        <a:lstStyle/>
        <a:p>
          <a:endParaRPr lang="pt-BR"/>
        </a:p>
      </dgm:t>
    </dgm:pt>
    <dgm:pt modelId="{2A6E518A-6AE2-4E98-BECE-80ADB9AA61BD}" type="sibTrans" cxnId="{1F530960-DB3C-43A7-8DDC-25F872CB6F45}">
      <dgm:prSet/>
      <dgm:spPr/>
      <dgm:t>
        <a:bodyPr/>
        <a:lstStyle/>
        <a:p>
          <a:endParaRPr lang="pt-BR"/>
        </a:p>
      </dgm:t>
    </dgm:pt>
    <dgm:pt modelId="{5751BEB5-4B45-4D6B-B5A1-C6DAD33E2B77}">
      <dgm:prSet/>
      <dgm:spPr/>
      <dgm:t>
        <a:bodyPr/>
        <a:lstStyle/>
        <a:p>
          <a:r>
            <a:rPr lang="pt-BR"/>
            <a:t>DESENVOLVER PARCERIAS</a:t>
          </a:r>
        </a:p>
      </dgm:t>
    </dgm:pt>
    <dgm:pt modelId="{6618F009-9A31-41F2-B1EA-599790AF5AD8}" type="parTrans" cxnId="{29BDBD5A-93A7-4D9F-AD0F-0AD6EF5D353D}">
      <dgm:prSet/>
      <dgm:spPr/>
      <dgm:t>
        <a:bodyPr/>
        <a:lstStyle/>
        <a:p>
          <a:endParaRPr lang="pt-BR"/>
        </a:p>
      </dgm:t>
    </dgm:pt>
    <dgm:pt modelId="{508495BF-B72B-44E9-96F2-EEBB1796D2CA}" type="sibTrans" cxnId="{29BDBD5A-93A7-4D9F-AD0F-0AD6EF5D353D}">
      <dgm:prSet/>
      <dgm:spPr/>
      <dgm:t>
        <a:bodyPr/>
        <a:lstStyle/>
        <a:p>
          <a:endParaRPr lang="pt-BR"/>
        </a:p>
      </dgm:t>
    </dgm:pt>
    <dgm:pt modelId="{FDAAD0F6-40D2-4D89-B7CA-3A734336EBC9}">
      <dgm:prSet/>
      <dgm:spPr/>
      <dgm:t>
        <a:bodyPr/>
        <a:lstStyle/>
        <a:p>
          <a:r>
            <a:rPr lang="pt-BR"/>
            <a:t>INTRODUÇÃO DE MODELOS DE ASSINATURA P/ ANALISE FINANCEIRA AVANÇADA</a:t>
          </a:r>
        </a:p>
      </dgm:t>
    </dgm:pt>
    <dgm:pt modelId="{0F1DC441-4647-4977-B04E-CFC05BBD0F23}" type="parTrans" cxnId="{CB033B76-0B1A-4493-8CCC-1390AEF28B87}">
      <dgm:prSet/>
      <dgm:spPr/>
      <dgm:t>
        <a:bodyPr/>
        <a:lstStyle/>
        <a:p>
          <a:endParaRPr lang="pt-BR"/>
        </a:p>
      </dgm:t>
    </dgm:pt>
    <dgm:pt modelId="{031F7EE6-BFF7-492A-92CE-8CB8B530FD4D}" type="sibTrans" cxnId="{CB033B76-0B1A-4493-8CCC-1390AEF28B87}">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3CD38DC8-3D55-42DE-AD09-72BD953ED7FB}" type="pres">
      <dgm:prSet presAssocID="{E2EA6942-20E6-4D51-99FA-C77C5E746936}" presName="Name37" presStyleLbl="parChTrans1D2" presStyleIdx="0" presStyleCnt="4"/>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0" presStyleCnt="4" custScaleX="348838" custLinFactNeighborY="-2145">
        <dgm:presLayoutVars>
          <dgm:chPref val="3"/>
        </dgm:presLayoutVars>
      </dgm:prSet>
      <dgm:spPr/>
    </dgm:pt>
    <dgm:pt modelId="{18E317F2-7CF2-4DFD-9CA0-4A1E8C4ACD68}" type="pres">
      <dgm:prSet presAssocID="{809B22AA-EB2B-4C4F-82C3-E979FD4CF357}" presName="rootConnector" presStyleLbl="node2" presStyleIdx="0" presStyleCnt="4"/>
      <dgm:spPr/>
    </dgm:pt>
    <dgm:pt modelId="{C4D3DF99-A745-4C02-9204-B9053A10435D}" type="pres">
      <dgm:prSet presAssocID="{809B22AA-EB2B-4C4F-82C3-E979FD4CF357}" presName="hierChild4" presStyleCnt="0"/>
      <dgm:spPr/>
    </dgm:pt>
    <dgm:pt modelId="{004D161E-A790-4874-A24E-4FE2C841E0FA}" type="pres">
      <dgm:prSet presAssocID="{C4A4095A-E4E0-454A-8D47-7D0CFF49ECAD}" presName="Name37" presStyleLbl="parChTrans1D3" presStyleIdx="0" presStyleCnt="10"/>
      <dgm:spPr/>
    </dgm:pt>
    <dgm:pt modelId="{51188C3C-3414-4528-BA28-D08507A4628E}" type="pres">
      <dgm:prSet presAssocID="{4A54AAD5-4D51-4897-9AB6-4BCBB5BEE548}" presName="hierRoot2" presStyleCnt="0">
        <dgm:presLayoutVars>
          <dgm:hierBranch val="init"/>
        </dgm:presLayoutVars>
      </dgm:prSet>
      <dgm:spPr/>
    </dgm:pt>
    <dgm:pt modelId="{82F50351-7469-4147-8AAA-5DF64E46DFE5}" type="pres">
      <dgm:prSet presAssocID="{4A54AAD5-4D51-4897-9AB6-4BCBB5BEE548}" presName="rootComposite" presStyleCnt="0"/>
      <dgm:spPr/>
    </dgm:pt>
    <dgm:pt modelId="{B511DB7F-8828-4C14-AA32-13F2EB4C58FE}" type="pres">
      <dgm:prSet presAssocID="{4A54AAD5-4D51-4897-9AB6-4BCBB5BEE548}" presName="rootText" presStyleLbl="node3" presStyleIdx="0" presStyleCnt="10" custScaleX="198921">
        <dgm:presLayoutVars>
          <dgm:chPref val="3"/>
        </dgm:presLayoutVars>
      </dgm:prSet>
      <dgm:spPr/>
    </dgm:pt>
    <dgm:pt modelId="{1BE5035D-711E-4608-8014-A4A63834CDA5}" type="pres">
      <dgm:prSet presAssocID="{4A54AAD5-4D51-4897-9AB6-4BCBB5BEE548}" presName="rootConnector" presStyleLbl="node3" presStyleIdx="0" presStyleCnt="10"/>
      <dgm:spPr/>
    </dgm:pt>
    <dgm:pt modelId="{D39D667D-B9EB-4845-89F5-096D6E362A09}" type="pres">
      <dgm:prSet presAssocID="{4A54AAD5-4D51-4897-9AB6-4BCBB5BEE548}" presName="hierChild4" presStyleCnt="0"/>
      <dgm:spPr/>
    </dgm:pt>
    <dgm:pt modelId="{4F744158-F59D-4AF1-A196-88E3D4684EF9}" type="pres">
      <dgm:prSet presAssocID="{FC46A081-30D9-4FF3-ABDD-F4739BC8C2C5}" presName="Name37" presStyleLbl="parChTrans1D4" presStyleIdx="0" presStyleCnt="51"/>
      <dgm:spPr/>
    </dgm:pt>
    <dgm:pt modelId="{E8C47BB8-9E4B-409B-8AC1-92A7916F66E0}" type="pres">
      <dgm:prSet presAssocID="{83DA5390-4C13-4E33-9A74-D9FA507ED966}" presName="hierRoot2" presStyleCnt="0">
        <dgm:presLayoutVars>
          <dgm:hierBranch val="init"/>
        </dgm:presLayoutVars>
      </dgm:prSet>
      <dgm:spPr/>
    </dgm:pt>
    <dgm:pt modelId="{A41A6237-0F37-488C-AAFE-655A4D524EE6}" type="pres">
      <dgm:prSet presAssocID="{83DA5390-4C13-4E33-9A74-D9FA507ED966}" presName="rootComposite" presStyleCnt="0"/>
      <dgm:spPr/>
    </dgm:pt>
    <dgm:pt modelId="{6C97ECFC-1D50-4B73-B701-17303A2F2184}" type="pres">
      <dgm:prSet presAssocID="{83DA5390-4C13-4E33-9A74-D9FA507ED966}" presName="rootText" presStyleLbl="node4" presStyleIdx="0" presStyleCnt="51" custScaleX="164966">
        <dgm:presLayoutVars>
          <dgm:chPref val="3"/>
        </dgm:presLayoutVars>
      </dgm:prSet>
      <dgm:spPr/>
    </dgm:pt>
    <dgm:pt modelId="{A9748BD0-8FD6-48E3-AEC7-4ED4E1C2EB99}" type="pres">
      <dgm:prSet presAssocID="{83DA5390-4C13-4E33-9A74-D9FA507ED966}" presName="rootConnector" presStyleLbl="node4" presStyleIdx="0" presStyleCnt="51"/>
      <dgm:spPr/>
    </dgm:pt>
    <dgm:pt modelId="{BC7E921D-46E0-45DF-AC84-42B92AAA8172}" type="pres">
      <dgm:prSet presAssocID="{83DA5390-4C13-4E33-9A74-D9FA507ED966}" presName="hierChild4" presStyleCnt="0"/>
      <dgm:spPr/>
    </dgm:pt>
    <dgm:pt modelId="{3B968797-A612-47DE-8C8F-684730727980}" type="pres">
      <dgm:prSet presAssocID="{83DA5390-4C13-4E33-9A74-D9FA507ED966}" presName="hierChild5" presStyleCnt="0"/>
      <dgm:spPr/>
    </dgm:pt>
    <dgm:pt modelId="{78A7550C-6569-4740-AF74-F7F17DD08910}" type="pres">
      <dgm:prSet presAssocID="{DD069CB2-98F8-4031-9DD7-BE850E78587C}" presName="Name37" presStyleLbl="parChTrans1D4" presStyleIdx="1" presStyleCnt="51"/>
      <dgm:spPr/>
    </dgm:pt>
    <dgm:pt modelId="{794F9BC6-13AB-4107-9AA0-9CA7CF9DBDFC}" type="pres">
      <dgm:prSet presAssocID="{4ACBABB1-ACB9-41F2-B088-B688A37C2D78}" presName="hierRoot2" presStyleCnt="0">
        <dgm:presLayoutVars>
          <dgm:hierBranch val="init"/>
        </dgm:presLayoutVars>
      </dgm:prSet>
      <dgm:spPr/>
    </dgm:pt>
    <dgm:pt modelId="{76AE1C93-6757-4C1E-9976-643CE8A2BD41}" type="pres">
      <dgm:prSet presAssocID="{4ACBABB1-ACB9-41F2-B088-B688A37C2D78}" presName="rootComposite" presStyleCnt="0"/>
      <dgm:spPr/>
    </dgm:pt>
    <dgm:pt modelId="{D0F68930-E7E1-4791-80A3-05D30D0085DC}" type="pres">
      <dgm:prSet presAssocID="{4ACBABB1-ACB9-41F2-B088-B688A37C2D78}" presName="rootText" presStyleLbl="node4" presStyleIdx="1" presStyleCnt="51" custScaleX="168802">
        <dgm:presLayoutVars>
          <dgm:chPref val="3"/>
        </dgm:presLayoutVars>
      </dgm:prSet>
      <dgm:spPr/>
    </dgm:pt>
    <dgm:pt modelId="{808161C8-5A72-4FDD-85DC-6263922EC23E}" type="pres">
      <dgm:prSet presAssocID="{4ACBABB1-ACB9-41F2-B088-B688A37C2D78}" presName="rootConnector" presStyleLbl="node4" presStyleIdx="1" presStyleCnt="51"/>
      <dgm:spPr/>
    </dgm:pt>
    <dgm:pt modelId="{066ACAD0-0545-4AF4-98A3-A810B84B7832}" type="pres">
      <dgm:prSet presAssocID="{4ACBABB1-ACB9-41F2-B088-B688A37C2D78}" presName="hierChild4" presStyleCnt="0"/>
      <dgm:spPr/>
    </dgm:pt>
    <dgm:pt modelId="{7D26325A-C46F-4AF9-BB9C-8F48D528CBE7}" type="pres">
      <dgm:prSet presAssocID="{4ACBABB1-ACB9-41F2-B088-B688A37C2D78}" presName="hierChild5" presStyleCnt="0"/>
      <dgm:spPr/>
    </dgm:pt>
    <dgm:pt modelId="{A7DBF155-E747-480B-8128-665F3AABF7D4}" type="pres">
      <dgm:prSet presAssocID="{727A515A-4FCF-4A4D-AF09-5171DFE15980}" presName="Name37" presStyleLbl="parChTrans1D4" presStyleIdx="2" presStyleCnt="51"/>
      <dgm:spPr/>
    </dgm:pt>
    <dgm:pt modelId="{47CCB0DD-28D1-4246-AE4C-FF0F4C4674E9}" type="pres">
      <dgm:prSet presAssocID="{84B3DFD3-5F91-465B-9805-A39216462B87}" presName="hierRoot2" presStyleCnt="0">
        <dgm:presLayoutVars>
          <dgm:hierBranch val="init"/>
        </dgm:presLayoutVars>
      </dgm:prSet>
      <dgm:spPr/>
    </dgm:pt>
    <dgm:pt modelId="{2EDC841A-0986-4D25-936B-443E44334287}" type="pres">
      <dgm:prSet presAssocID="{84B3DFD3-5F91-465B-9805-A39216462B87}" presName="rootComposite" presStyleCnt="0"/>
      <dgm:spPr/>
    </dgm:pt>
    <dgm:pt modelId="{C4A19433-F9F1-4B16-8E37-B43B5D8BF9BE}" type="pres">
      <dgm:prSet presAssocID="{84B3DFD3-5F91-465B-9805-A39216462B87}" presName="rootText" presStyleLbl="node4" presStyleIdx="2" presStyleCnt="51" custScaleX="164533">
        <dgm:presLayoutVars>
          <dgm:chPref val="3"/>
        </dgm:presLayoutVars>
      </dgm:prSet>
      <dgm:spPr/>
    </dgm:pt>
    <dgm:pt modelId="{CEAD340F-BB4B-447A-BE36-EE6D1F3A595E}" type="pres">
      <dgm:prSet presAssocID="{84B3DFD3-5F91-465B-9805-A39216462B87}" presName="rootConnector" presStyleLbl="node4" presStyleIdx="2" presStyleCnt="51"/>
      <dgm:spPr/>
    </dgm:pt>
    <dgm:pt modelId="{7678A696-0369-411A-A721-246FC022925C}" type="pres">
      <dgm:prSet presAssocID="{84B3DFD3-5F91-465B-9805-A39216462B87}" presName="hierChild4" presStyleCnt="0"/>
      <dgm:spPr/>
    </dgm:pt>
    <dgm:pt modelId="{2465AA3C-4C34-4770-BAA2-57BB1562EBE2}" type="pres">
      <dgm:prSet presAssocID="{84B3DFD3-5F91-465B-9805-A39216462B87}" presName="hierChild5" presStyleCnt="0"/>
      <dgm:spPr/>
    </dgm:pt>
    <dgm:pt modelId="{7CFFB67B-F262-4931-AD1C-0407587082FB}" type="pres">
      <dgm:prSet presAssocID="{AD8A409E-7DAC-4DFC-8978-697F789B0536}" presName="Name37" presStyleLbl="parChTrans1D4" presStyleIdx="3" presStyleCnt="51"/>
      <dgm:spPr/>
    </dgm:pt>
    <dgm:pt modelId="{340918B0-A9A3-45D6-BB38-6E57E494ECC9}" type="pres">
      <dgm:prSet presAssocID="{C5ED9586-DEA7-4397-9979-C4EC421F1393}" presName="hierRoot2" presStyleCnt="0">
        <dgm:presLayoutVars>
          <dgm:hierBranch val="init"/>
        </dgm:presLayoutVars>
      </dgm:prSet>
      <dgm:spPr/>
    </dgm:pt>
    <dgm:pt modelId="{96FCE50A-E7A5-4ACA-981D-2C0DBCD962E6}" type="pres">
      <dgm:prSet presAssocID="{C5ED9586-DEA7-4397-9979-C4EC421F1393}" presName="rootComposite" presStyleCnt="0"/>
      <dgm:spPr/>
    </dgm:pt>
    <dgm:pt modelId="{9F177562-1160-46EE-8747-6FBB984ABB46}" type="pres">
      <dgm:prSet presAssocID="{C5ED9586-DEA7-4397-9979-C4EC421F1393}" presName="rootText" presStyleLbl="node4" presStyleIdx="3" presStyleCnt="51" custScaleX="172843">
        <dgm:presLayoutVars>
          <dgm:chPref val="3"/>
        </dgm:presLayoutVars>
      </dgm:prSet>
      <dgm:spPr/>
    </dgm:pt>
    <dgm:pt modelId="{C5A217F1-D449-43F9-BFFC-DF268CA69D18}" type="pres">
      <dgm:prSet presAssocID="{C5ED9586-DEA7-4397-9979-C4EC421F1393}" presName="rootConnector" presStyleLbl="node4" presStyleIdx="3" presStyleCnt="51"/>
      <dgm:spPr/>
    </dgm:pt>
    <dgm:pt modelId="{8BA0A577-8EB0-43EF-9339-71D59F666426}" type="pres">
      <dgm:prSet presAssocID="{C5ED9586-DEA7-4397-9979-C4EC421F1393}" presName="hierChild4" presStyleCnt="0"/>
      <dgm:spPr/>
    </dgm:pt>
    <dgm:pt modelId="{680379E1-4025-4F7D-B03B-28BE342154C6}" type="pres">
      <dgm:prSet presAssocID="{C5ED9586-DEA7-4397-9979-C4EC421F1393}" presName="hierChild5" presStyleCnt="0"/>
      <dgm:spPr/>
    </dgm:pt>
    <dgm:pt modelId="{B8126930-CD16-4753-B47E-EE28AC68ED63}" type="pres">
      <dgm:prSet presAssocID="{B32A521C-B9AB-4B6D-919F-236CA1ABEB9F}" presName="Name37" presStyleLbl="parChTrans1D4" presStyleIdx="4" presStyleCnt="51"/>
      <dgm:spPr/>
    </dgm:pt>
    <dgm:pt modelId="{CB084889-8869-4656-96F6-4F47C532B3B7}" type="pres">
      <dgm:prSet presAssocID="{76A0FFAA-6141-42ED-B005-3DB44556643E}" presName="hierRoot2" presStyleCnt="0">
        <dgm:presLayoutVars>
          <dgm:hierBranch val="init"/>
        </dgm:presLayoutVars>
      </dgm:prSet>
      <dgm:spPr/>
    </dgm:pt>
    <dgm:pt modelId="{ABD636EC-062C-468C-AD9E-1451274712F2}" type="pres">
      <dgm:prSet presAssocID="{76A0FFAA-6141-42ED-B005-3DB44556643E}" presName="rootComposite" presStyleCnt="0"/>
      <dgm:spPr/>
    </dgm:pt>
    <dgm:pt modelId="{4C42533A-20FC-47C1-8AC6-927C86B0BFD4}" type="pres">
      <dgm:prSet presAssocID="{76A0FFAA-6141-42ED-B005-3DB44556643E}" presName="rootText" presStyleLbl="node4" presStyleIdx="4" presStyleCnt="51" custScaleX="177877">
        <dgm:presLayoutVars>
          <dgm:chPref val="3"/>
        </dgm:presLayoutVars>
      </dgm:prSet>
      <dgm:spPr/>
    </dgm:pt>
    <dgm:pt modelId="{2230756A-59DD-4284-824F-897EC9FB8FE1}" type="pres">
      <dgm:prSet presAssocID="{76A0FFAA-6141-42ED-B005-3DB44556643E}" presName="rootConnector" presStyleLbl="node4" presStyleIdx="4" presStyleCnt="51"/>
      <dgm:spPr/>
    </dgm:pt>
    <dgm:pt modelId="{62F1768C-3E35-473C-9899-D7613A25868C}" type="pres">
      <dgm:prSet presAssocID="{76A0FFAA-6141-42ED-B005-3DB44556643E}" presName="hierChild4" presStyleCnt="0"/>
      <dgm:spPr/>
    </dgm:pt>
    <dgm:pt modelId="{F1540725-C931-4A9B-8FFD-97A51AF976D2}" type="pres">
      <dgm:prSet presAssocID="{76A0FFAA-6141-42ED-B005-3DB44556643E}" presName="hierChild5" presStyleCnt="0"/>
      <dgm:spPr/>
    </dgm:pt>
    <dgm:pt modelId="{8870F03B-4AC6-462A-ACEA-A111E1BB53B4}" type="pres">
      <dgm:prSet presAssocID="{B53B9643-31E0-48D5-9913-06A299AAA744}" presName="Name37" presStyleLbl="parChTrans1D4" presStyleIdx="5" presStyleCnt="51"/>
      <dgm:spPr/>
    </dgm:pt>
    <dgm:pt modelId="{B5AF9F61-2D02-4194-8FD3-F652B24181EB}" type="pres">
      <dgm:prSet presAssocID="{1262CF1D-5D97-466D-A34B-4776DE5B90D8}" presName="hierRoot2" presStyleCnt="0">
        <dgm:presLayoutVars>
          <dgm:hierBranch val="init"/>
        </dgm:presLayoutVars>
      </dgm:prSet>
      <dgm:spPr/>
    </dgm:pt>
    <dgm:pt modelId="{05E3F2BB-4707-45F4-8D0F-55C6C1446FB6}" type="pres">
      <dgm:prSet presAssocID="{1262CF1D-5D97-466D-A34B-4776DE5B90D8}" presName="rootComposite" presStyleCnt="0"/>
      <dgm:spPr/>
    </dgm:pt>
    <dgm:pt modelId="{3DEEF590-476E-4C1C-9929-F2B03D59618E}" type="pres">
      <dgm:prSet presAssocID="{1262CF1D-5D97-466D-A34B-4776DE5B90D8}" presName="rootText" presStyleLbl="node4" presStyleIdx="5" presStyleCnt="51" custScaleX="218874" custLinFactNeighborX="1412" custLinFactNeighborY="-1611">
        <dgm:presLayoutVars>
          <dgm:chPref val="3"/>
        </dgm:presLayoutVars>
      </dgm:prSet>
      <dgm:spPr/>
    </dgm:pt>
    <dgm:pt modelId="{E77015CB-8239-4C43-90D4-94278E84BF99}" type="pres">
      <dgm:prSet presAssocID="{1262CF1D-5D97-466D-A34B-4776DE5B90D8}" presName="rootConnector" presStyleLbl="node4" presStyleIdx="5" presStyleCnt="51"/>
      <dgm:spPr/>
    </dgm:pt>
    <dgm:pt modelId="{C92C30FF-7A39-4B9F-93A0-A1C2ABBC9325}" type="pres">
      <dgm:prSet presAssocID="{1262CF1D-5D97-466D-A34B-4776DE5B90D8}" presName="hierChild4" presStyleCnt="0"/>
      <dgm:spPr/>
    </dgm:pt>
    <dgm:pt modelId="{98CEA201-5EC8-45DA-8115-23642CCA75BE}" type="pres">
      <dgm:prSet presAssocID="{1262CF1D-5D97-466D-A34B-4776DE5B90D8}" presName="hierChild5" presStyleCnt="0"/>
      <dgm:spPr/>
    </dgm:pt>
    <dgm:pt modelId="{DC84EBDA-A80C-486C-B82C-28A8BADAB706}" type="pres">
      <dgm:prSet presAssocID="{603EE92A-FD28-42D5-8205-7EFEFCEDBD81}" presName="Name37" presStyleLbl="parChTrans1D4" presStyleIdx="6" presStyleCnt="51"/>
      <dgm:spPr/>
    </dgm:pt>
    <dgm:pt modelId="{0D04F2B1-71DE-4788-B4D7-1B5FEDB1A2F6}" type="pres">
      <dgm:prSet presAssocID="{85CEC833-E870-4E27-8135-2EFB11E42B3F}" presName="hierRoot2" presStyleCnt="0">
        <dgm:presLayoutVars>
          <dgm:hierBranch val="init"/>
        </dgm:presLayoutVars>
      </dgm:prSet>
      <dgm:spPr/>
    </dgm:pt>
    <dgm:pt modelId="{77E783A6-2C3D-42AA-B855-44FDB489D3B4}" type="pres">
      <dgm:prSet presAssocID="{85CEC833-E870-4E27-8135-2EFB11E42B3F}" presName="rootComposite" presStyleCnt="0"/>
      <dgm:spPr/>
    </dgm:pt>
    <dgm:pt modelId="{7218F9D7-5623-4DB6-BF7B-5D688D9DD022}" type="pres">
      <dgm:prSet presAssocID="{85CEC833-E870-4E27-8135-2EFB11E42B3F}" presName="rootText" presStyleLbl="node4" presStyleIdx="6" presStyleCnt="51" custScaleX="180529" custLinFactNeighborX="1426" custLinFactNeighborY="-3105">
        <dgm:presLayoutVars>
          <dgm:chPref val="3"/>
        </dgm:presLayoutVars>
      </dgm:prSet>
      <dgm:spPr/>
    </dgm:pt>
    <dgm:pt modelId="{F67D95AB-E8A5-448A-B007-9E4B13D5470A}" type="pres">
      <dgm:prSet presAssocID="{85CEC833-E870-4E27-8135-2EFB11E42B3F}" presName="rootConnector" presStyleLbl="node4" presStyleIdx="6" presStyleCnt="51"/>
      <dgm:spPr/>
    </dgm:pt>
    <dgm:pt modelId="{2BC54603-0581-4134-85C0-7CA59CC0FC3E}" type="pres">
      <dgm:prSet presAssocID="{85CEC833-E870-4E27-8135-2EFB11E42B3F}" presName="hierChild4" presStyleCnt="0"/>
      <dgm:spPr/>
    </dgm:pt>
    <dgm:pt modelId="{C7D61C70-6CD4-4F7E-A1A9-FAAA6A154299}" type="pres">
      <dgm:prSet presAssocID="{85CEC833-E870-4E27-8135-2EFB11E42B3F}" presName="hierChild5" presStyleCnt="0"/>
      <dgm:spPr/>
    </dgm:pt>
    <dgm:pt modelId="{602BD59B-FC70-469D-ACEB-CC511C90E41C}" type="pres">
      <dgm:prSet presAssocID="{8055C10D-4D61-4916-8511-18E576130D06}" presName="Name37" presStyleLbl="parChTrans1D4" presStyleIdx="7" presStyleCnt="51"/>
      <dgm:spPr/>
    </dgm:pt>
    <dgm:pt modelId="{9CC4ED3B-E1C0-4616-AD15-3B77F95D45F3}" type="pres">
      <dgm:prSet presAssocID="{8B43B9F2-1FBC-4683-A91E-D5E294D2BC94}" presName="hierRoot2" presStyleCnt="0">
        <dgm:presLayoutVars>
          <dgm:hierBranch val="init"/>
        </dgm:presLayoutVars>
      </dgm:prSet>
      <dgm:spPr/>
    </dgm:pt>
    <dgm:pt modelId="{9D20866F-0B3E-48B0-8991-AFF490D10E28}" type="pres">
      <dgm:prSet presAssocID="{8B43B9F2-1FBC-4683-A91E-D5E294D2BC94}" presName="rootComposite" presStyleCnt="0"/>
      <dgm:spPr/>
    </dgm:pt>
    <dgm:pt modelId="{FD692815-AD06-4D10-8A8C-085136D76DC9}" type="pres">
      <dgm:prSet presAssocID="{8B43B9F2-1FBC-4683-A91E-D5E294D2BC94}" presName="rootText" presStyleLbl="node4" presStyleIdx="7" presStyleCnt="51" custScaleX="185804" custLinFactNeighborX="0" custLinFactNeighborY="-16680">
        <dgm:presLayoutVars>
          <dgm:chPref val="3"/>
        </dgm:presLayoutVars>
      </dgm:prSet>
      <dgm:spPr/>
    </dgm:pt>
    <dgm:pt modelId="{CB0B184F-F550-4D40-93F7-26A16D495629}" type="pres">
      <dgm:prSet presAssocID="{8B43B9F2-1FBC-4683-A91E-D5E294D2BC94}" presName="rootConnector" presStyleLbl="node4" presStyleIdx="7" presStyleCnt="51"/>
      <dgm:spPr/>
    </dgm:pt>
    <dgm:pt modelId="{833473BA-751A-44E2-9FC1-C6B407F569C4}" type="pres">
      <dgm:prSet presAssocID="{8B43B9F2-1FBC-4683-A91E-D5E294D2BC94}" presName="hierChild4" presStyleCnt="0"/>
      <dgm:spPr/>
    </dgm:pt>
    <dgm:pt modelId="{72B47CCB-391A-4B95-9810-16FC08F62A85}" type="pres">
      <dgm:prSet presAssocID="{8B43B9F2-1FBC-4683-A91E-D5E294D2BC94}" presName="hierChild5" presStyleCnt="0"/>
      <dgm:spPr/>
    </dgm:pt>
    <dgm:pt modelId="{262F659B-42B2-4E5B-A91B-55DEFE9F990B}" type="pres">
      <dgm:prSet presAssocID="{B9A7A3E6-ED1F-4BD5-BE2A-58F099E98882}" presName="Name37" presStyleLbl="parChTrans1D4" presStyleIdx="8" presStyleCnt="51"/>
      <dgm:spPr/>
    </dgm:pt>
    <dgm:pt modelId="{99431357-D3D2-427E-B032-51F4C99B7A94}" type="pres">
      <dgm:prSet presAssocID="{D68DC454-7CAE-40C4-A808-1E98666020D0}" presName="hierRoot2" presStyleCnt="0">
        <dgm:presLayoutVars>
          <dgm:hierBranch val="init"/>
        </dgm:presLayoutVars>
      </dgm:prSet>
      <dgm:spPr/>
    </dgm:pt>
    <dgm:pt modelId="{B70EA346-6BD4-460D-AEF7-31BF730B5A8C}" type="pres">
      <dgm:prSet presAssocID="{D68DC454-7CAE-40C4-A808-1E98666020D0}" presName="rootComposite" presStyleCnt="0"/>
      <dgm:spPr/>
    </dgm:pt>
    <dgm:pt modelId="{62FA9AC4-B114-4394-A3A1-72CAF86FA20B}" type="pres">
      <dgm:prSet presAssocID="{D68DC454-7CAE-40C4-A808-1E98666020D0}" presName="rootText" presStyleLbl="node4" presStyleIdx="8" presStyleCnt="51" custScaleX="185293" custLinFactNeighborX="-758" custLinFactNeighborY="-27294">
        <dgm:presLayoutVars>
          <dgm:chPref val="3"/>
        </dgm:presLayoutVars>
      </dgm:prSet>
      <dgm:spPr/>
    </dgm:pt>
    <dgm:pt modelId="{DD8B0379-68D2-47C8-BF6A-490516440C58}" type="pres">
      <dgm:prSet presAssocID="{D68DC454-7CAE-40C4-A808-1E98666020D0}" presName="rootConnector" presStyleLbl="node4" presStyleIdx="8" presStyleCnt="51"/>
      <dgm:spPr/>
    </dgm:pt>
    <dgm:pt modelId="{FFBE57D8-FD47-4139-A35A-FE97EAA685C0}" type="pres">
      <dgm:prSet presAssocID="{D68DC454-7CAE-40C4-A808-1E98666020D0}" presName="hierChild4" presStyleCnt="0"/>
      <dgm:spPr/>
    </dgm:pt>
    <dgm:pt modelId="{D43CA03C-30DE-43F9-8456-AB0577B3E93A}" type="pres">
      <dgm:prSet presAssocID="{D68DC454-7CAE-40C4-A808-1E98666020D0}" presName="hierChild5" presStyleCnt="0"/>
      <dgm:spPr/>
    </dgm:pt>
    <dgm:pt modelId="{F484A896-3B7E-4CDE-BEC7-FBFC95BCF24D}" type="pres">
      <dgm:prSet presAssocID="{78352DE3-7096-4C52-A7D9-3F69B809A457}" presName="Name37" presStyleLbl="parChTrans1D4" presStyleIdx="9" presStyleCnt="51"/>
      <dgm:spPr/>
    </dgm:pt>
    <dgm:pt modelId="{20281BB8-4AAA-4C8F-8DE1-07C7FE413358}" type="pres">
      <dgm:prSet presAssocID="{C5659E2D-2956-4D4C-AC00-79AC2A37589F}" presName="hierRoot2" presStyleCnt="0">
        <dgm:presLayoutVars>
          <dgm:hierBranch val="init"/>
        </dgm:presLayoutVars>
      </dgm:prSet>
      <dgm:spPr/>
    </dgm:pt>
    <dgm:pt modelId="{A12A80B6-B2F6-4411-972F-388268CC2E27}" type="pres">
      <dgm:prSet presAssocID="{C5659E2D-2956-4D4C-AC00-79AC2A37589F}" presName="rootComposite" presStyleCnt="0"/>
      <dgm:spPr/>
    </dgm:pt>
    <dgm:pt modelId="{2E578D09-4CDB-402F-A41E-CF9964596E54}" type="pres">
      <dgm:prSet presAssocID="{C5659E2D-2956-4D4C-AC00-79AC2A37589F}" presName="rootText" presStyleLbl="node4" presStyleIdx="9" presStyleCnt="51" custScaleX="196480" custLinFactNeighborX="-3963" custLinFactNeighborY="-22194">
        <dgm:presLayoutVars>
          <dgm:chPref val="3"/>
        </dgm:presLayoutVars>
      </dgm:prSet>
      <dgm:spPr/>
    </dgm:pt>
    <dgm:pt modelId="{F43E3DDB-EB78-44D3-8FDA-3580A6C1A331}" type="pres">
      <dgm:prSet presAssocID="{C5659E2D-2956-4D4C-AC00-79AC2A37589F}" presName="rootConnector" presStyleLbl="node4" presStyleIdx="9" presStyleCnt="51"/>
      <dgm:spPr/>
    </dgm:pt>
    <dgm:pt modelId="{B2FB373C-B730-4F17-A55A-0780690C6AA4}" type="pres">
      <dgm:prSet presAssocID="{C5659E2D-2956-4D4C-AC00-79AC2A37589F}" presName="hierChild4" presStyleCnt="0"/>
      <dgm:spPr/>
    </dgm:pt>
    <dgm:pt modelId="{6D8F1A45-184C-4395-AD8B-A68F0F08877E}" type="pres">
      <dgm:prSet presAssocID="{C5659E2D-2956-4D4C-AC00-79AC2A37589F}" presName="hierChild5" presStyleCnt="0"/>
      <dgm:spPr/>
    </dgm:pt>
    <dgm:pt modelId="{6259CB26-4F1B-4293-847F-52D2ACCBC3D9}" type="pres">
      <dgm:prSet presAssocID="{4A54AAD5-4D51-4897-9AB6-4BCBB5BEE548}" presName="hierChild5" presStyleCnt="0"/>
      <dgm:spPr/>
    </dgm:pt>
    <dgm:pt modelId="{AAF5925E-A439-4734-BFA7-0209F1E034E0}" type="pres">
      <dgm:prSet presAssocID="{B7B3C6AE-DFBB-46A9-8CF1-A1BD803B9409}" presName="Name37" presStyleLbl="parChTrans1D3" presStyleIdx="1" presStyleCnt="10"/>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3" presStyleIdx="1" presStyleCnt="10">
        <dgm:presLayoutVars>
          <dgm:chPref val="3"/>
        </dgm:presLayoutVars>
      </dgm:prSet>
      <dgm:spPr/>
    </dgm:pt>
    <dgm:pt modelId="{61BD3AC5-6CF6-4CA9-B7DA-7A4EF7D20243}" type="pres">
      <dgm:prSet presAssocID="{86AF350A-A785-4BDD-9C13-1E90196942B4}" presName="rootConnector" presStyleLbl="node3" presStyleIdx="1" presStyleCnt="10"/>
      <dgm:spPr/>
    </dgm:pt>
    <dgm:pt modelId="{417D4C16-6F47-45C2-BFA4-54B9F621B68C}" type="pres">
      <dgm:prSet presAssocID="{86AF350A-A785-4BDD-9C13-1E90196942B4}" presName="hierChild4" presStyleCnt="0"/>
      <dgm:spPr/>
    </dgm:pt>
    <dgm:pt modelId="{B99B6B24-4B86-4581-870C-CE3FEDC0C61D}" type="pres">
      <dgm:prSet presAssocID="{66EC2B8C-2804-4606-A2E6-9DFE1D04EEFD}" presName="Name37" presStyleLbl="parChTrans1D4" presStyleIdx="10" presStyleCnt="51"/>
      <dgm:spPr/>
    </dgm:pt>
    <dgm:pt modelId="{5BA0EA1B-5F73-4973-A3F1-29236FE7F0E5}" type="pres">
      <dgm:prSet presAssocID="{6F3D971A-5BF3-41B4-AA65-3D4E45EC6ACD}" presName="hierRoot2" presStyleCnt="0">
        <dgm:presLayoutVars>
          <dgm:hierBranch val="init"/>
        </dgm:presLayoutVars>
      </dgm:prSet>
      <dgm:spPr/>
    </dgm:pt>
    <dgm:pt modelId="{C7184900-6D46-4FEB-ADB8-C488F2157735}" type="pres">
      <dgm:prSet presAssocID="{6F3D971A-5BF3-41B4-AA65-3D4E45EC6ACD}" presName="rootComposite" presStyleCnt="0"/>
      <dgm:spPr/>
    </dgm:pt>
    <dgm:pt modelId="{94EA3F58-2480-455A-93C9-19D7ED310431}" type="pres">
      <dgm:prSet presAssocID="{6F3D971A-5BF3-41B4-AA65-3D4E45EC6ACD}" presName="rootText" presStyleLbl="node4" presStyleIdx="10" presStyleCnt="51">
        <dgm:presLayoutVars>
          <dgm:chPref val="3"/>
        </dgm:presLayoutVars>
      </dgm:prSet>
      <dgm:spPr/>
    </dgm:pt>
    <dgm:pt modelId="{0E41174D-0E26-4AF8-AEF8-D33D29C46895}" type="pres">
      <dgm:prSet presAssocID="{6F3D971A-5BF3-41B4-AA65-3D4E45EC6ACD}" presName="rootConnector" presStyleLbl="node4" presStyleIdx="10" presStyleCnt="51"/>
      <dgm:spPr/>
    </dgm:pt>
    <dgm:pt modelId="{1A2AD02D-EC01-4C80-95B5-C9487B2F4B1D}" type="pres">
      <dgm:prSet presAssocID="{6F3D971A-5BF3-41B4-AA65-3D4E45EC6ACD}" presName="hierChild4" presStyleCnt="0"/>
      <dgm:spPr/>
    </dgm:pt>
    <dgm:pt modelId="{7B7A9498-EE61-46A4-ABC7-FCC9B6911869}" type="pres">
      <dgm:prSet presAssocID="{F810B5C8-CA24-4232-A967-1B10FE00DBCC}" presName="Name37" presStyleLbl="parChTrans1D4" presStyleIdx="11" presStyleCnt="51"/>
      <dgm:spPr/>
    </dgm:pt>
    <dgm:pt modelId="{66FC43BD-79DC-4A25-BDB3-F5B830425567}" type="pres">
      <dgm:prSet presAssocID="{6EC7F012-2F65-46F7-8640-A4E8EB867D41}" presName="hierRoot2" presStyleCnt="0">
        <dgm:presLayoutVars>
          <dgm:hierBranch val="init"/>
        </dgm:presLayoutVars>
      </dgm:prSet>
      <dgm:spPr/>
    </dgm:pt>
    <dgm:pt modelId="{4DF92811-13ED-44A2-BF55-539D20088292}" type="pres">
      <dgm:prSet presAssocID="{6EC7F012-2F65-46F7-8640-A4E8EB867D41}" presName="rootComposite" presStyleCnt="0"/>
      <dgm:spPr/>
    </dgm:pt>
    <dgm:pt modelId="{CFE45721-94E1-49D6-AC65-128A5E67F4AA}" type="pres">
      <dgm:prSet presAssocID="{6EC7F012-2F65-46F7-8640-A4E8EB867D41}" presName="rootText" presStyleLbl="node4" presStyleIdx="11" presStyleCnt="51" custLinFactNeighborX="1011" custLinFactNeighborY="-6064">
        <dgm:presLayoutVars>
          <dgm:chPref val="3"/>
        </dgm:presLayoutVars>
      </dgm:prSet>
      <dgm:spPr/>
    </dgm:pt>
    <dgm:pt modelId="{52570063-90CF-4781-9CD0-D7B15D415766}" type="pres">
      <dgm:prSet presAssocID="{6EC7F012-2F65-46F7-8640-A4E8EB867D41}" presName="rootConnector" presStyleLbl="node4" presStyleIdx="11" presStyleCnt="51"/>
      <dgm:spPr/>
    </dgm:pt>
    <dgm:pt modelId="{A5A679AF-951B-49C0-A21B-DFA09207564C}" type="pres">
      <dgm:prSet presAssocID="{6EC7F012-2F65-46F7-8640-A4E8EB867D41}" presName="hierChild4" presStyleCnt="0"/>
      <dgm:spPr/>
    </dgm:pt>
    <dgm:pt modelId="{843B37D2-54CA-4C17-89CA-8041E47E4503}" type="pres">
      <dgm:prSet presAssocID="{6EC7F012-2F65-46F7-8640-A4E8EB867D41}" presName="hierChild5" presStyleCnt="0"/>
      <dgm:spPr/>
    </dgm:pt>
    <dgm:pt modelId="{A997EDE0-B6EC-415F-9465-42859963FCDA}" type="pres">
      <dgm:prSet presAssocID="{0A5C3C51-DFF4-4B0F-B31A-428D0ABE725F}" presName="Name37" presStyleLbl="parChTrans1D4" presStyleIdx="12" presStyleCnt="51"/>
      <dgm:spPr/>
    </dgm:pt>
    <dgm:pt modelId="{45433A0D-4092-40E3-98E4-24BE76417B03}" type="pres">
      <dgm:prSet presAssocID="{B1C55CB8-B5A8-4609-B02A-3E3CF660F72E}" presName="hierRoot2" presStyleCnt="0">
        <dgm:presLayoutVars>
          <dgm:hierBranch val="init"/>
        </dgm:presLayoutVars>
      </dgm:prSet>
      <dgm:spPr/>
    </dgm:pt>
    <dgm:pt modelId="{7099E399-5311-4773-87EB-B91F2145E359}" type="pres">
      <dgm:prSet presAssocID="{B1C55CB8-B5A8-4609-B02A-3E3CF660F72E}" presName="rootComposite" presStyleCnt="0"/>
      <dgm:spPr/>
    </dgm:pt>
    <dgm:pt modelId="{7B91E5E5-58B7-4334-B99F-B2BE80AC2C27}" type="pres">
      <dgm:prSet presAssocID="{B1C55CB8-B5A8-4609-B02A-3E3CF660F72E}" presName="rootText" presStyleLbl="node4" presStyleIdx="12" presStyleCnt="51">
        <dgm:presLayoutVars>
          <dgm:chPref val="3"/>
        </dgm:presLayoutVars>
      </dgm:prSet>
      <dgm:spPr/>
    </dgm:pt>
    <dgm:pt modelId="{2BC2D485-4BD9-44C6-83EC-74176CBDE1CE}" type="pres">
      <dgm:prSet presAssocID="{B1C55CB8-B5A8-4609-B02A-3E3CF660F72E}" presName="rootConnector" presStyleLbl="node4" presStyleIdx="12" presStyleCnt="51"/>
      <dgm:spPr/>
    </dgm:pt>
    <dgm:pt modelId="{0B12FAF0-EF84-409C-BB7F-0C36E0823E77}" type="pres">
      <dgm:prSet presAssocID="{B1C55CB8-B5A8-4609-B02A-3E3CF660F72E}" presName="hierChild4" presStyleCnt="0"/>
      <dgm:spPr/>
    </dgm:pt>
    <dgm:pt modelId="{A6A0BFEF-2570-4A0C-ACD0-238194BEEC64}" type="pres">
      <dgm:prSet presAssocID="{B1C55CB8-B5A8-4609-B02A-3E3CF660F72E}" presName="hierChild5" presStyleCnt="0"/>
      <dgm:spPr/>
    </dgm:pt>
    <dgm:pt modelId="{34098381-6D77-4732-A5B4-456D319599CD}" type="pres">
      <dgm:prSet presAssocID="{6EA64135-6687-4B16-B555-035AB2EC3242}" presName="Name37" presStyleLbl="parChTrans1D4" presStyleIdx="13" presStyleCnt="51"/>
      <dgm:spPr/>
    </dgm:pt>
    <dgm:pt modelId="{0AA2B551-40BD-45F9-8754-DE2DC87E7DC4}" type="pres">
      <dgm:prSet presAssocID="{C4A607B8-3861-4E87-8E12-BBD8636F01BD}" presName="hierRoot2" presStyleCnt="0">
        <dgm:presLayoutVars>
          <dgm:hierBranch val="init"/>
        </dgm:presLayoutVars>
      </dgm:prSet>
      <dgm:spPr/>
    </dgm:pt>
    <dgm:pt modelId="{14266D2A-6AB2-44DE-8FEF-DAAABF510356}" type="pres">
      <dgm:prSet presAssocID="{C4A607B8-3861-4E87-8E12-BBD8636F01BD}" presName="rootComposite" presStyleCnt="0"/>
      <dgm:spPr/>
    </dgm:pt>
    <dgm:pt modelId="{B730C348-B27B-4E97-B02A-145E4DF524C7}" type="pres">
      <dgm:prSet presAssocID="{C4A607B8-3861-4E87-8E12-BBD8636F01BD}" presName="rootText" presStyleLbl="node4" presStyleIdx="13" presStyleCnt="51">
        <dgm:presLayoutVars>
          <dgm:chPref val="3"/>
        </dgm:presLayoutVars>
      </dgm:prSet>
      <dgm:spPr/>
    </dgm:pt>
    <dgm:pt modelId="{194D1701-BA25-4307-8A9A-F95AE40A9E06}" type="pres">
      <dgm:prSet presAssocID="{C4A607B8-3861-4E87-8E12-BBD8636F01BD}" presName="rootConnector" presStyleLbl="node4" presStyleIdx="13" presStyleCnt="51"/>
      <dgm:spPr/>
    </dgm:pt>
    <dgm:pt modelId="{F455B140-6AB6-4646-A88E-93930381A837}" type="pres">
      <dgm:prSet presAssocID="{C4A607B8-3861-4E87-8E12-BBD8636F01BD}" presName="hierChild4" presStyleCnt="0"/>
      <dgm:spPr/>
    </dgm:pt>
    <dgm:pt modelId="{286DBE8D-C02D-4492-9803-0E8B8730A2F0}" type="pres">
      <dgm:prSet presAssocID="{C4A607B8-3861-4E87-8E12-BBD8636F01BD}" presName="hierChild5" presStyleCnt="0"/>
      <dgm:spPr/>
    </dgm:pt>
    <dgm:pt modelId="{36FB329A-EA96-4DC3-8077-A91D3BA09DEC}" type="pres">
      <dgm:prSet presAssocID="{6F3D971A-5BF3-41B4-AA65-3D4E45EC6ACD}" presName="hierChild5" presStyleCnt="0"/>
      <dgm:spPr/>
    </dgm:pt>
    <dgm:pt modelId="{0158380F-2A8D-46BB-A605-28D0BEDCA95A}" type="pres">
      <dgm:prSet presAssocID="{3E60E265-190C-4CF0-B80B-BAB167A1C496}" presName="Name37" presStyleLbl="parChTrans1D4" presStyleIdx="14" presStyleCnt="51"/>
      <dgm:spPr/>
    </dgm:pt>
    <dgm:pt modelId="{1ED8701E-95F7-46B5-9B23-B113C2EBE606}" type="pres">
      <dgm:prSet presAssocID="{3A90A080-7EED-449C-867A-9C608C0AAA04}" presName="hierRoot2" presStyleCnt="0">
        <dgm:presLayoutVars>
          <dgm:hierBranch val="init"/>
        </dgm:presLayoutVars>
      </dgm:prSet>
      <dgm:spPr/>
    </dgm:pt>
    <dgm:pt modelId="{82EB442C-EA0F-4ADB-BFCE-26157DEED3EF}" type="pres">
      <dgm:prSet presAssocID="{3A90A080-7EED-449C-867A-9C608C0AAA04}" presName="rootComposite" presStyleCnt="0"/>
      <dgm:spPr/>
    </dgm:pt>
    <dgm:pt modelId="{466D2442-F82B-4960-BA14-07DC66B89776}" type="pres">
      <dgm:prSet presAssocID="{3A90A080-7EED-449C-867A-9C608C0AAA04}" presName="rootText" presStyleLbl="node4" presStyleIdx="14" presStyleCnt="51" custLinFactNeighborX="12756" custLinFactNeighborY="-2487">
        <dgm:presLayoutVars>
          <dgm:chPref val="3"/>
        </dgm:presLayoutVars>
      </dgm:prSet>
      <dgm:spPr/>
    </dgm:pt>
    <dgm:pt modelId="{95747F7E-A1B1-48A5-BB26-4D663DC9B687}" type="pres">
      <dgm:prSet presAssocID="{3A90A080-7EED-449C-867A-9C608C0AAA04}" presName="rootConnector" presStyleLbl="node4" presStyleIdx="14" presStyleCnt="51"/>
      <dgm:spPr/>
    </dgm:pt>
    <dgm:pt modelId="{B45D613A-CF74-4109-9FE2-CA7DF07E9A2F}" type="pres">
      <dgm:prSet presAssocID="{3A90A080-7EED-449C-867A-9C608C0AAA04}" presName="hierChild4" presStyleCnt="0"/>
      <dgm:spPr/>
    </dgm:pt>
    <dgm:pt modelId="{F995A6B1-D139-4F46-BB63-4E31291E2CBE}" type="pres">
      <dgm:prSet presAssocID="{941B8B88-41FB-4217-9381-172AE4E52724}" presName="Name37" presStyleLbl="parChTrans1D4" presStyleIdx="15" presStyleCnt="51"/>
      <dgm:spPr/>
    </dgm:pt>
    <dgm:pt modelId="{F954B2A2-1550-4BD3-8667-C1C8D4E5B1B2}" type="pres">
      <dgm:prSet presAssocID="{4274FFB6-3820-49E0-8AE4-2D2F30B7DE7F}" presName="hierRoot2" presStyleCnt="0">
        <dgm:presLayoutVars>
          <dgm:hierBranch val="init"/>
        </dgm:presLayoutVars>
      </dgm:prSet>
      <dgm:spPr/>
    </dgm:pt>
    <dgm:pt modelId="{59C7A080-A188-4DC2-9FCA-0423516A283A}" type="pres">
      <dgm:prSet presAssocID="{4274FFB6-3820-49E0-8AE4-2D2F30B7DE7F}" presName="rootComposite" presStyleCnt="0"/>
      <dgm:spPr/>
    </dgm:pt>
    <dgm:pt modelId="{8D7CEF34-7121-401A-9EDD-DA57814735DA}" type="pres">
      <dgm:prSet presAssocID="{4274FFB6-3820-49E0-8AE4-2D2F30B7DE7F}" presName="rootText" presStyleLbl="node4" presStyleIdx="15" presStyleCnt="51" custLinFactNeighborX="15322" custLinFactNeighborY="-14149">
        <dgm:presLayoutVars>
          <dgm:chPref val="3"/>
        </dgm:presLayoutVars>
      </dgm:prSet>
      <dgm:spPr/>
    </dgm:pt>
    <dgm:pt modelId="{3E5A7FC1-A3F3-404B-905C-6AC855CFFC9A}" type="pres">
      <dgm:prSet presAssocID="{4274FFB6-3820-49E0-8AE4-2D2F30B7DE7F}" presName="rootConnector" presStyleLbl="node4" presStyleIdx="15" presStyleCnt="51"/>
      <dgm:spPr/>
    </dgm:pt>
    <dgm:pt modelId="{96E6DC8E-2BDC-4DA9-A96B-3BBD7B50C8B5}" type="pres">
      <dgm:prSet presAssocID="{4274FFB6-3820-49E0-8AE4-2D2F30B7DE7F}" presName="hierChild4" presStyleCnt="0"/>
      <dgm:spPr/>
    </dgm:pt>
    <dgm:pt modelId="{24690629-5752-487D-9E62-1B9255B91666}" type="pres">
      <dgm:prSet presAssocID="{4274FFB6-3820-49E0-8AE4-2D2F30B7DE7F}" presName="hierChild5" presStyleCnt="0"/>
      <dgm:spPr/>
    </dgm:pt>
    <dgm:pt modelId="{4DB223C1-E167-4CE7-BBDB-3999C251884C}" type="pres">
      <dgm:prSet presAssocID="{C4F6999C-5BA9-4CA5-9E16-FB4CB78314C3}" presName="Name37" presStyleLbl="parChTrans1D4" presStyleIdx="16" presStyleCnt="51"/>
      <dgm:spPr/>
    </dgm:pt>
    <dgm:pt modelId="{BF9A6A66-4CA5-4C5B-B795-8B6D58B0C86A}" type="pres">
      <dgm:prSet presAssocID="{E6C70E93-4562-459B-86CF-78A304136988}" presName="hierRoot2" presStyleCnt="0">
        <dgm:presLayoutVars>
          <dgm:hierBranch val="init"/>
        </dgm:presLayoutVars>
      </dgm:prSet>
      <dgm:spPr/>
    </dgm:pt>
    <dgm:pt modelId="{B2BDE703-F29E-4522-ADCF-F5E033C136D5}" type="pres">
      <dgm:prSet presAssocID="{E6C70E93-4562-459B-86CF-78A304136988}" presName="rootComposite" presStyleCnt="0"/>
      <dgm:spPr/>
    </dgm:pt>
    <dgm:pt modelId="{A48098A7-875D-4DD4-9FC1-6BF27ACF541C}" type="pres">
      <dgm:prSet presAssocID="{E6C70E93-4562-459B-86CF-78A304136988}" presName="rootText" presStyleLbl="node4" presStyleIdx="16" presStyleCnt="51" custLinFactNeighborX="16344" custLinFactNeighborY="-9098">
        <dgm:presLayoutVars>
          <dgm:chPref val="3"/>
        </dgm:presLayoutVars>
      </dgm:prSet>
      <dgm:spPr/>
    </dgm:pt>
    <dgm:pt modelId="{30D467C3-47C6-4E21-A66C-E50574C771FF}" type="pres">
      <dgm:prSet presAssocID="{E6C70E93-4562-459B-86CF-78A304136988}" presName="rootConnector" presStyleLbl="node4" presStyleIdx="16" presStyleCnt="51"/>
      <dgm:spPr/>
    </dgm:pt>
    <dgm:pt modelId="{076789AC-8BEF-445A-80D0-485B1A25275F}" type="pres">
      <dgm:prSet presAssocID="{E6C70E93-4562-459B-86CF-78A304136988}" presName="hierChild4" presStyleCnt="0"/>
      <dgm:spPr/>
    </dgm:pt>
    <dgm:pt modelId="{916E04E4-C12C-4A92-B5B5-5658FFEBB62D}" type="pres">
      <dgm:prSet presAssocID="{E6C70E93-4562-459B-86CF-78A304136988}" presName="hierChild5" presStyleCnt="0"/>
      <dgm:spPr/>
    </dgm:pt>
    <dgm:pt modelId="{22A9FBAF-7F85-4B32-9C8E-50AB49277B22}" type="pres">
      <dgm:prSet presAssocID="{3A90A080-7EED-449C-867A-9C608C0AAA04}" presName="hierChild5" presStyleCnt="0"/>
      <dgm:spPr/>
    </dgm:pt>
    <dgm:pt modelId="{A304A998-311C-42E3-BC67-14561F45BC79}" type="pres">
      <dgm:prSet presAssocID="{86AF350A-A785-4BDD-9C13-1E90196942B4}"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1" presStyleCnt="4"/>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1" presStyleCnt="4" custScaleX="239744" custLinFactNeighborX="47205" custLinFactNeighborY="-3253">
        <dgm:presLayoutVars>
          <dgm:chPref val="3"/>
        </dgm:presLayoutVars>
      </dgm:prSet>
      <dgm:spPr/>
    </dgm:pt>
    <dgm:pt modelId="{05AACB28-368C-4D12-A4D8-69764BDEC4D2}" type="pres">
      <dgm:prSet presAssocID="{4D29C077-1695-455C-9DAA-E15887E6F57B}" presName="rootConnector" presStyleLbl="node2" presStyleIdx="1" presStyleCnt="4"/>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2" presStyleCnt="10"/>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2" presStyleCnt="10" custLinFactNeighborX="44654" custLinFactNeighborY="7321">
        <dgm:presLayoutVars>
          <dgm:chPref val="3"/>
        </dgm:presLayoutVars>
      </dgm:prSet>
      <dgm:spPr/>
    </dgm:pt>
    <dgm:pt modelId="{77CF87DA-CCF2-4C68-A6A1-315D38F06E97}" type="pres">
      <dgm:prSet presAssocID="{4EDFDD96-7D03-4644-B893-2DE9B7516A86}" presName="rootConnector" presStyleLbl="node3" presStyleIdx="2" presStyleCnt="10"/>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17" presStyleCnt="51"/>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17" presStyleCnt="51" custLinFactNeighborX="48313">
        <dgm:presLayoutVars>
          <dgm:chPref val="3"/>
        </dgm:presLayoutVars>
      </dgm:prSet>
      <dgm:spPr/>
    </dgm:pt>
    <dgm:pt modelId="{4AFAFC3D-D935-4174-82BF-8097E9CC3978}" type="pres">
      <dgm:prSet presAssocID="{E2EC6A85-58E6-4744-B75D-3324C60D8EE8}" presName="rootConnector" presStyleLbl="node4" presStyleIdx="17" presStyleCnt="51"/>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18" presStyleCnt="51"/>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18" presStyleCnt="51" custLinFactNeighborX="50511" custLinFactNeighborY="-10248">
        <dgm:presLayoutVars>
          <dgm:chPref val="3"/>
        </dgm:presLayoutVars>
      </dgm:prSet>
      <dgm:spPr/>
    </dgm:pt>
    <dgm:pt modelId="{3957C82B-EF44-4844-A580-BC3F07AD1AAA}" type="pres">
      <dgm:prSet presAssocID="{69233474-9CCA-431F-ADB6-8A9AC33B9697}" presName="rootConnector" presStyleLbl="node4" presStyleIdx="18" presStyleCnt="51"/>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05F83327-2C84-4090-81AE-FCA4D3E2C2AD}" type="pres">
      <dgm:prSet presAssocID="{3742FBBE-C6BF-44F5-84DC-FAC9794BFCA4}" presName="Name37" presStyleLbl="parChTrans1D4" presStyleIdx="19" presStyleCnt="51"/>
      <dgm:spPr/>
    </dgm:pt>
    <dgm:pt modelId="{36362017-253E-48CC-877B-29C666361818}" type="pres">
      <dgm:prSet presAssocID="{3EECEC1D-0497-4E5A-AE67-62395D150417}" presName="hierRoot2" presStyleCnt="0">
        <dgm:presLayoutVars>
          <dgm:hierBranch val="init"/>
        </dgm:presLayoutVars>
      </dgm:prSet>
      <dgm:spPr/>
    </dgm:pt>
    <dgm:pt modelId="{3C30E792-C5DE-4525-AABD-C47A6B1315A0}" type="pres">
      <dgm:prSet presAssocID="{3EECEC1D-0497-4E5A-AE67-62395D150417}" presName="rootComposite" presStyleCnt="0"/>
      <dgm:spPr/>
    </dgm:pt>
    <dgm:pt modelId="{120F46ED-1519-40F6-9269-5A030CBCDBFC}" type="pres">
      <dgm:prSet presAssocID="{3EECEC1D-0497-4E5A-AE67-62395D150417}" presName="rootText" presStyleLbl="node4" presStyleIdx="19" presStyleCnt="51" custLinFactNeighborX="54902" custLinFactNeighborY="-14640">
        <dgm:presLayoutVars>
          <dgm:chPref val="3"/>
        </dgm:presLayoutVars>
      </dgm:prSet>
      <dgm:spPr/>
    </dgm:pt>
    <dgm:pt modelId="{AB6E7023-EB12-467E-A0EC-A2DFABAE7736}" type="pres">
      <dgm:prSet presAssocID="{3EECEC1D-0497-4E5A-AE67-62395D150417}" presName="rootConnector" presStyleLbl="node4" presStyleIdx="19" presStyleCnt="51"/>
      <dgm:spPr/>
    </dgm:pt>
    <dgm:pt modelId="{52746E4B-5821-4A1E-813F-5723C07F589D}" type="pres">
      <dgm:prSet presAssocID="{3EECEC1D-0497-4E5A-AE67-62395D150417}" presName="hierChild4" presStyleCnt="0"/>
      <dgm:spPr/>
    </dgm:pt>
    <dgm:pt modelId="{02EBFDA6-B1ED-497A-BF00-3EB8E2346E1E}" type="pres">
      <dgm:prSet presAssocID="{3EECEC1D-0497-4E5A-AE67-62395D15041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3" presStyleCnt="10"/>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3" presStyleCnt="10" custLinFactNeighborX="79060" custLinFactNeighborY="7320">
        <dgm:presLayoutVars>
          <dgm:chPref val="3"/>
        </dgm:presLayoutVars>
      </dgm:prSet>
      <dgm:spPr/>
    </dgm:pt>
    <dgm:pt modelId="{FC89D3C7-0538-47F7-AF35-0B577D30F034}" type="pres">
      <dgm:prSet presAssocID="{141B889D-94F1-45C1-B73E-13B1197CCCF8}" presName="rootConnector" presStyleLbl="node3" presStyleIdx="3" presStyleCnt="10"/>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20" presStyleCnt="51"/>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20" presStyleCnt="51" custLinFactNeighborX="76864" custLinFactNeighborY="2928">
        <dgm:presLayoutVars>
          <dgm:chPref val="3"/>
        </dgm:presLayoutVars>
      </dgm:prSet>
      <dgm:spPr/>
    </dgm:pt>
    <dgm:pt modelId="{A2F7DB0A-CD49-4EDD-B25D-FF7E00E87D85}" type="pres">
      <dgm:prSet presAssocID="{0AE7F9E1-765F-489C-8C16-C7BC49A797D9}" presName="rootConnector" presStyleLbl="node4" presStyleIdx="20" presStyleCnt="51"/>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21" presStyleCnt="51"/>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21" presStyleCnt="51" custLinFactNeighborX="73936" custLinFactNeighborY="-4392">
        <dgm:presLayoutVars>
          <dgm:chPref val="3"/>
        </dgm:presLayoutVars>
      </dgm:prSet>
      <dgm:spPr/>
    </dgm:pt>
    <dgm:pt modelId="{5517D03E-AE9E-4827-A3FB-E1CF8BC3E098}" type="pres">
      <dgm:prSet presAssocID="{1FA32465-79CA-43E4-925C-FD9E6E9DB5C8}" presName="rootConnector" presStyleLbl="node4" presStyleIdx="21" presStyleCnt="51"/>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0A31BD92-2D04-4BA5-890F-DF8FF4A1F5B3}" type="pres">
      <dgm:prSet presAssocID="{18828F61-195C-46DD-BCCE-01DAA0A6041D}" presName="Name37" presStyleLbl="parChTrans1D4" presStyleIdx="22" presStyleCnt="51"/>
      <dgm:spPr/>
    </dgm:pt>
    <dgm:pt modelId="{00FBD00F-81C5-420E-B05A-FFFCC106A137}" type="pres">
      <dgm:prSet presAssocID="{DBB818CE-E293-4F46-A067-15554E2D09F2}" presName="hierRoot2" presStyleCnt="0">
        <dgm:presLayoutVars>
          <dgm:hierBranch val="init"/>
        </dgm:presLayoutVars>
      </dgm:prSet>
      <dgm:spPr/>
    </dgm:pt>
    <dgm:pt modelId="{E7060DB0-8E1A-4B32-B1F1-4377B2758A51}" type="pres">
      <dgm:prSet presAssocID="{DBB818CE-E293-4F46-A067-15554E2D09F2}" presName="rootComposite" presStyleCnt="0"/>
      <dgm:spPr/>
    </dgm:pt>
    <dgm:pt modelId="{E5100FBE-64A1-4A14-A4F0-8D9B5F56B412}" type="pres">
      <dgm:prSet presAssocID="{DBB818CE-E293-4F46-A067-15554E2D09F2}" presName="rootText" presStyleLbl="node4" presStyleIdx="22" presStyleCnt="51" custLinFactNeighborX="76132" custLinFactNeighborY="4392">
        <dgm:presLayoutVars>
          <dgm:chPref val="3"/>
        </dgm:presLayoutVars>
      </dgm:prSet>
      <dgm:spPr/>
    </dgm:pt>
    <dgm:pt modelId="{C8FD2C45-AC05-4D43-929A-09AA55621FE6}" type="pres">
      <dgm:prSet presAssocID="{DBB818CE-E293-4F46-A067-15554E2D09F2}" presName="rootConnector" presStyleLbl="node4" presStyleIdx="22" presStyleCnt="51"/>
      <dgm:spPr/>
    </dgm:pt>
    <dgm:pt modelId="{D84C3267-D317-47B9-9508-01B15574963B}" type="pres">
      <dgm:prSet presAssocID="{DBB818CE-E293-4F46-A067-15554E2D09F2}" presName="hierChild4" presStyleCnt="0"/>
      <dgm:spPr/>
    </dgm:pt>
    <dgm:pt modelId="{18BEAD27-70EC-42A6-8114-DE6BC39BF62C}" type="pres">
      <dgm:prSet presAssocID="{DBB818CE-E293-4F46-A067-15554E2D09F2}" presName="hierChild5" presStyleCnt="0"/>
      <dgm:spPr/>
    </dgm:pt>
    <dgm:pt modelId="{0EFA0964-78A3-41A7-A570-60CE1C66329E}" type="pres">
      <dgm:prSet presAssocID="{522FCD97-9EFA-40B0-96A8-49D26F0C8F87}" presName="Name37" presStyleLbl="parChTrans1D4" presStyleIdx="23" presStyleCnt="51"/>
      <dgm:spPr/>
    </dgm:pt>
    <dgm:pt modelId="{ECB49A37-FF1D-48A7-8128-BC2582BA9612}" type="pres">
      <dgm:prSet presAssocID="{563D0B3C-38F5-4938-BDC2-282F1E7FAE27}" presName="hierRoot2" presStyleCnt="0">
        <dgm:presLayoutVars>
          <dgm:hierBranch val="init"/>
        </dgm:presLayoutVars>
      </dgm:prSet>
      <dgm:spPr/>
    </dgm:pt>
    <dgm:pt modelId="{A0B8CD16-AFDD-4E97-AF1A-D2A8AE44E9B7}" type="pres">
      <dgm:prSet presAssocID="{563D0B3C-38F5-4938-BDC2-282F1E7FAE27}" presName="rootComposite" presStyleCnt="0"/>
      <dgm:spPr/>
    </dgm:pt>
    <dgm:pt modelId="{A62AB0D9-E10A-426E-BD01-3C3FA7FB4584}" type="pres">
      <dgm:prSet presAssocID="{563D0B3C-38F5-4938-BDC2-282F1E7FAE27}" presName="rootText" presStyleLbl="node4" presStyleIdx="23" presStyleCnt="51" custLinFactNeighborX="74259" custLinFactNeighborY="-6855">
        <dgm:presLayoutVars>
          <dgm:chPref val="3"/>
        </dgm:presLayoutVars>
      </dgm:prSet>
      <dgm:spPr/>
    </dgm:pt>
    <dgm:pt modelId="{FD128E09-2C37-49A9-8434-52DE9CCCD645}" type="pres">
      <dgm:prSet presAssocID="{563D0B3C-38F5-4938-BDC2-282F1E7FAE27}" presName="rootConnector" presStyleLbl="node4" presStyleIdx="23" presStyleCnt="51"/>
      <dgm:spPr/>
    </dgm:pt>
    <dgm:pt modelId="{6CA27581-42E8-4FE9-8CDF-344B1AF2BA61}" type="pres">
      <dgm:prSet presAssocID="{563D0B3C-38F5-4938-BDC2-282F1E7FAE27}" presName="hierChild4" presStyleCnt="0"/>
      <dgm:spPr/>
    </dgm:pt>
    <dgm:pt modelId="{FC990C78-A15A-4020-8EBD-C48D6C2AB4B9}" type="pres">
      <dgm:prSet presAssocID="{563D0B3C-38F5-4938-BDC2-282F1E7FAE27}"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E6D4F79E-AB21-4BD8-8790-5DF0D70FAD9B}" type="pres">
      <dgm:prSet presAssocID="{64D7B20A-C94A-4DE7-B822-0EEFA111D693}" presName="Name37" presStyleLbl="parChTrans1D2" presStyleIdx="2" presStyleCnt="4"/>
      <dgm:spPr/>
    </dgm:pt>
    <dgm:pt modelId="{E10BC063-F2C2-4C33-A8B2-C9376168C792}" type="pres">
      <dgm:prSet presAssocID="{8E5166EB-F652-4559-A2BE-5ADDB547106A}" presName="hierRoot2" presStyleCnt="0">
        <dgm:presLayoutVars>
          <dgm:hierBranch val="init"/>
        </dgm:presLayoutVars>
      </dgm:prSet>
      <dgm:spPr/>
    </dgm:pt>
    <dgm:pt modelId="{9543D3DB-DDA8-4EED-BE5A-CEC50121F749}" type="pres">
      <dgm:prSet presAssocID="{8E5166EB-F652-4559-A2BE-5ADDB547106A}" presName="rootComposite" presStyleCnt="0"/>
      <dgm:spPr/>
    </dgm:pt>
    <dgm:pt modelId="{5FD506E3-E508-4C1C-A865-88FCE093EC42}" type="pres">
      <dgm:prSet presAssocID="{8E5166EB-F652-4559-A2BE-5ADDB547106A}" presName="rootText" presStyleLbl="node2" presStyleIdx="2" presStyleCnt="4" custScaleX="514873" custScaleY="100001" custLinFactX="73217" custLinFactNeighborX="100000" custLinFactNeighborY="-586">
        <dgm:presLayoutVars>
          <dgm:chPref val="3"/>
        </dgm:presLayoutVars>
      </dgm:prSet>
      <dgm:spPr/>
    </dgm:pt>
    <dgm:pt modelId="{D4095810-315D-47F6-A312-B52A043E5F9B}" type="pres">
      <dgm:prSet presAssocID="{8E5166EB-F652-4559-A2BE-5ADDB547106A}" presName="rootConnector" presStyleLbl="node2" presStyleIdx="2" presStyleCnt="4"/>
      <dgm:spPr/>
    </dgm:pt>
    <dgm:pt modelId="{987642A6-F4E3-4BBD-A3CA-788D5341B3C0}" type="pres">
      <dgm:prSet presAssocID="{8E5166EB-F652-4559-A2BE-5ADDB547106A}" presName="hierChild4" presStyleCnt="0"/>
      <dgm:spPr/>
    </dgm:pt>
    <dgm:pt modelId="{C8AF0400-016E-49EE-B8C9-28131DF20084}" type="pres">
      <dgm:prSet presAssocID="{78F68648-02D8-4F2F-B100-3A666372351E}" presName="Name37" presStyleLbl="parChTrans1D3" presStyleIdx="4" presStyleCnt="10"/>
      <dgm:spPr/>
    </dgm:pt>
    <dgm:pt modelId="{3C7A061F-553E-45B7-A079-107C7506BC10}" type="pres">
      <dgm:prSet presAssocID="{3D7B13B5-46DA-4007-B8E8-28316A286BFB}" presName="hierRoot2" presStyleCnt="0">
        <dgm:presLayoutVars>
          <dgm:hierBranch val="init"/>
        </dgm:presLayoutVars>
      </dgm:prSet>
      <dgm:spPr/>
    </dgm:pt>
    <dgm:pt modelId="{7A9F65ED-E6B9-4C26-8731-1C167E739EFF}" type="pres">
      <dgm:prSet presAssocID="{3D7B13B5-46DA-4007-B8E8-28316A286BFB}" presName="rootComposite" presStyleCnt="0"/>
      <dgm:spPr/>
    </dgm:pt>
    <dgm:pt modelId="{B21AFBB2-1053-4598-99EA-A43BD5995F06}" type="pres">
      <dgm:prSet presAssocID="{3D7B13B5-46DA-4007-B8E8-28316A286BFB}" presName="rootText" presStyleLbl="node3" presStyleIdx="4" presStyleCnt="10" custLinFactNeighborX="75343" custLinFactNeighborY="15557">
        <dgm:presLayoutVars>
          <dgm:chPref val="3"/>
        </dgm:presLayoutVars>
      </dgm:prSet>
      <dgm:spPr/>
    </dgm:pt>
    <dgm:pt modelId="{47AB1C5A-9EDF-42BC-80B0-F63D263CD5E2}" type="pres">
      <dgm:prSet presAssocID="{3D7B13B5-46DA-4007-B8E8-28316A286BFB}" presName="rootConnector" presStyleLbl="node3" presStyleIdx="4" presStyleCnt="10"/>
      <dgm:spPr/>
    </dgm:pt>
    <dgm:pt modelId="{8CAA194A-A9D6-4C50-86A7-473C68973B6B}" type="pres">
      <dgm:prSet presAssocID="{3D7B13B5-46DA-4007-B8E8-28316A286BFB}" presName="hierChild4" presStyleCnt="0"/>
      <dgm:spPr/>
    </dgm:pt>
    <dgm:pt modelId="{282BAE59-C0B1-4799-A52E-80F4A9AD51D8}" type="pres">
      <dgm:prSet presAssocID="{D9D7E6FE-D9FE-487B-90B0-5CC20A031E99}" presName="Name37" presStyleLbl="parChTrans1D4" presStyleIdx="24" presStyleCnt="51"/>
      <dgm:spPr/>
    </dgm:pt>
    <dgm:pt modelId="{C28BF54F-05BE-4128-A23A-21380212D498}" type="pres">
      <dgm:prSet presAssocID="{A84B0A16-CF42-48BF-AE5B-2AEE0574E675}" presName="hierRoot2" presStyleCnt="0">
        <dgm:presLayoutVars>
          <dgm:hierBranch val="init"/>
        </dgm:presLayoutVars>
      </dgm:prSet>
      <dgm:spPr/>
    </dgm:pt>
    <dgm:pt modelId="{EED1BDC1-91C7-4A3C-A2A7-CBB2ECCF604C}" type="pres">
      <dgm:prSet presAssocID="{A84B0A16-CF42-48BF-AE5B-2AEE0574E675}" presName="rootComposite" presStyleCnt="0"/>
      <dgm:spPr/>
    </dgm:pt>
    <dgm:pt modelId="{C7A25A1C-ADF6-4FC6-83ED-223D9442E5A2}" type="pres">
      <dgm:prSet presAssocID="{A84B0A16-CF42-48BF-AE5B-2AEE0574E675}" presName="rootText" presStyleLbl="node4" presStyleIdx="24" presStyleCnt="51" custLinFactNeighborX="75530" custLinFactNeighborY="1296">
        <dgm:presLayoutVars>
          <dgm:chPref val="3"/>
        </dgm:presLayoutVars>
      </dgm:prSet>
      <dgm:spPr/>
    </dgm:pt>
    <dgm:pt modelId="{0C48E9A2-0866-44A9-8331-8E87F3F1225B}" type="pres">
      <dgm:prSet presAssocID="{A84B0A16-CF42-48BF-AE5B-2AEE0574E675}" presName="rootConnector" presStyleLbl="node4" presStyleIdx="24" presStyleCnt="51"/>
      <dgm:spPr/>
    </dgm:pt>
    <dgm:pt modelId="{B815641E-D9B3-4F00-95CD-DDAA0BC9628C}" type="pres">
      <dgm:prSet presAssocID="{A84B0A16-CF42-48BF-AE5B-2AEE0574E675}" presName="hierChild4" presStyleCnt="0"/>
      <dgm:spPr/>
    </dgm:pt>
    <dgm:pt modelId="{C2B0A693-D760-4FC6-90E9-4062B45EB903}" type="pres">
      <dgm:prSet presAssocID="{A84B0A16-CF42-48BF-AE5B-2AEE0574E675}" presName="hierChild5" presStyleCnt="0"/>
      <dgm:spPr/>
    </dgm:pt>
    <dgm:pt modelId="{4FA6CBE9-95E2-48C7-8CBF-A9F46142152C}" type="pres">
      <dgm:prSet presAssocID="{ADC648FC-1829-4969-A300-85FFE7BFDDB0}" presName="Name37" presStyleLbl="parChTrans1D4" presStyleIdx="25" presStyleCnt="51"/>
      <dgm:spPr/>
    </dgm:pt>
    <dgm:pt modelId="{90809224-C9F2-4152-9117-E9928FAFB0D5}" type="pres">
      <dgm:prSet presAssocID="{DF234A22-CA35-4CAB-A42F-3DAC77348A17}" presName="hierRoot2" presStyleCnt="0">
        <dgm:presLayoutVars>
          <dgm:hierBranch val="init"/>
        </dgm:presLayoutVars>
      </dgm:prSet>
      <dgm:spPr/>
    </dgm:pt>
    <dgm:pt modelId="{08BF7DC7-C3DA-436F-ABAC-7AB06B45B1E9}" type="pres">
      <dgm:prSet presAssocID="{DF234A22-CA35-4CAB-A42F-3DAC77348A17}" presName="rootComposite" presStyleCnt="0"/>
      <dgm:spPr/>
    </dgm:pt>
    <dgm:pt modelId="{83A8959B-17D8-471E-AC3D-33190F415985}" type="pres">
      <dgm:prSet presAssocID="{DF234A22-CA35-4CAB-A42F-3DAC77348A17}" presName="rootText" presStyleLbl="node4" presStyleIdx="25" presStyleCnt="51" custLinFactNeighborX="74421">
        <dgm:presLayoutVars>
          <dgm:chPref val="3"/>
        </dgm:presLayoutVars>
      </dgm:prSet>
      <dgm:spPr/>
    </dgm:pt>
    <dgm:pt modelId="{D6FE4642-45A6-4656-90DF-F3DF26384A1A}" type="pres">
      <dgm:prSet presAssocID="{DF234A22-CA35-4CAB-A42F-3DAC77348A17}" presName="rootConnector" presStyleLbl="node4" presStyleIdx="25" presStyleCnt="51"/>
      <dgm:spPr/>
    </dgm:pt>
    <dgm:pt modelId="{A5A48753-09BA-4B14-8743-8D436B0E58A0}" type="pres">
      <dgm:prSet presAssocID="{DF234A22-CA35-4CAB-A42F-3DAC77348A17}" presName="hierChild4" presStyleCnt="0"/>
      <dgm:spPr/>
    </dgm:pt>
    <dgm:pt modelId="{B76D05C0-EE51-458B-8D45-489914A43803}" type="pres">
      <dgm:prSet presAssocID="{DF234A22-CA35-4CAB-A42F-3DAC77348A17}" presName="hierChild5" presStyleCnt="0"/>
      <dgm:spPr/>
    </dgm:pt>
    <dgm:pt modelId="{DF63AB10-7292-4BC9-982E-0014B537B028}" type="pres">
      <dgm:prSet presAssocID="{3D7B13B5-46DA-4007-B8E8-28316A286BFB}" presName="hierChild5" presStyleCnt="0"/>
      <dgm:spPr/>
    </dgm:pt>
    <dgm:pt modelId="{896FF928-401A-495E-A60D-966B11C478B9}" type="pres">
      <dgm:prSet presAssocID="{95C05CBE-CAC3-4106-97D0-DAFAD43A58B6}" presName="Name37" presStyleLbl="parChTrans1D3" presStyleIdx="5" presStyleCnt="10"/>
      <dgm:spPr/>
    </dgm:pt>
    <dgm:pt modelId="{EEAF8EB8-3018-48EC-905C-882E25922087}" type="pres">
      <dgm:prSet presAssocID="{E9C02A34-7AC0-430E-B63A-DA3C93CDEE3F}" presName="hierRoot2" presStyleCnt="0">
        <dgm:presLayoutVars>
          <dgm:hierBranch val="init"/>
        </dgm:presLayoutVars>
      </dgm:prSet>
      <dgm:spPr/>
    </dgm:pt>
    <dgm:pt modelId="{F67D3E77-5043-47F0-97D1-0467C37151D2}" type="pres">
      <dgm:prSet presAssocID="{E9C02A34-7AC0-430E-B63A-DA3C93CDEE3F}" presName="rootComposite" presStyleCnt="0"/>
      <dgm:spPr/>
    </dgm:pt>
    <dgm:pt modelId="{B7D86051-8658-4C96-919B-F15F30FAD86B}" type="pres">
      <dgm:prSet presAssocID="{E9C02A34-7AC0-430E-B63A-DA3C93CDEE3F}" presName="rootText" presStyleLbl="node3" presStyleIdx="5" presStyleCnt="10" custLinFactX="10817" custLinFactNeighborX="100000" custLinFactNeighborY="17017">
        <dgm:presLayoutVars>
          <dgm:chPref val="3"/>
        </dgm:presLayoutVars>
      </dgm:prSet>
      <dgm:spPr/>
    </dgm:pt>
    <dgm:pt modelId="{D33CFE00-1731-4AC9-B9ED-E6536291B79E}" type="pres">
      <dgm:prSet presAssocID="{E9C02A34-7AC0-430E-B63A-DA3C93CDEE3F}" presName="rootConnector" presStyleLbl="node3" presStyleIdx="5" presStyleCnt="10"/>
      <dgm:spPr/>
    </dgm:pt>
    <dgm:pt modelId="{C7D28548-3B80-489F-87BA-80740C6B7D32}" type="pres">
      <dgm:prSet presAssocID="{E9C02A34-7AC0-430E-B63A-DA3C93CDEE3F}" presName="hierChild4" presStyleCnt="0"/>
      <dgm:spPr/>
    </dgm:pt>
    <dgm:pt modelId="{A7EA7146-F153-42C0-AC29-9477EDCC1395}" type="pres">
      <dgm:prSet presAssocID="{AA486343-3AA4-4118-9C1B-FE2942EF426E}" presName="Name37" presStyleLbl="parChTrans1D4" presStyleIdx="26" presStyleCnt="51"/>
      <dgm:spPr/>
    </dgm:pt>
    <dgm:pt modelId="{F24BE844-0612-4264-93E4-27346688CA0A}" type="pres">
      <dgm:prSet presAssocID="{2FCC0E3B-48F7-4901-9296-B8E272FEEC08}" presName="hierRoot2" presStyleCnt="0">
        <dgm:presLayoutVars>
          <dgm:hierBranch val="init"/>
        </dgm:presLayoutVars>
      </dgm:prSet>
      <dgm:spPr/>
    </dgm:pt>
    <dgm:pt modelId="{EAFCB6CC-5698-4AE4-9739-2B1AC5720232}" type="pres">
      <dgm:prSet presAssocID="{2FCC0E3B-48F7-4901-9296-B8E272FEEC08}" presName="rootComposite" presStyleCnt="0"/>
      <dgm:spPr/>
    </dgm:pt>
    <dgm:pt modelId="{238E9EEE-C8F0-4BA0-8CC4-232FE7DAA924}" type="pres">
      <dgm:prSet presAssocID="{2FCC0E3B-48F7-4901-9296-B8E272FEEC08}" presName="rootText" presStyleLbl="node4" presStyleIdx="26" presStyleCnt="51" custLinFactX="10880" custLinFactNeighborX="100000" custLinFactNeighborY="10513">
        <dgm:presLayoutVars>
          <dgm:chPref val="3"/>
        </dgm:presLayoutVars>
      </dgm:prSet>
      <dgm:spPr/>
    </dgm:pt>
    <dgm:pt modelId="{863413FB-BB2E-4F77-920C-D44D23A23390}" type="pres">
      <dgm:prSet presAssocID="{2FCC0E3B-48F7-4901-9296-B8E272FEEC08}" presName="rootConnector" presStyleLbl="node4" presStyleIdx="26" presStyleCnt="51"/>
      <dgm:spPr/>
    </dgm:pt>
    <dgm:pt modelId="{FF944D56-AF43-45E1-AA33-4489F35AB753}" type="pres">
      <dgm:prSet presAssocID="{2FCC0E3B-48F7-4901-9296-B8E272FEEC08}" presName="hierChild4" presStyleCnt="0"/>
      <dgm:spPr/>
    </dgm:pt>
    <dgm:pt modelId="{5757A44C-91AA-48AD-8E49-F8010BD0C5CA}" type="pres">
      <dgm:prSet presAssocID="{2FCC0E3B-48F7-4901-9296-B8E272FEEC08}" presName="hierChild5" presStyleCnt="0"/>
      <dgm:spPr/>
    </dgm:pt>
    <dgm:pt modelId="{BE92E81D-AAF3-4DD7-AF15-41EB1E9F0121}" type="pres">
      <dgm:prSet presAssocID="{B3406559-FF98-4EE1-8A24-F1E9DDA62569}" presName="Name37" presStyleLbl="parChTrans1D4" presStyleIdx="27" presStyleCnt="51"/>
      <dgm:spPr/>
    </dgm:pt>
    <dgm:pt modelId="{3B5C02D8-42F4-4DC2-99D3-E9CF01E3D355}" type="pres">
      <dgm:prSet presAssocID="{F84C1679-4FEA-43BE-A095-8491FE8829E4}" presName="hierRoot2" presStyleCnt="0">
        <dgm:presLayoutVars>
          <dgm:hierBranch val="init"/>
        </dgm:presLayoutVars>
      </dgm:prSet>
      <dgm:spPr/>
    </dgm:pt>
    <dgm:pt modelId="{F73BAB3C-7953-417E-B005-0ABB1001B665}" type="pres">
      <dgm:prSet presAssocID="{F84C1679-4FEA-43BE-A095-8491FE8829E4}" presName="rootComposite" presStyleCnt="0"/>
      <dgm:spPr/>
    </dgm:pt>
    <dgm:pt modelId="{A17D0EED-2D7B-4C88-9678-D06AA307237A}" type="pres">
      <dgm:prSet presAssocID="{F84C1679-4FEA-43BE-A095-8491FE8829E4}" presName="rootText" presStyleLbl="node4" presStyleIdx="27" presStyleCnt="51" custLinFactX="15301" custLinFactNeighborX="100000" custLinFactNeighborY="5589">
        <dgm:presLayoutVars>
          <dgm:chPref val="3"/>
        </dgm:presLayoutVars>
      </dgm:prSet>
      <dgm:spPr/>
    </dgm:pt>
    <dgm:pt modelId="{CC2B6AA0-6BA1-4096-8A17-8F90B7CAD28C}" type="pres">
      <dgm:prSet presAssocID="{F84C1679-4FEA-43BE-A095-8491FE8829E4}" presName="rootConnector" presStyleLbl="node4" presStyleIdx="27" presStyleCnt="51"/>
      <dgm:spPr/>
    </dgm:pt>
    <dgm:pt modelId="{DE5ACB8A-B96A-40E7-8102-F8CF5A859025}" type="pres">
      <dgm:prSet presAssocID="{F84C1679-4FEA-43BE-A095-8491FE8829E4}" presName="hierChild4" presStyleCnt="0"/>
      <dgm:spPr/>
    </dgm:pt>
    <dgm:pt modelId="{6941D488-09E4-48CC-A96B-9688435CD8EA}" type="pres">
      <dgm:prSet presAssocID="{F84C1679-4FEA-43BE-A095-8491FE8829E4}" presName="hierChild5" presStyleCnt="0"/>
      <dgm:spPr/>
    </dgm:pt>
    <dgm:pt modelId="{7EFFA065-5C3D-47B6-AAEC-D011CF3D37BB}" type="pres">
      <dgm:prSet presAssocID="{2525FB21-A263-4AEC-92AF-76051E992669}" presName="Name37" presStyleLbl="parChTrans1D4" presStyleIdx="28" presStyleCnt="51"/>
      <dgm:spPr/>
    </dgm:pt>
    <dgm:pt modelId="{51FD55BD-DCBE-4B71-8139-10B78844C909}" type="pres">
      <dgm:prSet presAssocID="{8C455033-25A7-4D25-B3CF-A56067F5B90D}" presName="hierRoot2" presStyleCnt="0">
        <dgm:presLayoutVars>
          <dgm:hierBranch val="init"/>
        </dgm:presLayoutVars>
      </dgm:prSet>
      <dgm:spPr/>
    </dgm:pt>
    <dgm:pt modelId="{4BEAD188-D138-4281-A155-5E03E1E95FB3}" type="pres">
      <dgm:prSet presAssocID="{8C455033-25A7-4D25-B3CF-A56067F5B90D}" presName="rootComposite" presStyleCnt="0"/>
      <dgm:spPr/>
    </dgm:pt>
    <dgm:pt modelId="{CB145D49-1452-4DAF-949F-CB62F4A6FDAD}" type="pres">
      <dgm:prSet presAssocID="{8C455033-25A7-4D25-B3CF-A56067F5B90D}" presName="rootText" presStyleLbl="node4" presStyleIdx="28" presStyleCnt="51" custLinFactX="15501" custLinFactNeighborX="100000" custLinFactNeighborY="13442">
        <dgm:presLayoutVars>
          <dgm:chPref val="3"/>
        </dgm:presLayoutVars>
      </dgm:prSet>
      <dgm:spPr/>
    </dgm:pt>
    <dgm:pt modelId="{563DD89D-DD88-4F26-B304-FD2041819B11}" type="pres">
      <dgm:prSet presAssocID="{8C455033-25A7-4D25-B3CF-A56067F5B90D}" presName="rootConnector" presStyleLbl="node4" presStyleIdx="28" presStyleCnt="51"/>
      <dgm:spPr/>
    </dgm:pt>
    <dgm:pt modelId="{AA3AB4BC-EC16-445D-AFE5-4A79CC60CE3C}" type="pres">
      <dgm:prSet presAssocID="{8C455033-25A7-4D25-B3CF-A56067F5B90D}" presName="hierChild4" presStyleCnt="0"/>
      <dgm:spPr/>
    </dgm:pt>
    <dgm:pt modelId="{C7FFDEBB-75F8-4288-B2C2-EA6FBFF8CFE7}" type="pres">
      <dgm:prSet presAssocID="{8C455033-25A7-4D25-B3CF-A56067F5B90D}" presName="hierChild5" presStyleCnt="0"/>
      <dgm:spPr/>
    </dgm:pt>
    <dgm:pt modelId="{B6C887DF-9F23-4E95-AF53-934362CD469D}" type="pres">
      <dgm:prSet presAssocID="{B5B66C77-3218-4E63-B393-AF647EAA02B1}" presName="Name37" presStyleLbl="parChTrans1D4" presStyleIdx="29" presStyleCnt="51"/>
      <dgm:spPr/>
    </dgm:pt>
    <dgm:pt modelId="{BBA75474-0B7E-493E-9B1C-1B4AA49BC45D}" type="pres">
      <dgm:prSet presAssocID="{1C7C1320-24CC-43DE-8585-57778CFFDE9C}" presName="hierRoot2" presStyleCnt="0">
        <dgm:presLayoutVars>
          <dgm:hierBranch val="init"/>
        </dgm:presLayoutVars>
      </dgm:prSet>
      <dgm:spPr/>
    </dgm:pt>
    <dgm:pt modelId="{E7611BFF-7A3C-4994-B5DD-7FCDD6E79EBC}" type="pres">
      <dgm:prSet presAssocID="{1C7C1320-24CC-43DE-8585-57778CFFDE9C}" presName="rootComposite" presStyleCnt="0"/>
      <dgm:spPr/>
    </dgm:pt>
    <dgm:pt modelId="{6EA98C32-872B-4BCA-8DBE-4B43DD8C621F}" type="pres">
      <dgm:prSet presAssocID="{1C7C1320-24CC-43DE-8585-57778CFFDE9C}" presName="rootText" presStyleLbl="node4" presStyleIdx="29" presStyleCnt="51" custLinFactX="15677" custLinFactNeighborX="100000" custLinFactNeighborY="1910">
        <dgm:presLayoutVars>
          <dgm:chPref val="3"/>
        </dgm:presLayoutVars>
      </dgm:prSet>
      <dgm:spPr/>
    </dgm:pt>
    <dgm:pt modelId="{1BE329D6-AC45-4F30-9853-A44955012DF4}" type="pres">
      <dgm:prSet presAssocID="{1C7C1320-24CC-43DE-8585-57778CFFDE9C}" presName="rootConnector" presStyleLbl="node4" presStyleIdx="29" presStyleCnt="51"/>
      <dgm:spPr/>
    </dgm:pt>
    <dgm:pt modelId="{3715033E-0341-450E-A179-3EA73A1E4162}" type="pres">
      <dgm:prSet presAssocID="{1C7C1320-24CC-43DE-8585-57778CFFDE9C}" presName="hierChild4" presStyleCnt="0"/>
      <dgm:spPr/>
    </dgm:pt>
    <dgm:pt modelId="{E1FAAAC8-2158-4486-965C-1EB131E31B80}" type="pres">
      <dgm:prSet presAssocID="{1C7C1320-24CC-43DE-8585-57778CFFDE9C}" presName="hierChild5" presStyleCnt="0"/>
      <dgm:spPr/>
    </dgm:pt>
    <dgm:pt modelId="{1A7AB7ED-8BB2-4ABE-A4FF-1D129E3502D1}" type="pres">
      <dgm:prSet presAssocID="{EADCE351-7C6E-480E-B2AD-E15962338C52}" presName="Name37" presStyleLbl="parChTrans1D4" presStyleIdx="30" presStyleCnt="51"/>
      <dgm:spPr/>
    </dgm:pt>
    <dgm:pt modelId="{17AF76C1-B30E-49F2-834E-96DF642A3A22}" type="pres">
      <dgm:prSet presAssocID="{F2EE0F0E-B739-4AD0-B3E0-CADD7A18C522}" presName="hierRoot2" presStyleCnt="0">
        <dgm:presLayoutVars>
          <dgm:hierBranch val="init"/>
        </dgm:presLayoutVars>
      </dgm:prSet>
      <dgm:spPr/>
    </dgm:pt>
    <dgm:pt modelId="{9C63DF02-61DF-4AD1-A4BB-927D75CCBEF5}" type="pres">
      <dgm:prSet presAssocID="{F2EE0F0E-B739-4AD0-B3E0-CADD7A18C522}" presName="rootComposite" presStyleCnt="0"/>
      <dgm:spPr/>
    </dgm:pt>
    <dgm:pt modelId="{291D4426-952D-4BA8-8BBF-CDA2A3E209C7}" type="pres">
      <dgm:prSet presAssocID="{F2EE0F0E-B739-4AD0-B3E0-CADD7A18C522}" presName="rootText" presStyleLbl="node4" presStyleIdx="30" presStyleCnt="51" custLinFactX="18130" custLinFactNeighborX="100000" custLinFactNeighborY="524">
        <dgm:presLayoutVars>
          <dgm:chPref val="3"/>
        </dgm:presLayoutVars>
      </dgm:prSet>
      <dgm:spPr/>
    </dgm:pt>
    <dgm:pt modelId="{3193FE11-CC12-412D-9594-FCD0C6913628}" type="pres">
      <dgm:prSet presAssocID="{F2EE0F0E-B739-4AD0-B3E0-CADD7A18C522}" presName="rootConnector" presStyleLbl="node4" presStyleIdx="30" presStyleCnt="51"/>
      <dgm:spPr/>
    </dgm:pt>
    <dgm:pt modelId="{9F4FA2BA-925C-47B3-92F4-21EE07DDAE04}" type="pres">
      <dgm:prSet presAssocID="{F2EE0F0E-B739-4AD0-B3E0-CADD7A18C522}" presName="hierChild4" presStyleCnt="0"/>
      <dgm:spPr/>
    </dgm:pt>
    <dgm:pt modelId="{B569447E-025B-47E7-903F-1F7E1DA1CAE7}" type="pres">
      <dgm:prSet presAssocID="{F2EE0F0E-B739-4AD0-B3E0-CADD7A18C522}" presName="hierChild5" presStyleCnt="0"/>
      <dgm:spPr/>
    </dgm:pt>
    <dgm:pt modelId="{DF9D618E-B2C7-40A5-94A5-148189A838DD}" type="pres">
      <dgm:prSet presAssocID="{EB035493-C7ED-47D5-8E4D-FD94B0CAB358}" presName="Name37" presStyleLbl="parChTrans1D4" presStyleIdx="31" presStyleCnt="51"/>
      <dgm:spPr/>
    </dgm:pt>
    <dgm:pt modelId="{EF43548C-7651-49F9-A725-906995C06C9D}" type="pres">
      <dgm:prSet presAssocID="{D4F649D2-464B-4CDD-8A92-32150C233627}" presName="hierRoot2" presStyleCnt="0">
        <dgm:presLayoutVars>
          <dgm:hierBranch val="init"/>
        </dgm:presLayoutVars>
      </dgm:prSet>
      <dgm:spPr/>
    </dgm:pt>
    <dgm:pt modelId="{F24D9DF7-A7DB-4FC1-9314-8B10C7F9D4FA}" type="pres">
      <dgm:prSet presAssocID="{D4F649D2-464B-4CDD-8A92-32150C233627}" presName="rootComposite" presStyleCnt="0"/>
      <dgm:spPr/>
    </dgm:pt>
    <dgm:pt modelId="{2586A286-DFB2-4ED4-8E1D-79DFA0370C65}" type="pres">
      <dgm:prSet presAssocID="{D4F649D2-464B-4CDD-8A92-32150C233627}" presName="rootText" presStyleLbl="node4" presStyleIdx="31" presStyleCnt="51" custLinFactX="18943" custLinFactNeighborX="100000" custLinFactNeighborY="-5389">
        <dgm:presLayoutVars>
          <dgm:chPref val="3"/>
        </dgm:presLayoutVars>
      </dgm:prSet>
      <dgm:spPr/>
    </dgm:pt>
    <dgm:pt modelId="{7A6CA1B2-BABF-4A13-8B7D-4F6544F95249}" type="pres">
      <dgm:prSet presAssocID="{D4F649D2-464B-4CDD-8A92-32150C233627}" presName="rootConnector" presStyleLbl="node4" presStyleIdx="31" presStyleCnt="51"/>
      <dgm:spPr/>
    </dgm:pt>
    <dgm:pt modelId="{C134C0CD-21C9-41EF-BE61-2DB074CE2A14}" type="pres">
      <dgm:prSet presAssocID="{D4F649D2-464B-4CDD-8A92-32150C233627}" presName="hierChild4" presStyleCnt="0"/>
      <dgm:spPr/>
    </dgm:pt>
    <dgm:pt modelId="{4AED5C16-7A6C-4236-896E-F741EFDC1A63}" type="pres">
      <dgm:prSet presAssocID="{D4F649D2-464B-4CDD-8A92-32150C233627}" presName="hierChild5" presStyleCnt="0"/>
      <dgm:spPr/>
    </dgm:pt>
    <dgm:pt modelId="{09ACDDE4-2119-4A48-AF7E-FDC5CB9BA6E9}" type="pres">
      <dgm:prSet presAssocID="{FDF65A5D-0C6F-43AD-8B7D-51A092176FE0}" presName="Name37" presStyleLbl="parChTrans1D4" presStyleIdx="32" presStyleCnt="51"/>
      <dgm:spPr/>
    </dgm:pt>
    <dgm:pt modelId="{CDF8A0A2-9ED2-4233-836C-D04D9BCD99CE}" type="pres">
      <dgm:prSet presAssocID="{8D05B059-AFD7-4573-BB4D-8700975492A6}" presName="hierRoot2" presStyleCnt="0">
        <dgm:presLayoutVars>
          <dgm:hierBranch val="init"/>
        </dgm:presLayoutVars>
      </dgm:prSet>
      <dgm:spPr/>
    </dgm:pt>
    <dgm:pt modelId="{3B4021AD-3166-474C-956C-FE8DFF97F5D0}" type="pres">
      <dgm:prSet presAssocID="{8D05B059-AFD7-4573-BB4D-8700975492A6}" presName="rootComposite" presStyleCnt="0"/>
      <dgm:spPr/>
    </dgm:pt>
    <dgm:pt modelId="{0354D492-C9B2-4EFF-AF34-A74AB035C1E3}" type="pres">
      <dgm:prSet presAssocID="{8D05B059-AFD7-4573-BB4D-8700975492A6}" presName="rootText" presStyleLbl="node4" presStyleIdx="32" presStyleCnt="51" custScaleX="118987" custLinFactX="20928" custLinFactNeighborX="100000" custLinFactNeighborY="-14003">
        <dgm:presLayoutVars>
          <dgm:chPref val="3"/>
        </dgm:presLayoutVars>
      </dgm:prSet>
      <dgm:spPr/>
    </dgm:pt>
    <dgm:pt modelId="{F8007C11-D488-4DF6-92B2-0DE53D2D8C33}" type="pres">
      <dgm:prSet presAssocID="{8D05B059-AFD7-4573-BB4D-8700975492A6}" presName="rootConnector" presStyleLbl="node4" presStyleIdx="32" presStyleCnt="51"/>
      <dgm:spPr/>
    </dgm:pt>
    <dgm:pt modelId="{54AE4A89-E6FF-4A49-9923-7606AB1638D9}" type="pres">
      <dgm:prSet presAssocID="{8D05B059-AFD7-4573-BB4D-8700975492A6}" presName="hierChild4" presStyleCnt="0"/>
      <dgm:spPr/>
    </dgm:pt>
    <dgm:pt modelId="{8EABB255-5F05-4888-BC6D-2BE5D7506680}" type="pres">
      <dgm:prSet presAssocID="{8D05B059-AFD7-4573-BB4D-8700975492A6}" presName="hierChild5" presStyleCnt="0"/>
      <dgm:spPr/>
    </dgm:pt>
    <dgm:pt modelId="{4A8A7A12-9AA0-4E6D-9897-A7848B4B9200}" type="pres">
      <dgm:prSet presAssocID="{F0BA944D-2CF3-4BF4-8586-E654DF7379C3}" presName="Name37" presStyleLbl="parChTrans1D4" presStyleIdx="33" presStyleCnt="51"/>
      <dgm:spPr/>
    </dgm:pt>
    <dgm:pt modelId="{600B1FDD-6F79-4359-AB91-1ADAE4356EC3}" type="pres">
      <dgm:prSet presAssocID="{6D03D9F4-74B4-4FF0-ABE2-35597041E415}" presName="hierRoot2" presStyleCnt="0">
        <dgm:presLayoutVars>
          <dgm:hierBranch val="init"/>
        </dgm:presLayoutVars>
      </dgm:prSet>
      <dgm:spPr/>
    </dgm:pt>
    <dgm:pt modelId="{C222BE10-4E56-4931-8535-29086DE6B347}" type="pres">
      <dgm:prSet presAssocID="{6D03D9F4-74B4-4FF0-ABE2-35597041E415}" presName="rootComposite" presStyleCnt="0"/>
      <dgm:spPr/>
    </dgm:pt>
    <dgm:pt modelId="{A2DB572F-0698-4196-9201-B247C1D6E05E}" type="pres">
      <dgm:prSet presAssocID="{6D03D9F4-74B4-4FF0-ABE2-35597041E415}" presName="rootText" presStyleLbl="node4" presStyleIdx="33" presStyleCnt="51" custScaleX="153067" custLinFactX="24013" custLinFactNeighborX="100000" custLinFactNeighborY="-25142">
        <dgm:presLayoutVars>
          <dgm:chPref val="3"/>
        </dgm:presLayoutVars>
      </dgm:prSet>
      <dgm:spPr/>
    </dgm:pt>
    <dgm:pt modelId="{BF3B855A-CC28-42B3-97AA-16268013009F}" type="pres">
      <dgm:prSet presAssocID="{6D03D9F4-74B4-4FF0-ABE2-35597041E415}" presName="rootConnector" presStyleLbl="node4" presStyleIdx="33" presStyleCnt="51"/>
      <dgm:spPr/>
    </dgm:pt>
    <dgm:pt modelId="{6F81E255-943B-4736-9F44-0E1055DDFE9D}" type="pres">
      <dgm:prSet presAssocID="{6D03D9F4-74B4-4FF0-ABE2-35597041E415}" presName="hierChild4" presStyleCnt="0"/>
      <dgm:spPr/>
    </dgm:pt>
    <dgm:pt modelId="{DED695AC-626D-4765-95ED-D87B70F11A64}" type="pres">
      <dgm:prSet presAssocID="{6D03D9F4-74B4-4FF0-ABE2-35597041E415}" presName="hierChild5" presStyleCnt="0"/>
      <dgm:spPr/>
    </dgm:pt>
    <dgm:pt modelId="{257EA48B-A057-464E-A9A6-429AD751F54D}" type="pres">
      <dgm:prSet presAssocID="{5549CF51-BDEC-4E6F-8CBB-DFBEB7BB06D4}" presName="Name37" presStyleLbl="parChTrans1D4" presStyleIdx="34" presStyleCnt="51"/>
      <dgm:spPr/>
    </dgm:pt>
    <dgm:pt modelId="{2808DCB2-637E-467C-BEE5-C906AB7DCDAC}" type="pres">
      <dgm:prSet presAssocID="{AF13D781-EBC0-4271-B0A3-9A98AFB6549F}" presName="hierRoot2" presStyleCnt="0">
        <dgm:presLayoutVars>
          <dgm:hierBranch val="init"/>
        </dgm:presLayoutVars>
      </dgm:prSet>
      <dgm:spPr/>
    </dgm:pt>
    <dgm:pt modelId="{67DEA3A6-6202-4D0C-B0D6-05B8F221ADF2}" type="pres">
      <dgm:prSet presAssocID="{AF13D781-EBC0-4271-B0A3-9A98AFB6549F}" presName="rootComposite" presStyleCnt="0"/>
      <dgm:spPr/>
    </dgm:pt>
    <dgm:pt modelId="{6B00DAAE-6C73-4C15-9E80-F6077AC2A158}" type="pres">
      <dgm:prSet presAssocID="{AF13D781-EBC0-4271-B0A3-9A98AFB6549F}" presName="rootText" presStyleLbl="node4" presStyleIdx="34" presStyleCnt="51" custScaleX="172103" custLinFactX="22360" custLinFactNeighborX="100000" custLinFactNeighborY="-38069">
        <dgm:presLayoutVars>
          <dgm:chPref val="3"/>
        </dgm:presLayoutVars>
      </dgm:prSet>
      <dgm:spPr/>
    </dgm:pt>
    <dgm:pt modelId="{798CBCBD-4D3B-4F4F-8B39-5E1E192C601C}" type="pres">
      <dgm:prSet presAssocID="{AF13D781-EBC0-4271-B0A3-9A98AFB6549F}" presName="rootConnector" presStyleLbl="node4" presStyleIdx="34" presStyleCnt="51"/>
      <dgm:spPr/>
    </dgm:pt>
    <dgm:pt modelId="{67BFE34A-E4AC-45A2-B25C-15776656C27A}" type="pres">
      <dgm:prSet presAssocID="{AF13D781-EBC0-4271-B0A3-9A98AFB6549F}" presName="hierChild4" presStyleCnt="0"/>
      <dgm:spPr/>
    </dgm:pt>
    <dgm:pt modelId="{079C11C1-FD3D-4CC7-B61E-9773E647B2DB}" type="pres">
      <dgm:prSet presAssocID="{AF13D781-EBC0-4271-B0A3-9A98AFB6549F}" presName="hierChild5" presStyleCnt="0"/>
      <dgm:spPr/>
    </dgm:pt>
    <dgm:pt modelId="{66EC90E8-0E4B-4D71-AD97-548B94EBFB8F}" type="pres">
      <dgm:prSet presAssocID="{E9C02A34-7AC0-430E-B63A-DA3C93CDEE3F}" presName="hierChild5" presStyleCnt="0"/>
      <dgm:spPr/>
    </dgm:pt>
    <dgm:pt modelId="{E9C04C0F-7981-47AC-ADE4-BFC0B6E4AF11}" type="pres">
      <dgm:prSet presAssocID="{42F0DAEC-3FB7-4D41-A3BC-EB733B22009E}" presName="Name37" presStyleLbl="parChTrans1D3" presStyleIdx="6" presStyleCnt="10"/>
      <dgm:spPr/>
    </dgm:pt>
    <dgm:pt modelId="{38E906FC-571B-4F71-AED0-F33779CEAE11}" type="pres">
      <dgm:prSet presAssocID="{EECB721E-D776-4860-9608-7CEBCA3BE026}" presName="hierRoot2" presStyleCnt="0">
        <dgm:presLayoutVars>
          <dgm:hierBranch val="init"/>
        </dgm:presLayoutVars>
      </dgm:prSet>
      <dgm:spPr/>
    </dgm:pt>
    <dgm:pt modelId="{97E23BAC-3DBE-4A14-983E-7B18A8430D5A}" type="pres">
      <dgm:prSet presAssocID="{EECB721E-D776-4860-9608-7CEBCA3BE026}" presName="rootComposite" presStyleCnt="0"/>
      <dgm:spPr/>
    </dgm:pt>
    <dgm:pt modelId="{A6305988-6151-481C-AA71-6DDAE968258B}" type="pres">
      <dgm:prSet presAssocID="{EECB721E-D776-4860-9608-7CEBCA3BE026}" presName="rootText" presStyleLbl="node3" presStyleIdx="6" presStyleCnt="10" custLinFactX="29961" custLinFactNeighborX="100000" custLinFactNeighborY="15189">
        <dgm:presLayoutVars>
          <dgm:chPref val="3"/>
        </dgm:presLayoutVars>
      </dgm:prSet>
      <dgm:spPr/>
    </dgm:pt>
    <dgm:pt modelId="{55C10B03-77AC-4EFD-9931-5B4FAA32F965}" type="pres">
      <dgm:prSet presAssocID="{EECB721E-D776-4860-9608-7CEBCA3BE026}" presName="rootConnector" presStyleLbl="node3" presStyleIdx="6" presStyleCnt="10"/>
      <dgm:spPr/>
    </dgm:pt>
    <dgm:pt modelId="{0D058C0C-BF0A-4A2D-BC69-BBF4FBD50573}" type="pres">
      <dgm:prSet presAssocID="{EECB721E-D776-4860-9608-7CEBCA3BE026}" presName="hierChild4" presStyleCnt="0"/>
      <dgm:spPr/>
    </dgm:pt>
    <dgm:pt modelId="{A41EB93E-9110-4A71-BED2-E23C35D84431}" type="pres">
      <dgm:prSet presAssocID="{B8685822-7F2F-436E-B9EF-BDB663971542}" presName="Name37" presStyleLbl="parChTrans1D4" presStyleIdx="35" presStyleCnt="51"/>
      <dgm:spPr/>
    </dgm:pt>
    <dgm:pt modelId="{0EA102ED-DED9-4A91-BFA1-51E4FFC0E312}" type="pres">
      <dgm:prSet presAssocID="{20643247-3857-46D7-8146-A723AB01E7AC}" presName="hierRoot2" presStyleCnt="0">
        <dgm:presLayoutVars>
          <dgm:hierBranch val="init"/>
        </dgm:presLayoutVars>
      </dgm:prSet>
      <dgm:spPr/>
    </dgm:pt>
    <dgm:pt modelId="{34393E57-1753-4533-B5E5-8E93460D46DB}" type="pres">
      <dgm:prSet presAssocID="{20643247-3857-46D7-8146-A723AB01E7AC}" presName="rootComposite" presStyleCnt="0"/>
      <dgm:spPr/>
    </dgm:pt>
    <dgm:pt modelId="{27D06A35-29B0-4A35-8FC3-776100B124F4}" type="pres">
      <dgm:prSet presAssocID="{20643247-3857-46D7-8146-A723AB01E7AC}" presName="rootText" presStyleLbl="node4" presStyleIdx="35" presStyleCnt="51" custLinFactX="32705" custLinFactNeighborX="100000" custLinFactNeighborY="20240">
        <dgm:presLayoutVars>
          <dgm:chPref val="3"/>
        </dgm:presLayoutVars>
      </dgm:prSet>
      <dgm:spPr/>
    </dgm:pt>
    <dgm:pt modelId="{3406B572-BF22-43A9-A77B-5783430199D6}" type="pres">
      <dgm:prSet presAssocID="{20643247-3857-46D7-8146-A723AB01E7AC}" presName="rootConnector" presStyleLbl="node4" presStyleIdx="35" presStyleCnt="51"/>
      <dgm:spPr/>
    </dgm:pt>
    <dgm:pt modelId="{B9DF256C-944F-4F89-88A1-9A768E977A02}" type="pres">
      <dgm:prSet presAssocID="{20643247-3857-46D7-8146-A723AB01E7AC}" presName="hierChild4" presStyleCnt="0"/>
      <dgm:spPr/>
    </dgm:pt>
    <dgm:pt modelId="{C1328B78-7546-4037-871F-903D4CFED7C2}" type="pres">
      <dgm:prSet presAssocID="{20643247-3857-46D7-8146-A723AB01E7AC}" presName="hierChild5" presStyleCnt="0"/>
      <dgm:spPr/>
    </dgm:pt>
    <dgm:pt modelId="{1F40A78B-F0DB-41D5-8B84-4F5C33F360BF}" type="pres">
      <dgm:prSet presAssocID="{51B61A8C-8E95-4290-9846-68EFCDBB8969}" presName="Name37" presStyleLbl="parChTrans1D4" presStyleIdx="36" presStyleCnt="51"/>
      <dgm:spPr/>
    </dgm:pt>
    <dgm:pt modelId="{D3B2BA6E-796D-4B76-A97B-3C3EAC31C970}" type="pres">
      <dgm:prSet presAssocID="{48065FE6-27C3-477E-B524-94EC1F283E98}" presName="hierRoot2" presStyleCnt="0">
        <dgm:presLayoutVars>
          <dgm:hierBranch val="init"/>
        </dgm:presLayoutVars>
      </dgm:prSet>
      <dgm:spPr/>
    </dgm:pt>
    <dgm:pt modelId="{D52756C0-0A46-4FE1-A348-6AC16BEC1161}" type="pres">
      <dgm:prSet presAssocID="{48065FE6-27C3-477E-B524-94EC1F283E98}" presName="rootComposite" presStyleCnt="0"/>
      <dgm:spPr/>
    </dgm:pt>
    <dgm:pt modelId="{457C0E35-A0A1-41A9-A293-E1BFB4BF1A0D}" type="pres">
      <dgm:prSet presAssocID="{48065FE6-27C3-477E-B524-94EC1F283E98}" presName="rootText" presStyleLbl="node4" presStyleIdx="36" presStyleCnt="51" custLinFactX="32825" custLinFactNeighborX="100000" custLinFactNeighborY="2928">
        <dgm:presLayoutVars>
          <dgm:chPref val="3"/>
        </dgm:presLayoutVars>
      </dgm:prSet>
      <dgm:spPr/>
    </dgm:pt>
    <dgm:pt modelId="{440C7FFF-3D82-461D-9DCC-87C3C31BA4C2}" type="pres">
      <dgm:prSet presAssocID="{48065FE6-27C3-477E-B524-94EC1F283E98}" presName="rootConnector" presStyleLbl="node4" presStyleIdx="36" presStyleCnt="51"/>
      <dgm:spPr/>
    </dgm:pt>
    <dgm:pt modelId="{7E6D352F-ED2C-4A5E-9E45-0AB27CC0F926}" type="pres">
      <dgm:prSet presAssocID="{48065FE6-27C3-477E-B524-94EC1F283E98}" presName="hierChild4" presStyleCnt="0"/>
      <dgm:spPr/>
    </dgm:pt>
    <dgm:pt modelId="{31ABA290-026F-4826-8922-4071D9D95AFD}" type="pres">
      <dgm:prSet presAssocID="{48065FE6-27C3-477E-B524-94EC1F283E98}" presName="hierChild5" presStyleCnt="0"/>
      <dgm:spPr/>
    </dgm:pt>
    <dgm:pt modelId="{942A0ECE-B7AF-4A1F-8AC0-C5F702B2DEDF}" type="pres">
      <dgm:prSet presAssocID="{7BEAB8E7-A664-402C-B901-62B4B4F83EBA}" presName="Name37" presStyleLbl="parChTrans1D4" presStyleIdx="37" presStyleCnt="51"/>
      <dgm:spPr/>
    </dgm:pt>
    <dgm:pt modelId="{5200B01D-9B9C-43B8-B83F-8798539A3939}" type="pres">
      <dgm:prSet presAssocID="{5D7011B7-2A8E-4FF6-A9C2-78E6D9D420E2}" presName="hierRoot2" presStyleCnt="0">
        <dgm:presLayoutVars>
          <dgm:hierBranch val="init"/>
        </dgm:presLayoutVars>
      </dgm:prSet>
      <dgm:spPr/>
    </dgm:pt>
    <dgm:pt modelId="{C9D11290-928D-451C-B2F4-10EAC08CAAB1}" type="pres">
      <dgm:prSet presAssocID="{5D7011B7-2A8E-4FF6-A9C2-78E6D9D420E2}" presName="rootComposite" presStyleCnt="0"/>
      <dgm:spPr/>
    </dgm:pt>
    <dgm:pt modelId="{4335FD20-7877-4D18-A45F-3C357F00941E}" type="pres">
      <dgm:prSet presAssocID="{5D7011B7-2A8E-4FF6-A9C2-78E6D9D420E2}" presName="rootText" presStyleLbl="node4" presStyleIdx="37" presStyleCnt="51" custLinFactX="31408" custLinFactNeighborX="100000" custLinFactNeighborY="-3135">
        <dgm:presLayoutVars>
          <dgm:chPref val="3"/>
        </dgm:presLayoutVars>
      </dgm:prSet>
      <dgm:spPr/>
    </dgm:pt>
    <dgm:pt modelId="{CB6AE524-27E1-481D-82D2-34BE37BA383B}" type="pres">
      <dgm:prSet presAssocID="{5D7011B7-2A8E-4FF6-A9C2-78E6D9D420E2}" presName="rootConnector" presStyleLbl="node4" presStyleIdx="37" presStyleCnt="51"/>
      <dgm:spPr/>
    </dgm:pt>
    <dgm:pt modelId="{3B3C7E84-A613-4332-A96F-2D4BD93AF901}" type="pres">
      <dgm:prSet presAssocID="{5D7011B7-2A8E-4FF6-A9C2-78E6D9D420E2}" presName="hierChild4" presStyleCnt="0"/>
      <dgm:spPr/>
    </dgm:pt>
    <dgm:pt modelId="{91BAC92C-F17C-4C6E-A410-71C8ABFADC8B}" type="pres">
      <dgm:prSet presAssocID="{5D7011B7-2A8E-4FF6-A9C2-78E6D9D420E2}" presName="hierChild5" presStyleCnt="0"/>
      <dgm:spPr/>
    </dgm:pt>
    <dgm:pt modelId="{E3A73FFC-C218-4824-943A-13AA2A852039}" type="pres">
      <dgm:prSet presAssocID="{0A0B9B31-76DB-4664-86D4-B0E496FB8387}" presName="Name37" presStyleLbl="parChTrans1D4" presStyleIdx="38" presStyleCnt="51"/>
      <dgm:spPr/>
    </dgm:pt>
    <dgm:pt modelId="{4FF063AD-8A05-4B7F-BC63-D0F0B51E1EA6}" type="pres">
      <dgm:prSet presAssocID="{535F2A3A-050C-4B8E-A3C6-01872045343F}" presName="hierRoot2" presStyleCnt="0">
        <dgm:presLayoutVars>
          <dgm:hierBranch val="init"/>
        </dgm:presLayoutVars>
      </dgm:prSet>
      <dgm:spPr/>
    </dgm:pt>
    <dgm:pt modelId="{00BF71DC-1CF3-4EE7-BCDE-4F97BA921A28}" type="pres">
      <dgm:prSet presAssocID="{535F2A3A-050C-4B8E-A3C6-01872045343F}" presName="rootComposite" presStyleCnt="0"/>
      <dgm:spPr/>
    </dgm:pt>
    <dgm:pt modelId="{2A261733-5426-496B-8002-8537BBD09DB2}" type="pres">
      <dgm:prSet presAssocID="{535F2A3A-050C-4B8E-A3C6-01872045343F}" presName="rootText" presStyleLbl="node4" presStyleIdx="38" presStyleCnt="51" custLinFactX="30950" custLinFactNeighborX="100000" custLinFactNeighborY="-7605">
        <dgm:presLayoutVars>
          <dgm:chPref val="3"/>
        </dgm:presLayoutVars>
      </dgm:prSet>
      <dgm:spPr/>
    </dgm:pt>
    <dgm:pt modelId="{E7F8B963-3C20-48B3-85F2-438258841EBF}" type="pres">
      <dgm:prSet presAssocID="{535F2A3A-050C-4B8E-A3C6-01872045343F}" presName="rootConnector" presStyleLbl="node4" presStyleIdx="38" presStyleCnt="51"/>
      <dgm:spPr/>
    </dgm:pt>
    <dgm:pt modelId="{9746BCF7-A3FD-448D-BB54-DAD726168B98}" type="pres">
      <dgm:prSet presAssocID="{535F2A3A-050C-4B8E-A3C6-01872045343F}" presName="hierChild4" presStyleCnt="0"/>
      <dgm:spPr/>
    </dgm:pt>
    <dgm:pt modelId="{1A908EDA-7F29-476C-8924-108A0D3F1526}" type="pres">
      <dgm:prSet presAssocID="{535F2A3A-050C-4B8E-A3C6-01872045343F}" presName="hierChild5" presStyleCnt="0"/>
      <dgm:spPr/>
    </dgm:pt>
    <dgm:pt modelId="{A5FECBE0-CC71-44A8-909E-B87DD21331AA}" type="pres">
      <dgm:prSet presAssocID="{EECB721E-D776-4860-9608-7CEBCA3BE026}" presName="hierChild5" presStyleCnt="0"/>
      <dgm:spPr/>
    </dgm:pt>
    <dgm:pt modelId="{401F1A1C-8F59-4F59-ABF4-8B688EA10FD1}" type="pres">
      <dgm:prSet presAssocID="{4E52B76B-0253-4F0F-8A28-44C55AF2B33C}" presName="Name37" presStyleLbl="parChTrans1D3" presStyleIdx="7" presStyleCnt="10"/>
      <dgm:spPr/>
    </dgm:pt>
    <dgm:pt modelId="{398FA3DB-8389-4B98-9C5C-6B1E510A6992}" type="pres">
      <dgm:prSet presAssocID="{E5F9DDC1-784E-4806-A105-071A38832E0A}" presName="hierRoot2" presStyleCnt="0">
        <dgm:presLayoutVars>
          <dgm:hierBranch val="init"/>
        </dgm:presLayoutVars>
      </dgm:prSet>
      <dgm:spPr/>
    </dgm:pt>
    <dgm:pt modelId="{F9D8B702-2FB2-473B-89B4-963DC8DC1FB0}" type="pres">
      <dgm:prSet presAssocID="{E5F9DDC1-784E-4806-A105-071A38832E0A}" presName="rootComposite" presStyleCnt="0"/>
      <dgm:spPr/>
    </dgm:pt>
    <dgm:pt modelId="{2EF422B5-1440-4755-BAA7-DA794E3D4B5A}" type="pres">
      <dgm:prSet presAssocID="{E5F9DDC1-784E-4806-A105-071A38832E0A}" presName="rootText" presStyleLbl="node3" presStyleIdx="7" presStyleCnt="10" custLinFactX="48756" custLinFactNeighborX="100000" custLinFactNeighborY="16762">
        <dgm:presLayoutVars>
          <dgm:chPref val="3"/>
        </dgm:presLayoutVars>
      </dgm:prSet>
      <dgm:spPr/>
    </dgm:pt>
    <dgm:pt modelId="{021B5BB8-0051-44F4-909C-4D01852A1B7F}" type="pres">
      <dgm:prSet presAssocID="{E5F9DDC1-784E-4806-A105-071A38832E0A}" presName="rootConnector" presStyleLbl="node3" presStyleIdx="7" presStyleCnt="10"/>
      <dgm:spPr/>
    </dgm:pt>
    <dgm:pt modelId="{7BEF00FE-1DA2-41D2-8169-E7700F457B76}" type="pres">
      <dgm:prSet presAssocID="{E5F9DDC1-784E-4806-A105-071A38832E0A}" presName="hierChild4" presStyleCnt="0"/>
      <dgm:spPr/>
    </dgm:pt>
    <dgm:pt modelId="{3D1FB8A3-F7B1-4CB3-A50C-93E784FEDA8B}" type="pres">
      <dgm:prSet presAssocID="{8E270BCB-8E84-4F78-96A0-E5F5E1054802}" presName="Name37" presStyleLbl="parChTrans1D4" presStyleIdx="39" presStyleCnt="51"/>
      <dgm:spPr/>
    </dgm:pt>
    <dgm:pt modelId="{38FF0A97-0D83-429A-B8D7-0F53A0283FCA}" type="pres">
      <dgm:prSet presAssocID="{E23C032A-2DEF-4F94-99FD-1605992D8DF6}" presName="hierRoot2" presStyleCnt="0">
        <dgm:presLayoutVars>
          <dgm:hierBranch val="init"/>
        </dgm:presLayoutVars>
      </dgm:prSet>
      <dgm:spPr/>
    </dgm:pt>
    <dgm:pt modelId="{D0EF4C17-A36E-414E-9DF8-71587073D2CC}" type="pres">
      <dgm:prSet presAssocID="{E23C032A-2DEF-4F94-99FD-1605992D8DF6}" presName="rootComposite" presStyleCnt="0"/>
      <dgm:spPr/>
    </dgm:pt>
    <dgm:pt modelId="{00F20225-BC98-4F77-A15E-1438D32BE5BE}" type="pres">
      <dgm:prSet presAssocID="{E23C032A-2DEF-4F94-99FD-1605992D8DF6}" presName="rootText" presStyleLbl="node4" presStyleIdx="39" presStyleCnt="51" custLinFactX="52248" custLinFactNeighborX="100000" custLinFactNeighborY="-2794">
        <dgm:presLayoutVars>
          <dgm:chPref val="3"/>
        </dgm:presLayoutVars>
      </dgm:prSet>
      <dgm:spPr/>
    </dgm:pt>
    <dgm:pt modelId="{8F8D6862-DA85-4390-AA62-055EEA3DBF4A}" type="pres">
      <dgm:prSet presAssocID="{E23C032A-2DEF-4F94-99FD-1605992D8DF6}" presName="rootConnector" presStyleLbl="node4" presStyleIdx="39" presStyleCnt="51"/>
      <dgm:spPr/>
    </dgm:pt>
    <dgm:pt modelId="{7C61429E-CFE5-470E-A29C-D243BE973436}" type="pres">
      <dgm:prSet presAssocID="{E23C032A-2DEF-4F94-99FD-1605992D8DF6}" presName="hierChild4" presStyleCnt="0"/>
      <dgm:spPr/>
    </dgm:pt>
    <dgm:pt modelId="{F0CD8A89-DB53-411F-AA0B-35678EBBAF31}" type="pres">
      <dgm:prSet presAssocID="{E23C032A-2DEF-4F94-99FD-1605992D8DF6}" presName="hierChild5" presStyleCnt="0"/>
      <dgm:spPr/>
    </dgm:pt>
    <dgm:pt modelId="{AA0AE85D-36B0-4945-90C8-F47CCAD8619E}" type="pres">
      <dgm:prSet presAssocID="{8F673ECF-77DF-4502-AEFB-1F206F61A65C}" presName="Name37" presStyleLbl="parChTrans1D4" presStyleIdx="40" presStyleCnt="51"/>
      <dgm:spPr/>
    </dgm:pt>
    <dgm:pt modelId="{812E4098-32C0-4B45-AC6B-40400ADCDC72}" type="pres">
      <dgm:prSet presAssocID="{6B3A8FF7-7520-4F0E-B685-ED18F569C457}" presName="hierRoot2" presStyleCnt="0">
        <dgm:presLayoutVars>
          <dgm:hierBranch val="init"/>
        </dgm:presLayoutVars>
      </dgm:prSet>
      <dgm:spPr/>
    </dgm:pt>
    <dgm:pt modelId="{C5EBD444-F700-484A-9A2F-469792CF8C8E}" type="pres">
      <dgm:prSet presAssocID="{6B3A8FF7-7520-4F0E-B685-ED18F569C457}" presName="rootComposite" presStyleCnt="0"/>
      <dgm:spPr/>
    </dgm:pt>
    <dgm:pt modelId="{5706AB9F-1B1D-48AB-8989-3989894350D9}" type="pres">
      <dgm:prSet presAssocID="{6B3A8FF7-7520-4F0E-B685-ED18F569C457}" presName="rootText" presStyleLbl="node4" presStyleIdx="40" presStyleCnt="51" custLinFactX="49455" custLinFactNeighborX="100000" custLinFactNeighborY="5587">
        <dgm:presLayoutVars>
          <dgm:chPref val="3"/>
        </dgm:presLayoutVars>
      </dgm:prSet>
      <dgm:spPr/>
    </dgm:pt>
    <dgm:pt modelId="{AA428742-D3B7-4731-BEDC-FC472B5187EA}" type="pres">
      <dgm:prSet presAssocID="{6B3A8FF7-7520-4F0E-B685-ED18F569C457}" presName="rootConnector" presStyleLbl="node4" presStyleIdx="40" presStyleCnt="51"/>
      <dgm:spPr/>
    </dgm:pt>
    <dgm:pt modelId="{C2DD9964-C682-4BC7-996E-B88D53D1B413}" type="pres">
      <dgm:prSet presAssocID="{6B3A8FF7-7520-4F0E-B685-ED18F569C457}" presName="hierChild4" presStyleCnt="0"/>
      <dgm:spPr/>
    </dgm:pt>
    <dgm:pt modelId="{D0B7E295-9CBF-432E-9B80-B72DDE1BE8D1}" type="pres">
      <dgm:prSet presAssocID="{6B3A8FF7-7520-4F0E-B685-ED18F569C457}" presName="hierChild5" presStyleCnt="0"/>
      <dgm:spPr/>
    </dgm:pt>
    <dgm:pt modelId="{D2CB21DB-E41C-4F32-8B37-BFD176F708F1}" type="pres">
      <dgm:prSet presAssocID="{B4AF0FF7-A0B6-4CEC-AD5A-FAFEE9BFBDBF}" presName="Name37" presStyleLbl="parChTrans1D4" presStyleIdx="41" presStyleCnt="51"/>
      <dgm:spPr/>
    </dgm:pt>
    <dgm:pt modelId="{33DE4476-2AA2-4F68-90AD-58ECCF75D338}" type="pres">
      <dgm:prSet presAssocID="{504EDB05-80DD-464A-8CD5-FB400A51FDB8}" presName="hierRoot2" presStyleCnt="0">
        <dgm:presLayoutVars>
          <dgm:hierBranch val="init"/>
        </dgm:presLayoutVars>
      </dgm:prSet>
      <dgm:spPr/>
    </dgm:pt>
    <dgm:pt modelId="{D12A596A-DF18-41FC-AE9B-4F2A3C7FCB73}" type="pres">
      <dgm:prSet presAssocID="{504EDB05-80DD-464A-8CD5-FB400A51FDB8}" presName="rootComposite" presStyleCnt="0"/>
      <dgm:spPr/>
    </dgm:pt>
    <dgm:pt modelId="{79558061-13E6-467F-AFCD-B8486717E96F}" type="pres">
      <dgm:prSet presAssocID="{504EDB05-80DD-464A-8CD5-FB400A51FDB8}" presName="rootText" presStyleLbl="node4" presStyleIdx="41" presStyleCnt="51" custLinFactX="48756" custLinFactNeighborX="100000" custLinFactNeighborY="-6984">
        <dgm:presLayoutVars>
          <dgm:chPref val="3"/>
        </dgm:presLayoutVars>
      </dgm:prSet>
      <dgm:spPr/>
    </dgm:pt>
    <dgm:pt modelId="{9400FC33-7443-4FD5-AF54-B4723DB3A78F}" type="pres">
      <dgm:prSet presAssocID="{504EDB05-80DD-464A-8CD5-FB400A51FDB8}" presName="rootConnector" presStyleLbl="node4" presStyleIdx="41" presStyleCnt="51"/>
      <dgm:spPr/>
    </dgm:pt>
    <dgm:pt modelId="{214CD1D0-9F2A-4E40-A081-F39C0F18E81F}" type="pres">
      <dgm:prSet presAssocID="{504EDB05-80DD-464A-8CD5-FB400A51FDB8}" presName="hierChild4" presStyleCnt="0"/>
      <dgm:spPr/>
    </dgm:pt>
    <dgm:pt modelId="{29B79A66-6C50-4D9B-8EA1-26E8F389681C}" type="pres">
      <dgm:prSet presAssocID="{504EDB05-80DD-464A-8CD5-FB400A51FDB8}" presName="hierChild5" presStyleCnt="0"/>
      <dgm:spPr/>
    </dgm:pt>
    <dgm:pt modelId="{CF7F05E7-54A5-437C-8D48-77AA6602D1E4}" type="pres">
      <dgm:prSet presAssocID="{E5F9DDC1-784E-4806-A105-071A38832E0A}" presName="hierChild5" presStyleCnt="0"/>
      <dgm:spPr/>
    </dgm:pt>
    <dgm:pt modelId="{8126A56D-E4AC-4B28-B45E-5DCAC4606E12}" type="pres">
      <dgm:prSet presAssocID="{8E5166EB-F652-4559-A2BE-5ADDB547106A}" presName="hierChild5" presStyleCnt="0"/>
      <dgm:spPr/>
    </dgm:pt>
    <dgm:pt modelId="{C4259DD4-9B78-46C6-B244-40C21BA88F1B}" type="pres">
      <dgm:prSet presAssocID="{61A760A5-6070-4B54-9036-93C9D1AA5196}" presName="Name37" presStyleLbl="parChTrans1D2" presStyleIdx="3" presStyleCnt="4"/>
      <dgm:spPr/>
    </dgm:pt>
    <dgm:pt modelId="{A09F408D-C938-4CAD-8191-075AA0AF9AB1}" type="pres">
      <dgm:prSet presAssocID="{102F849A-C33C-4309-8D80-B36CA7147A6B}" presName="hierRoot2" presStyleCnt="0">
        <dgm:presLayoutVars>
          <dgm:hierBranch val="init"/>
        </dgm:presLayoutVars>
      </dgm:prSet>
      <dgm:spPr/>
    </dgm:pt>
    <dgm:pt modelId="{1848D9CF-9214-4C01-A749-CBA48930FCE1}" type="pres">
      <dgm:prSet presAssocID="{102F849A-C33C-4309-8D80-B36CA7147A6B}" presName="rootComposite" presStyleCnt="0"/>
      <dgm:spPr/>
    </dgm:pt>
    <dgm:pt modelId="{35C7FD9D-97A5-47DF-A629-B9CD889A271D}" type="pres">
      <dgm:prSet presAssocID="{102F849A-C33C-4309-8D80-B36CA7147A6B}" presName="rootText" presStyleLbl="node2" presStyleIdx="3" presStyleCnt="4" custScaleX="347487" custLinFactX="167862" custLinFactNeighborX="200000" custLinFactNeighborY="-5410">
        <dgm:presLayoutVars>
          <dgm:chPref val="3"/>
        </dgm:presLayoutVars>
      </dgm:prSet>
      <dgm:spPr/>
    </dgm:pt>
    <dgm:pt modelId="{43D14506-14E0-4866-A231-D592C68AA6E9}" type="pres">
      <dgm:prSet presAssocID="{102F849A-C33C-4309-8D80-B36CA7147A6B}" presName="rootConnector" presStyleLbl="node2" presStyleIdx="3" presStyleCnt="4"/>
      <dgm:spPr/>
    </dgm:pt>
    <dgm:pt modelId="{DF75FB07-5600-4DC4-BF42-088FBC92A68C}" type="pres">
      <dgm:prSet presAssocID="{102F849A-C33C-4309-8D80-B36CA7147A6B}" presName="hierChild4" presStyleCnt="0"/>
      <dgm:spPr/>
    </dgm:pt>
    <dgm:pt modelId="{83E67E69-1FB7-44B3-B36A-D05074C336BA}" type="pres">
      <dgm:prSet presAssocID="{8EBBF7BA-F0F8-49A8-837D-96EE7FA2ECFB}" presName="Name37" presStyleLbl="parChTrans1D3" presStyleIdx="8" presStyleCnt="10"/>
      <dgm:spPr/>
    </dgm:pt>
    <dgm:pt modelId="{26955A58-1DA0-4CAA-B99F-DE5E338790B7}" type="pres">
      <dgm:prSet presAssocID="{468D4A78-E0AA-4BE9-A1C1-8F70D7142D19}" presName="hierRoot2" presStyleCnt="0">
        <dgm:presLayoutVars>
          <dgm:hierBranch val="init"/>
        </dgm:presLayoutVars>
      </dgm:prSet>
      <dgm:spPr/>
    </dgm:pt>
    <dgm:pt modelId="{5D0488C5-5060-4622-978A-21793BBAB4F4}" type="pres">
      <dgm:prSet presAssocID="{468D4A78-E0AA-4BE9-A1C1-8F70D7142D19}" presName="rootComposite" presStyleCnt="0"/>
      <dgm:spPr/>
    </dgm:pt>
    <dgm:pt modelId="{FDA36F3E-4043-4BE7-9554-15B245336685}" type="pres">
      <dgm:prSet presAssocID="{468D4A78-E0AA-4BE9-A1C1-8F70D7142D19}" presName="rootText" presStyleLbl="node3" presStyleIdx="8" presStyleCnt="10" custLinFactX="111191" custLinFactNeighborX="200000" custLinFactNeighborY="28210">
        <dgm:presLayoutVars>
          <dgm:chPref val="3"/>
        </dgm:presLayoutVars>
      </dgm:prSet>
      <dgm:spPr/>
    </dgm:pt>
    <dgm:pt modelId="{78BF1918-EF1C-4F44-9769-00B6FBC9D910}" type="pres">
      <dgm:prSet presAssocID="{468D4A78-E0AA-4BE9-A1C1-8F70D7142D19}" presName="rootConnector" presStyleLbl="node3" presStyleIdx="8" presStyleCnt="10"/>
      <dgm:spPr/>
    </dgm:pt>
    <dgm:pt modelId="{26E0EE45-6CE2-4BA9-8C60-DA78E7E392E6}" type="pres">
      <dgm:prSet presAssocID="{468D4A78-E0AA-4BE9-A1C1-8F70D7142D19}" presName="hierChild4" presStyleCnt="0"/>
      <dgm:spPr/>
    </dgm:pt>
    <dgm:pt modelId="{96F8CC80-CA6A-4F42-9A44-7106F4B4EB31}" type="pres">
      <dgm:prSet presAssocID="{8DFF2BE8-1250-4954-B6B0-3E3CB94F1728}" presName="Name37" presStyleLbl="parChTrans1D4" presStyleIdx="42" presStyleCnt="51"/>
      <dgm:spPr/>
    </dgm:pt>
    <dgm:pt modelId="{5C680157-FF23-4E52-9414-DE2F1E39C641}" type="pres">
      <dgm:prSet presAssocID="{307E57C7-1E4C-44DB-907C-00D06DAC8CDB}" presName="hierRoot2" presStyleCnt="0">
        <dgm:presLayoutVars>
          <dgm:hierBranch val="init"/>
        </dgm:presLayoutVars>
      </dgm:prSet>
      <dgm:spPr/>
    </dgm:pt>
    <dgm:pt modelId="{77A8804A-01C3-4D31-A733-684BC9CC9DE0}" type="pres">
      <dgm:prSet presAssocID="{307E57C7-1E4C-44DB-907C-00D06DAC8CDB}" presName="rootComposite" presStyleCnt="0"/>
      <dgm:spPr/>
    </dgm:pt>
    <dgm:pt modelId="{E27DC449-6193-48B7-8DA0-9A7D4B216CDC}" type="pres">
      <dgm:prSet presAssocID="{307E57C7-1E4C-44DB-907C-00D06DAC8CDB}" presName="rootText" presStyleLbl="node4" presStyleIdx="42" presStyleCnt="51" custLinFactX="131822" custLinFactNeighborX="200000" custLinFactNeighborY="15889">
        <dgm:presLayoutVars>
          <dgm:chPref val="3"/>
        </dgm:presLayoutVars>
      </dgm:prSet>
      <dgm:spPr/>
    </dgm:pt>
    <dgm:pt modelId="{65D69700-960E-4BC9-AEF8-53736E047F6F}" type="pres">
      <dgm:prSet presAssocID="{307E57C7-1E4C-44DB-907C-00D06DAC8CDB}" presName="rootConnector" presStyleLbl="node4" presStyleIdx="42" presStyleCnt="51"/>
      <dgm:spPr/>
    </dgm:pt>
    <dgm:pt modelId="{1DF99AAC-234B-4EF5-AC9D-CFC5509F990A}" type="pres">
      <dgm:prSet presAssocID="{307E57C7-1E4C-44DB-907C-00D06DAC8CDB}" presName="hierChild4" presStyleCnt="0"/>
      <dgm:spPr/>
    </dgm:pt>
    <dgm:pt modelId="{8646DFCA-27F5-4582-81FD-9C0CE07A5E30}" type="pres">
      <dgm:prSet presAssocID="{307E57C7-1E4C-44DB-907C-00D06DAC8CDB}" presName="hierChild5" presStyleCnt="0"/>
      <dgm:spPr/>
    </dgm:pt>
    <dgm:pt modelId="{0BA787CE-497D-483A-9743-6B88E896132A}" type="pres">
      <dgm:prSet presAssocID="{183AFCF3-641E-413F-A00E-2E141CA43DB3}" presName="Name37" presStyleLbl="parChTrans1D4" presStyleIdx="43" presStyleCnt="51"/>
      <dgm:spPr/>
    </dgm:pt>
    <dgm:pt modelId="{CD48525D-0386-4250-AA95-4FACD523B475}" type="pres">
      <dgm:prSet presAssocID="{EEE243CC-BDD0-4CED-9EB6-420714CAFADE}" presName="hierRoot2" presStyleCnt="0">
        <dgm:presLayoutVars>
          <dgm:hierBranch val="init"/>
        </dgm:presLayoutVars>
      </dgm:prSet>
      <dgm:spPr/>
    </dgm:pt>
    <dgm:pt modelId="{C559CDC7-8946-4993-9157-B9A744F404F7}" type="pres">
      <dgm:prSet presAssocID="{EEE243CC-BDD0-4CED-9EB6-420714CAFADE}" presName="rootComposite" presStyleCnt="0"/>
      <dgm:spPr/>
    </dgm:pt>
    <dgm:pt modelId="{80A37260-6CE3-4737-86D3-67D5C5D7406E}" type="pres">
      <dgm:prSet presAssocID="{EEE243CC-BDD0-4CED-9EB6-420714CAFADE}" presName="rootText" presStyleLbl="node4" presStyleIdx="43" presStyleCnt="51" custLinFactX="131044" custLinFactNeighborX="200000" custLinFactNeighborY="4417">
        <dgm:presLayoutVars>
          <dgm:chPref val="3"/>
        </dgm:presLayoutVars>
      </dgm:prSet>
      <dgm:spPr/>
    </dgm:pt>
    <dgm:pt modelId="{613E3594-BB26-4ADE-9AB2-84F634152E95}" type="pres">
      <dgm:prSet presAssocID="{EEE243CC-BDD0-4CED-9EB6-420714CAFADE}" presName="rootConnector" presStyleLbl="node4" presStyleIdx="43" presStyleCnt="51"/>
      <dgm:spPr/>
    </dgm:pt>
    <dgm:pt modelId="{804AA4F2-71E2-469F-A0B6-23493B097F17}" type="pres">
      <dgm:prSet presAssocID="{EEE243CC-BDD0-4CED-9EB6-420714CAFADE}" presName="hierChild4" presStyleCnt="0"/>
      <dgm:spPr/>
    </dgm:pt>
    <dgm:pt modelId="{0430E9D3-E1B0-495A-A926-7A55A953A5F8}" type="pres">
      <dgm:prSet presAssocID="{EEE243CC-BDD0-4CED-9EB6-420714CAFADE}" presName="hierChild5" presStyleCnt="0"/>
      <dgm:spPr/>
    </dgm:pt>
    <dgm:pt modelId="{78B5BB36-8E5D-4D43-8A9E-273E49325E7B}" type="pres">
      <dgm:prSet presAssocID="{42A42EA8-9A06-4501-896E-95BA834C728D}" presName="Name37" presStyleLbl="parChTrans1D4" presStyleIdx="44" presStyleCnt="51"/>
      <dgm:spPr/>
    </dgm:pt>
    <dgm:pt modelId="{AE1978A4-21FE-41EF-965B-1A2EFFAF1622}" type="pres">
      <dgm:prSet presAssocID="{69186F3D-E241-4C8F-AD32-2974AAD37564}" presName="hierRoot2" presStyleCnt="0">
        <dgm:presLayoutVars>
          <dgm:hierBranch val="init"/>
        </dgm:presLayoutVars>
      </dgm:prSet>
      <dgm:spPr/>
    </dgm:pt>
    <dgm:pt modelId="{2DC8FCD3-A9F8-4028-86F4-1A84AD8EC7CF}" type="pres">
      <dgm:prSet presAssocID="{69186F3D-E241-4C8F-AD32-2974AAD37564}" presName="rootComposite" presStyleCnt="0"/>
      <dgm:spPr/>
    </dgm:pt>
    <dgm:pt modelId="{7D6F97DC-D539-44FF-AA10-A2A78BEAD8D6}" type="pres">
      <dgm:prSet presAssocID="{69186F3D-E241-4C8F-AD32-2974AAD37564}" presName="rootText" presStyleLbl="node4" presStyleIdx="44" presStyleCnt="51" custLinFactX="135116" custLinFactNeighborX="200000" custLinFactNeighborY="-9643">
        <dgm:presLayoutVars>
          <dgm:chPref val="3"/>
        </dgm:presLayoutVars>
      </dgm:prSet>
      <dgm:spPr/>
    </dgm:pt>
    <dgm:pt modelId="{8F33C76F-55C4-443C-936B-4AC71B0978AF}" type="pres">
      <dgm:prSet presAssocID="{69186F3D-E241-4C8F-AD32-2974AAD37564}" presName="rootConnector" presStyleLbl="node4" presStyleIdx="44" presStyleCnt="51"/>
      <dgm:spPr/>
    </dgm:pt>
    <dgm:pt modelId="{CB652E47-5C12-4250-87E3-710234672667}" type="pres">
      <dgm:prSet presAssocID="{69186F3D-E241-4C8F-AD32-2974AAD37564}" presName="hierChild4" presStyleCnt="0"/>
      <dgm:spPr/>
    </dgm:pt>
    <dgm:pt modelId="{F004EF28-D7E8-407B-929A-DE63362B164E}" type="pres">
      <dgm:prSet presAssocID="{69186F3D-E241-4C8F-AD32-2974AAD37564}" presName="hierChild5" presStyleCnt="0"/>
      <dgm:spPr/>
    </dgm:pt>
    <dgm:pt modelId="{E1C886CC-0BE8-48AE-89FF-D11A9927D344}" type="pres">
      <dgm:prSet presAssocID="{2870F50B-B470-4BDF-928E-C08FCAC18E5E}" presName="Name37" presStyleLbl="parChTrans1D4" presStyleIdx="45" presStyleCnt="51"/>
      <dgm:spPr/>
    </dgm:pt>
    <dgm:pt modelId="{3E1F86B0-851C-4450-A023-21334E42ABE7}" type="pres">
      <dgm:prSet presAssocID="{911C5C8F-9FE8-4EDC-ABAE-0A57EC1DD217}" presName="hierRoot2" presStyleCnt="0">
        <dgm:presLayoutVars>
          <dgm:hierBranch val="init"/>
        </dgm:presLayoutVars>
      </dgm:prSet>
      <dgm:spPr/>
    </dgm:pt>
    <dgm:pt modelId="{548F7FD1-4FF6-4029-9461-6A151612EE64}" type="pres">
      <dgm:prSet presAssocID="{911C5C8F-9FE8-4EDC-ABAE-0A57EC1DD217}" presName="rootComposite" presStyleCnt="0"/>
      <dgm:spPr/>
    </dgm:pt>
    <dgm:pt modelId="{99FA42BF-8F33-43A3-B507-24E01F59E262}" type="pres">
      <dgm:prSet presAssocID="{911C5C8F-9FE8-4EDC-ABAE-0A57EC1DD217}" presName="rootText" presStyleLbl="node4" presStyleIdx="45" presStyleCnt="51" custLinFactX="136189" custLinFactNeighborX="200000" custLinFactNeighborY="-22196">
        <dgm:presLayoutVars>
          <dgm:chPref val="3"/>
        </dgm:presLayoutVars>
      </dgm:prSet>
      <dgm:spPr/>
    </dgm:pt>
    <dgm:pt modelId="{B4A14745-7C99-4930-A5B2-DAE925FB3164}" type="pres">
      <dgm:prSet presAssocID="{911C5C8F-9FE8-4EDC-ABAE-0A57EC1DD217}" presName="rootConnector" presStyleLbl="node4" presStyleIdx="45" presStyleCnt="51"/>
      <dgm:spPr/>
    </dgm:pt>
    <dgm:pt modelId="{E7817567-E076-423D-A818-D235C4E6D5AA}" type="pres">
      <dgm:prSet presAssocID="{911C5C8F-9FE8-4EDC-ABAE-0A57EC1DD217}" presName="hierChild4" presStyleCnt="0"/>
      <dgm:spPr/>
    </dgm:pt>
    <dgm:pt modelId="{5A11DF04-B49A-4D68-B252-08CA0D52FAFA}" type="pres">
      <dgm:prSet presAssocID="{911C5C8F-9FE8-4EDC-ABAE-0A57EC1DD217}" presName="hierChild5" presStyleCnt="0"/>
      <dgm:spPr/>
    </dgm:pt>
    <dgm:pt modelId="{CFDA6682-87C7-4E39-8C39-C466E3C7CFE7}" type="pres">
      <dgm:prSet presAssocID="{D603D505-E686-4904-880A-CD816C1131A6}" presName="Name37" presStyleLbl="parChTrans1D4" presStyleIdx="46" presStyleCnt="51"/>
      <dgm:spPr/>
    </dgm:pt>
    <dgm:pt modelId="{5960CDE0-0529-43FD-A0D6-9582F176D97D}" type="pres">
      <dgm:prSet presAssocID="{4B13FE17-5E5D-45ED-9A1C-E1A8B3C16752}" presName="hierRoot2" presStyleCnt="0">
        <dgm:presLayoutVars>
          <dgm:hierBranch val="init"/>
        </dgm:presLayoutVars>
      </dgm:prSet>
      <dgm:spPr/>
    </dgm:pt>
    <dgm:pt modelId="{458CD17E-5F33-4991-8CFA-F9AB599408AF}" type="pres">
      <dgm:prSet presAssocID="{4B13FE17-5E5D-45ED-9A1C-E1A8B3C16752}" presName="rootComposite" presStyleCnt="0"/>
      <dgm:spPr/>
    </dgm:pt>
    <dgm:pt modelId="{5309D35B-6149-4F3A-A668-466432715B05}" type="pres">
      <dgm:prSet presAssocID="{4B13FE17-5E5D-45ED-9A1C-E1A8B3C16752}" presName="rootText" presStyleLbl="node4" presStyleIdx="46" presStyleCnt="51" custLinFactX="136572" custLinFactNeighborX="200000" custLinFactNeighborY="-27009">
        <dgm:presLayoutVars>
          <dgm:chPref val="3"/>
        </dgm:presLayoutVars>
      </dgm:prSet>
      <dgm:spPr/>
    </dgm:pt>
    <dgm:pt modelId="{EECA21AC-641E-459C-B780-1EC2B9A61B50}" type="pres">
      <dgm:prSet presAssocID="{4B13FE17-5E5D-45ED-9A1C-E1A8B3C16752}" presName="rootConnector" presStyleLbl="node4" presStyleIdx="46" presStyleCnt="51"/>
      <dgm:spPr/>
    </dgm:pt>
    <dgm:pt modelId="{B08FF080-F6B0-490B-B51F-A8C514E93703}" type="pres">
      <dgm:prSet presAssocID="{4B13FE17-5E5D-45ED-9A1C-E1A8B3C16752}" presName="hierChild4" presStyleCnt="0"/>
      <dgm:spPr/>
    </dgm:pt>
    <dgm:pt modelId="{03EA05D9-836D-4943-B484-8C9B3997C048}" type="pres">
      <dgm:prSet presAssocID="{4B13FE17-5E5D-45ED-9A1C-E1A8B3C16752}" presName="hierChild5" presStyleCnt="0"/>
      <dgm:spPr/>
    </dgm:pt>
    <dgm:pt modelId="{32612C13-4539-406D-A69C-8CB541BDC855}" type="pres">
      <dgm:prSet presAssocID="{27AC1486-311D-4365-BC54-0C369D8F064C}" presName="Name37" presStyleLbl="parChTrans1D4" presStyleIdx="47" presStyleCnt="51"/>
      <dgm:spPr/>
    </dgm:pt>
    <dgm:pt modelId="{8D22699B-C127-41AC-9AC3-AFE5A2386561}" type="pres">
      <dgm:prSet presAssocID="{2544048E-5089-4D83-8232-237D4DA8A029}" presName="hierRoot2" presStyleCnt="0">
        <dgm:presLayoutVars>
          <dgm:hierBranch val="init"/>
        </dgm:presLayoutVars>
      </dgm:prSet>
      <dgm:spPr/>
    </dgm:pt>
    <dgm:pt modelId="{080816D4-F63D-47E1-8CD3-7417B23A5B88}" type="pres">
      <dgm:prSet presAssocID="{2544048E-5089-4D83-8232-237D4DA8A029}" presName="rootComposite" presStyleCnt="0"/>
      <dgm:spPr/>
    </dgm:pt>
    <dgm:pt modelId="{E2DA1056-B0A0-4894-B08F-F1A36A8A1C07}" type="pres">
      <dgm:prSet presAssocID="{2544048E-5089-4D83-8232-237D4DA8A029}" presName="rootText" presStyleLbl="node4" presStyleIdx="47" presStyleCnt="51" custLinFactX="140232" custLinFactNeighborX="200000" custLinFactNeighborY="-19286">
        <dgm:presLayoutVars>
          <dgm:chPref val="3"/>
        </dgm:presLayoutVars>
      </dgm:prSet>
      <dgm:spPr/>
    </dgm:pt>
    <dgm:pt modelId="{A1A85A12-B4D3-477F-8B33-682CEE484AA3}" type="pres">
      <dgm:prSet presAssocID="{2544048E-5089-4D83-8232-237D4DA8A029}" presName="rootConnector" presStyleLbl="node4" presStyleIdx="47" presStyleCnt="51"/>
      <dgm:spPr/>
    </dgm:pt>
    <dgm:pt modelId="{2AFBB70E-AD68-45E9-9B2F-B967CF881806}" type="pres">
      <dgm:prSet presAssocID="{2544048E-5089-4D83-8232-237D4DA8A029}" presName="hierChild4" presStyleCnt="0"/>
      <dgm:spPr/>
    </dgm:pt>
    <dgm:pt modelId="{418A59F9-9C93-4FB5-B739-B0E0E29C420B}" type="pres">
      <dgm:prSet presAssocID="{2544048E-5089-4D83-8232-237D4DA8A029}" presName="hierChild5" presStyleCnt="0"/>
      <dgm:spPr/>
    </dgm:pt>
    <dgm:pt modelId="{246AECF3-6FC4-4293-A1B8-401808C4B921}" type="pres">
      <dgm:prSet presAssocID="{468D4A78-E0AA-4BE9-A1C1-8F70D7142D19}" presName="hierChild5" presStyleCnt="0"/>
      <dgm:spPr/>
    </dgm:pt>
    <dgm:pt modelId="{F9F38E95-32DB-4162-811A-4D7C9D981092}" type="pres">
      <dgm:prSet presAssocID="{313025FA-D368-48D6-AAC0-C9A0FACA045B}" presName="Name37" presStyleLbl="parChTrans1D3" presStyleIdx="9" presStyleCnt="10"/>
      <dgm:spPr/>
    </dgm:pt>
    <dgm:pt modelId="{11C96FB8-6C53-43DA-AC6E-7CFEBB6D8191}" type="pres">
      <dgm:prSet presAssocID="{0B130215-7E14-4734-B3D1-850CD71C606F}" presName="hierRoot2" presStyleCnt="0">
        <dgm:presLayoutVars>
          <dgm:hierBranch val="init"/>
        </dgm:presLayoutVars>
      </dgm:prSet>
      <dgm:spPr/>
    </dgm:pt>
    <dgm:pt modelId="{A3BC3A12-DE39-4D72-BFD0-63B3979A38C1}" type="pres">
      <dgm:prSet presAssocID="{0B130215-7E14-4734-B3D1-850CD71C606F}" presName="rootComposite" presStyleCnt="0"/>
      <dgm:spPr/>
    </dgm:pt>
    <dgm:pt modelId="{4E156F19-B3CD-4387-9F41-9AAFD11ED97A}" type="pres">
      <dgm:prSet presAssocID="{0B130215-7E14-4734-B3D1-850CD71C606F}" presName="rootText" presStyleLbl="node3" presStyleIdx="9" presStyleCnt="10" custLinFactX="184711" custLinFactNeighborX="200000" custLinFactNeighborY="28511">
        <dgm:presLayoutVars>
          <dgm:chPref val="3"/>
        </dgm:presLayoutVars>
      </dgm:prSet>
      <dgm:spPr/>
    </dgm:pt>
    <dgm:pt modelId="{AABA822C-40E2-47CA-9793-665949241024}" type="pres">
      <dgm:prSet presAssocID="{0B130215-7E14-4734-B3D1-850CD71C606F}" presName="rootConnector" presStyleLbl="node3" presStyleIdx="9" presStyleCnt="10"/>
      <dgm:spPr/>
    </dgm:pt>
    <dgm:pt modelId="{63FC1E9A-B159-4396-A1F6-103A3B52155E}" type="pres">
      <dgm:prSet presAssocID="{0B130215-7E14-4734-B3D1-850CD71C606F}" presName="hierChild4" presStyleCnt="0"/>
      <dgm:spPr/>
    </dgm:pt>
    <dgm:pt modelId="{C9BBE34D-2524-4ADC-8E70-DAC1821AC20A}" type="pres">
      <dgm:prSet presAssocID="{78D488F2-4A65-4E2F-B121-0D9FA9CF94CF}" presName="Name37" presStyleLbl="parChTrans1D4" presStyleIdx="48" presStyleCnt="51"/>
      <dgm:spPr/>
    </dgm:pt>
    <dgm:pt modelId="{A3F5A517-9F55-4946-B474-F6DEE85D6995}" type="pres">
      <dgm:prSet presAssocID="{F5CFF7D4-BD4A-42CA-A72B-D124648A6DCF}" presName="hierRoot2" presStyleCnt="0">
        <dgm:presLayoutVars>
          <dgm:hierBranch val="init"/>
        </dgm:presLayoutVars>
      </dgm:prSet>
      <dgm:spPr/>
    </dgm:pt>
    <dgm:pt modelId="{38AC44F0-FC03-4602-94FA-337EDAB47B88}" type="pres">
      <dgm:prSet presAssocID="{F5CFF7D4-BD4A-42CA-A72B-D124648A6DCF}" presName="rootComposite" presStyleCnt="0"/>
      <dgm:spPr/>
    </dgm:pt>
    <dgm:pt modelId="{B2001255-99E1-44FF-866F-21A25021B10B}" type="pres">
      <dgm:prSet presAssocID="{F5CFF7D4-BD4A-42CA-A72B-D124648A6DCF}" presName="rootText" presStyleLbl="node4" presStyleIdx="48" presStyleCnt="51" custLinFactX="185644" custLinFactY="53510" custLinFactNeighborX="200000" custLinFactNeighborY="100000">
        <dgm:presLayoutVars>
          <dgm:chPref val="3"/>
        </dgm:presLayoutVars>
      </dgm:prSet>
      <dgm:spPr/>
    </dgm:pt>
    <dgm:pt modelId="{56B64FA6-E1E6-44ED-B8C4-8C7B2658E0F2}" type="pres">
      <dgm:prSet presAssocID="{F5CFF7D4-BD4A-42CA-A72B-D124648A6DCF}" presName="rootConnector" presStyleLbl="node4" presStyleIdx="48" presStyleCnt="51"/>
      <dgm:spPr/>
    </dgm:pt>
    <dgm:pt modelId="{15D1424F-ECAC-44A2-AE16-15AB02E627F7}" type="pres">
      <dgm:prSet presAssocID="{F5CFF7D4-BD4A-42CA-A72B-D124648A6DCF}" presName="hierChild4" presStyleCnt="0"/>
      <dgm:spPr/>
    </dgm:pt>
    <dgm:pt modelId="{063CA10D-13CD-45B0-9BA8-6C5A31131282}" type="pres">
      <dgm:prSet presAssocID="{F5CFF7D4-BD4A-42CA-A72B-D124648A6DCF}" presName="hierChild5" presStyleCnt="0"/>
      <dgm:spPr/>
    </dgm:pt>
    <dgm:pt modelId="{AE577713-FBFC-4487-AD80-DBA56B7A7FCF}" type="pres">
      <dgm:prSet presAssocID="{6618F009-9A31-41F2-B1EA-599790AF5AD8}" presName="Name37" presStyleLbl="parChTrans1D4" presStyleIdx="49" presStyleCnt="51"/>
      <dgm:spPr/>
    </dgm:pt>
    <dgm:pt modelId="{AE7E5A1D-DA3E-43FE-A85A-564CD9BC2406}" type="pres">
      <dgm:prSet presAssocID="{5751BEB5-4B45-4D6B-B5A1-C6DAD33E2B77}" presName="hierRoot2" presStyleCnt="0">
        <dgm:presLayoutVars>
          <dgm:hierBranch val="init"/>
        </dgm:presLayoutVars>
      </dgm:prSet>
      <dgm:spPr/>
    </dgm:pt>
    <dgm:pt modelId="{08EF622F-D5B5-4BE3-80F5-E7D831689232}" type="pres">
      <dgm:prSet presAssocID="{5751BEB5-4B45-4D6B-B5A1-C6DAD33E2B77}" presName="rootComposite" presStyleCnt="0"/>
      <dgm:spPr/>
    </dgm:pt>
    <dgm:pt modelId="{24E825C7-B819-4D28-AE5C-3E4DA39BF9A6}" type="pres">
      <dgm:prSet presAssocID="{5751BEB5-4B45-4D6B-B5A1-C6DAD33E2B77}" presName="rootText" presStyleLbl="node4" presStyleIdx="49" presStyleCnt="51" custLinFactX="186335" custLinFactY="49891" custLinFactNeighborX="200000" custLinFactNeighborY="100000">
        <dgm:presLayoutVars>
          <dgm:chPref val="3"/>
        </dgm:presLayoutVars>
      </dgm:prSet>
      <dgm:spPr/>
    </dgm:pt>
    <dgm:pt modelId="{DEC88726-9178-43F5-A3E8-F9AA96260F47}" type="pres">
      <dgm:prSet presAssocID="{5751BEB5-4B45-4D6B-B5A1-C6DAD33E2B77}" presName="rootConnector" presStyleLbl="node4" presStyleIdx="49" presStyleCnt="51"/>
      <dgm:spPr/>
    </dgm:pt>
    <dgm:pt modelId="{15D16144-FC10-4202-B84B-6F5D36FBF5E6}" type="pres">
      <dgm:prSet presAssocID="{5751BEB5-4B45-4D6B-B5A1-C6DAD33E2B77}" presName="hierChild4" presStyleCnt="0"/>
      <dgm:spPr/>
    </dgm:pt>
    <dgm:pt modelId="{EEEF877A-D309-4396-8E9A-746522A2F6CD}" type="pres">
      <dgm:prSet presAssocID="{5751BEB5-4B45-4D6B-B5A1-C6DAD33E2B77}" presName="hierChild5" presStyleCnt="0"/>
      <dgm:spPr/>
    </dgm:pt>
    <dgm:pt modelId="{4BE75014-EF9A-4EDD-BB30-E1E27B461343}" type="pres">
      <dgm:prSet presAssocID="{0F1DC441-4647-4977-B04E-CFC05BBD0F23}" presName="Name37" presStyleLbl="parChTrans1D4" presStyleIdx="50" presStyleCnt="51"/>
      <dgm:spPr/>
    </dgm:pt>
    <dgm:pt modelId="{5ACB49D8-43DF-4F54-8460-D7E0356157D6}" type="pres">
      <dgm:prSet presAssocID="{FDAAD0F6-40D2-4D89-B7CA-3A734336EBC9}" presName="hierRoot2" presStyleCnt="0">
        <dgm:presLayoutVars>
          <dgm:hierBranch val="init"/>
        </dgm:presLayoutVars>
      </dgm:prSet>
      <dgm:spPr/>
    </dgm:pt>
    <dgm:pt modelId="{FFF4E570-E3AB-41CA-893D-0F2F6E1BD56C}" type="pres">
      <dgm:prSet presAssocID="{FDAAD0F6-40D2-4D89-B7CA-3A734336EBC9}" presName="rootComposite" presStyleCnt="0"/>
      <dgm:spPr/>
    </dgm:pt>
    <dgm:pt modelId="{BD532009-6712-4EC7-9614-A121F250FA44}" type="pres">
      <dgm:prSet presAssocID="{FDAAD0F6-40D2-4D89-B7CA-3A734336EBC9}" presName="rootText" presStyleLbl="node4" presStyleIdx="50" presStyleCnt="51" custLinFactX="187536" custLinFactY="-100000" custLinFactNeighborX="200000" custLinFactNeighborY="-169418">
        <dgm:presLayoutVars>
          <dgm:chPref val="3"/>
        </dgm:presLayoutVars>
      </dgm:prSet>
      <dgm:spPr/>
    </dgm:pt>
    <dgm:pt modelId="{389718AE-F91A-4886-8F4B-2B412E395CC4}" type="pres">
      <dgm:prSet presAssocID="{FDAAD0F6-40D2-4D89-B7CA-3A734336EBC9}" presName="rootConnector" presStyleLbl="node4" presStyleIdx="50" presStyleCnt="51"/>
      <dgm:spPr/>
    </dgm:pt>
    <dgm:pt modelId="{29F71913-6968-4EB6-A12B-5B3DC341E943}" type="pres">
      <dgm:prSet presAssocID="{FDAAD0F6-40D2-4D89-B7CA-3A734336EBC9}" presName="hierChild4" presStyleCnt="0"/>
      <dgm:spPr/>
    </dgm:pt>
    <dgm:pt modelId="{FA078D93-25BC-4508-8344-184C8DE1DAEC}" type="pres">
      <dgm:prSet presAssocID="{FDAAD0F6-40D2-4D89-B7CA-3A734336EBC9}" presName="hierChild5" presStyleCnt="0"/>
      <dgm:spPr/>
    </dgm:pt>
    <dgm:pt modelId="{1CCAD341-FB89-4307-80AA-8773D7BF28C5}" type="pres">
      <dgm:prSet presAssocID="{0B130215-7E14-4734-B3D1-850CD71C606F}" presName="hierChild5" presStyleCnt="0"/>
      <dgm:spPr/>
    </dgm:pt>
    <dgm:pt modelId="{4F20ADC1-F83A-4837-8542-996160053F62}" type="pres">
      <dgm:prSet presAssocID="{102F849A-C33C-4309-8D80-B36CA7147A6B}" presName="hierChild5" presStyleCnt="0"/>
      <dgm:spPr/>
    </dgm:pt>
    <dgm:pt modelId="{3B9D5E95-1320-46BA-A01E-BC0D01F0FFE2}" type="pres">
      <dgm:prSet presAssocID="{0102E4FE-20A8-44CB-9044-37DB2019EEF7}" presName="hierChild3" presStyleCnt="0"/>
      <dgm:spPr/>
    </dgm:pt>
  </dgm:ptLst>
  <dgm:cxnLst>
    <dgm:cxn modelId="{807B8D00-9C6D-4CAC-940F-B2A18D8C044D}" type="presOf" srcId="{E6C70E93-4562-459B-86CF-78A304136988}" destId="{A48098A7-875D-4DD4-9FC1-6BF27ACF541C}" srcOrd="0" destOrd="0" presId="urn:microsoft.com/office/officeart/2005/8/layout/orgChart1"/>
    <dgm:cxn modelId="{4EA60D01-2F3A-47E3-A11B-6B8622CBEFC8}" type="presOf" srcId="{6618F009-9A31-41F2-B1EA-599790AF5AD8}" destId="{AE577713-FBFC-4487-AD80-DBA56B7A7FCF}" srcOrd="0" destOrd="0" presId="urn:microsoft.com/office/officeart/2005/8/layout/orgChart1"/>
    <dgm:cxn modelId="{C7E65302-F9A1-4AFF-A0DE-9E83C03BA5D6}" type="presOf" srcId="{DBB818CE-E293-4F46-A067-15554E2D09F2}" destId="{E5100FBE-64A1-4A14-A4F0-8D9B5F56B412}" srcOrd="0" destOrd="0" presId="urn:microsoft.com/office/officeart/2005/8/layout/orgChart1"/>
    <dgm:cxn modelId="{41645103-4DAF-464E-8343-41B71A0BAC0C}" type="presOf" srcId="{20643247-3857-46D7-8146-A723AB01E7AC}" destId="{27D06A35-29B0-4A35-8FC3-776100B124F4}" srcOrd="0" destOrd="0" presId="urn:microsoft.com/office/officeart/2005/8/layout/orgChart1"/>
    <dgm:cxn modelId="{14343804-6B75-4DB6-B36F-CF6C17218DEC}" type="presOf" srcId="{F0BA944D-2CF3-4BF4-8586-E654DF7379C3}" destId="{4A8A7A12-9AA0-4E6D-9897-A7848B4B9200}" srcOrd="0" destOrd="0" presId="urn:microsoft.com/office/officeart/2005/8/layout/orgChart1"/>
    <dgm:cxn modelId="{7B1CC704-58F4-487E-A38B-A20F20CF5F7E}" srcId="{4A54AAD5-4D51-4897-9AB6-4BCBB5BEE548}" destId="{76A0FFAA-6141-42ED-B005-3DB44556643E}" srcOrd="4" destOrd="0" parTransId="{B32A521C-B9AB-4B6D-919F-236CA1ABEB9F}" sibTransId="{393EBEBD-0076-4264-B7DD-430AF2B269EE}"/>
    <dgm:cxn modelId="{B6D65A05-CDC0-4D52-986D-3173B53FE814}" type="presOf" srcId="{5D7011B7-2A8E-4FF6-A9C2-78E6D9D420E2}" destId="{4335FD20-7877-4D18-A45F-3C357F00941E}" srcOrd="0" destOrd="0" presId="urn:microsoft.com/office/officeart/2005/8/layout/orgChart1"/>
    <dgm:cxn modelId="{D5B9E505-FC24-45D3-903B-CD6CD2DC64FC}" type="presOf" srcId="{1262CF1D-5D97-466D-A34B-4776DE5B90D8}" destId="{E77015CB-8239-4C43-90D4-94278E84BF99}" srcOrd="1" destOrd="0" presId="urn:microsoft.com/office/officeart/2005/8/layout/orgChart1"/>
    <dgm:cxn modelId="{9C293106-DF4F-4F32-9C12-67A3176E8B45}" type="presOf" srcId="{86AF350A-A785-4BDD-9C13-1E90196942B4}" destId="{61BD3AC5-6CF6-4CA9-B7DA-7A4EF7D20243}" srcOrd="1" destOrd="0" presId="urn:microsoft.com/office/officeart/2005/8/layout/orgChart1"/>
    <dgm:cxn modelId="{32E63A08-0DDF-4A8B-A7DC-6BCBB7C94B01}" type="presOf" srcId="{FDAAD0F6-40D2-4D89-B7CA-3A734336EBC9}" destId="{389718AE-F91A-4886-8F4B-2B412E395CC4}" srcOrd="1" destOrd="0" presId="urn:microsoft.com/office/officeart/2005/8/layout/orgChart1"/>
    <dgm:cxn modelId="{4D672809-2335-4DE8-BB52-09D8DA528679}" type="presOf" srcId="{941B8B88-41FB-4217-9381-172AE4E52724}" destId="{F995A6B1-D139-4F46-BB63-4E31291E2CBE}" srcOrd="0" destOrd="0" presId="urn:microsoft.com/office/officeart/2005/8/layout/orgChart1"/>
    <dgm:cxn modelId="{0E5F5309-E92D-40C3-885B-B6D3B8412897}" srcId="{468D4A78-E0AA-4BE9-A1C1-8F70D7142D19}" destId="{4B13FE17-5E5D-45ED-9A1C-E1A8B3C16752}" srcOrd="4" destOrd="0" parTransId="{D603D505-E686-4904-880A-CD816C1131A6}" sibTransId="{81C76381-2DB3-4FA7-8C93-F81E5E810FF6}"/>
    <dgm:cxn modelId="{9CCBC309-05A1-422C-BCDD-872D2540F8B5}" srcId="{4EDFDD96-7D03-4644-B893-2DE9B7516A86}" destId="{3EECEC1D-0497-4E5A-AE67-62395D150417}" srcOrd="2" destOrd="0" parTransId="{3742FBBE-C6BF-44F5-84DC-FAC9794BFCA4}" sibTransId="{C77590D8-C50C-43CB-900D-C17F2E11B8B7}"/>
    <dgm:cxn modelId="{7BF6120B-2130-4700-8F42-408388F3AAE9}" type="presOf" srcId="{8E5166EB-F652-4559-A2BE-5ADDB547106A}" destId="{5FD506E3-E508-4C1C-A865-88FCE093EC42}" srcOrd="0" destOrd="0" presId="urn:microsoft.com/office/officeart/2005/8/layout/orgChart1"/>
    <dgm:cxn modelId="{F5329D0B-6BFF-461B-8BFA-A374D59CD40B}" srcId="{6F3D971A-5BF3-41B4-AA65-3D4E45EC6ACD}" destId="{C4A607B8-3861-4E87-8E12-BBD8636F01BD}" srcOrd="2" destOrd="0" parTransId="{6EA64135-6687-4B16-B555-035AB2EC3242}" sibTransId="{16D39367-D3C7-40C4-A490-9E732BA46D2D}"/>
    <dgm:cxn modelId="{4037E30B-0A1B-49BA-A9AD-10794462B0D1}" type="presOf" srcId="{809B22AA-EB2B-4C4F-82C3-E979FD4CF357}" destId="{18E317F2-7CF2-4DFD-9CA0-4A1E8C4ACD68}" srcOrd="1" destOrd="0" presId="urn:microsoft.com/office/officeart/2005/8/layout/orgChart1"/>
    <dgm:cxn modelId="{185E330C-9F45-44C5-B200-248774C0404E}" type="presOf" srcId="{0B130215-7E14-4734-B3D1-850CD71C606F}" destId="{AABA822C-40E2-47CA-9793-665949241024}" srcOrd="1" destOrd="0" presId="urn:microsoft.com/office/officeart/2005/8/layout/orgChart1"/>
    <dgm:cxn modelId="{38D6EB0D-1DFD-4BFD-AA7C-7792E774B4FB}" type="presOf" srcId="{2FCC0E3B-48F7-4901-9296-B8E272FEEC08}" destId="{238E9EEE-C8F0-4BA0-8CC4-232FE7DAA924}" srcOrd="0" destOrd="0" presId="urn:microsoft.com/office/officeart/2005/8/layout/orgChart1"/>
    <dgm:cxn modelId="{27C00910-C226-4303-8866-345AE734DB89}" srcId="{0102E4FE-20A8-44CB-9044-37DB2019EEF7}" destId="{4D29C077-1695-455C-9DAA-E15887E6F57B}" srcOrd="1" destOrd="0" parTransId="{DE3A69AF-6A99-44DF-9639-EBEE5AEFB1D1}" sibTransId="{E6AEEF36-DE94-4725-A972-AA3652B3FD65}"/>
    <dgm:cxn modelId="{015F1610-AB11-4387-8393-BE5F36F6FF14}" type="presOf" srcId="{64D7B20A-C94A-4DE7-B822-0EEFA111D693}" destId="{E6D4F79E-AB21-4BD8-8790-5DF0D70FAD9B}" srcOrd="0" destOrd="0" presId="urn:microsoft.com/office/officeart/2005/8/layout/orgChart1"/>
    <dgm:cxn modelId="{D5329110-63EA-4DE6-B687-5ABB260C63FC}" type="presOf" srcId="{2870F50B-B470-4BDF-928E-C08FCAC18E5E}" destId="{E1C886CC-0BE8-48AE-89FF-D11A9927D344}" srcOrd="0" destOrd="0" presId="urn:microsoft.com/office/officeart/2005/8/layout/orgChart1"/>
    <dgm:cxn modelId="{D8CE0311-810E-4B18-B001-18D52486399A}" type="presOf" srcId="{0102E4FE-20A8-44CB-9044-37DB2019EEF7}" destId="{9E54A725-AB28-4B64-8844-9F2951F2F7A0}" srcOrd="1" destOrd="0" presId="urn:microsoft.com/office/officeart/2005/8/layout/orgChart1"/>
    <dgm:cxn modelId="{84557211-C433-41F2-8928-4FA85309B213}" srcId="{4A54AAD5-4D51-4897-9AB6-4BCBB5BEE548}" destId="{84B3DFD3-5F91-465B-9805-A39216462B87}" srcOrd="2" destOrd="0" parTransId="{727A515A-4FCF-4A4D-AF09-5171DFE15980}" sibTransId="{87E40532-468A-4EE1-B55C-5A57C289E1E7}"/>
    <dgm:cxn modelId="{29D98D12-4D67-46B5-9B1B-449A825D1148}" srcId="{86AF350A-A785-4BDD-9C13-1E90196942B4}" destId="{3A90A080-7EED-449C-867A-9C608C0AAA04}" srcOrd="1" destOrd="0" parTransId="{3E60E265-190C-4CF0-B80B-BAB167A1C496}" sibTransId="{69C670D4-B9F8-49F6-BC46-FA8D82172C87}"/>
    <dgm:cxn modelId="{9D0B2013-79DF-4F9B-AB74-E08E1BE1CA12}" type="presOf" srcId="{0B130215-7E14-4734-B3D1-850CD71C606F}" destId="{4E156F19-B3CD-4387-9F41-9AAFD11ED97A}" srcOrd="0" destOrd="0" presId="urn:microsoft.com/office/officeart/2005/8/layout/orgChart1"/>
    <dgm:cxn modelId="{8AEA1714-296C-4C01-95DB-0E51464C00B3}" type="presOf" srcId="{0A0B9B31-76DB-4664-86D4-B0E496FB8387}" destId="{E3A73FFC-C218-4824-943A-13AA2A852039}" srcOrd="0" destOrd="0" presId="urn:microsoft.com/office/officeart/2005/8/layout/orgChart1"/>
    <dgm:cxn modelId="{4AC87414-E0C1-4B57-B0BF-E2AB652592BA}" type="presOf" srcId="{C5ED9586-DEA7-4397-9979-C4EC421F1393}" destId="{9F177562-1160-46EE-8747-6FBB984ABB46}" srcOrd="0" destOrd="0" presId="urn:microsoft.com/office/officeart/2005/8/layout/orgChart1"/>
    <dgm:cxn modelId="{6E6B7E14-0BE6-46A6-9962-239A0F62646B}" srcId="{E9C02A34-7AC0-430E-B63A-DA3C93CDEE3F}" destId="{1C7C1320-24CC-43DE-8585-57778CFFDE9C}" srcOrd="3" destOrd="0" parTransId="{B5B66C77-3218-4E63-B393-AF647EAA02B1}" sibTransId="{9EE78DA8-4BD1-4F29-9E24-ACB5FB019EAF}"/>
    <dgm:cxn modelId="{92C99116-ECA1-45BE-9837-578A9875F266}" type="presOf" srcId="{3A90A080-7EED-449C-867A-9C608C0AAA04}" destId="{95747F7E-A1B1-48A5-BB26-4D663DC9B687}" srcOrd="1" destOrd="0" presId="urn:microsoft.com/office/officeart/2005/8/layout/orgChart1"/>
    <dgm:cxn modelId="{B4B6B917-966F-40A6-984E-E3CCEB9F5D69}" type="presOf" srcId="{7BEAB8E7-A664-402C-B901-62B4B4F83EBA}" destId="{942A0ECE-B7AF-4A1F-8AC0-C5F702B2DEDF}" srcOrd="0" destOrd="0" presId="urn:microsoft.com/office/officeart/2005/8/layout/orgChart1"/>
    <dgm:cxn modelId="{C7141C18-3174-46C8-A953-2FC6C7EF9BBC}" srcId="{E5F9DDC1-784E-4806-A105-071A38832E0A}" destId="{6B3A8FF7-7520-4F0E-B685-ED18F569C457}" srcOrd="1" destOrd="0" parTransId="{8F673ECF-77DF-4502-AEFB-1F206F61A65C}" sibTransId="{E62FAD8C-2E2A-4BC5-AE68-08540D576D6E}"/>
    <dgm:cxn modelId="{7054EA18-DD16-4AD2-A96D-DB613CD3EF57}" type="presOf" srcId="{911C5C8F-9FE8-4EDC-ABAE-0A57EC1DD217}" destId="{99FA42BF-8F33-43A3-B507-24E01F59E262}" srcOrd="0" destOrd="0" presId="urn:microsoft.com/office/officeart/2005/8/layout/orgChart1"/>
    <dgm:cxn modelId="{73353919-DBB5-4DE2-BF2E-1A18AEF35220}" type="presOf" srcId="{69186F3D-E241-4C8F-AD32-2974AAD37564}" destId="{8F33C76F-55C4-443C-936B-4AC71B0978AF}" srcOrd="1"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C71CDC1A-EDAD-4DAB-BB4C-05CC570FE166}" type="presOf" srcId="{E9C02A34-7AC0-430E-B63A-DA3C93CDEE3F}" destId="{B7D86051-8658-4C96-919B-F15F30FAD86B}" srcOrd="0" destOrd="0" presId="urn:microsoft.com/office/officeart/2005/8/layout/orgChart1"/>
    <dgm:cxn modelId="{1229AA1C-6B1A-4470-A58D-EB33115E961C}" type="presOf" srcId="{F84C1679-4FEA-43BE-A095-8491FE8829E4}" destId="{CC2B6AA0-6BA1-4096-8A17-8F90B7CAD28C}" srcOrd="1" destOrd="0" presId="urn:microsoft.com/office/officeart/2005/8/layout/orgChart1"/>
    <dgm:cxn modelId="{479CDB1D-7C72-4824-86EE-2AC061B690E1}" type="presOf" srcId="{B7B3C6AE-DFBB-46A9-8CF1-A1BD803B9409}" destId="{AAF5925E-A439-4734-BFA7-0209F1E034E0}" srcOrd="0" destOrd="0" presId="urn:microsoft.com/office/officeart/2005/8/layout/orgChart1"/>
    <dgm:cxn modelId="{DC00851F-F35C-420D-9249-B63A353C4070}" type="presOf" srcId="{313025FA-D368-48D6-AAC0-C9A0FACA045B}" destId="{F9F38E95-32DB-4162-811A-4D7C9D981092}" srcOrd="0" destOrd="0" presId="urn:microsoft.com/office/officeart/2005/8/layout/orgChart1"/>
    <dgm:cxn modelId="{9FEA0C20-EBD6-439C-AAAE-62166BACDC76}" type="presOf" srcId="{2544048E-5089-4D83-8232-237D4DA8A029}" destId="{E2DA1056-B0A0-4894-B08F-F1A36A8A1C07}" srcOrd="0" destOrd="0" presId="urn:microsoft.com/office/officeart/2005/8/layout/orgChart1"/>
    <dgm:cxn modelId="{DD040029-B713-4403-B003-77FFC48AED31}" type="presOf" srcId="{DBB818CE-E293-4F46-A067-15554E2D09F2}" destId="{C8FD2C45-AC05-4D43-929A-09AA55621FE6}" srcOrd="1" destOrd="0" presId="urn:microsoft.com/office/officeart/2005/8/layout/orgChart1"/>
    <dgm:cxn modelId="{71D7642A-A238-49B9-9F5C-092702D5FEB2}" type="presOf" srcId="{522FCD97-9EFA-40B0-96A8-49D26F0C8F87}" destId="{0EFA0964-78A3-41A7-A570-60CE1C66329E}" srcOrd="0" destOrd="0" presId="urn:microsoft.com/office/officeart/2005/8/layout/orgChart1"/>
    <dgm:cxn modelId="{999F132B-7F7E-4941-BC2D-328B9F62A75B}" srcId="{809B22AA-EB2B-4C4F-82C3-E979FD4CF357}" destId="{4A54AAD5-4D51-4897-9AB6-4BCBB5BEE548}" srcOrd="0" destOrd="0" parTransId="{C4A4095A-E4E0-454A-8D47-7D0CFF49ECAD}" sibTransId="{61E84268-B359-492F-B036-0C425227CDDA}"/>
    <dgm:cxn modelId="{6E8A132E-55D2-473B-A1D7-0619AAFBE8CD}" type="presOf" srcId="{B1C55CB8-B5A8-4609-B02A-3E3CF660F72E}" destId="{7B91E5E5-58B7-4334-B99F-B2BE80AC2C27}"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6CEB9A30-5135-446D-9A36-A990401309B0}" type="presOf" srcId="{B5B66C77-3218-4E63-B393-AF647EAA02B1}" destId="{B6C887DF-9F23-4E95-AF53-934362CD469D}" srcOrd="0" destOrd="0" presId="urn:microsoft.com/office/officeart/2005/8/layout/orgChart1"/>
    <dgm:cxn modelId="{180B9132-B178-4A5E-B4C5-D7441FF8CE00}" type="presOf" srcId="{0F1DC441-4647-4977-B04E-CFC05BBD0F23}" destId="{4BE75014-EF9A-4EDD-BB30-E1E27B461343}" srcOrd="0" destOrd="0" presId="urn:microsoft.com/office/officeart/2005/8/layout/orgChart1"/>
    <dgm:cxn modelId="{85FDFA32-F0AB-4C83-97E4-89AA241A8458}" type="presOf" srcId="{D603D505-E686-4904-880A-CD816C1131A6}" destId="{CFDA6682-87C7-4E39-8C39-C466E3C7CFE7}" srcOrd="0" destOrd="0" presId="urn:microsoft.com/office/officeart/2005/8/layout/orgChart1"/>
    <dgm:cxn modelId="{19759B33-105B-458A-BAA7-D0B382A6DB82}" type="presOf" srcId="{6EC7F012-2F65-46F7-8640-A4E8EB867D41}" destId="{52570063-90CF-4781-9CD0-D7B15D415766}" srcOrd="1" destOrd="0" presId="urn:microsoft.com/office/officeart/2005/8/layout/orgChart1"/>
    <dgm:cxn modelId="{4DB82834-8241-4FEA-8A61-45F7AE633585}" type="presOf" srcId="{E2EC6A85-58E6-4744-B75D-3324C60D8EE8}" destId="{07D3882F-C235-4ADF-85FA-E879C777A8BD}" srcOrd="0" destOrd="0" presId="urn:microsoft.com/office/officeart/2005/8/layout/orgChart1"/>
    <dgm:cxn modelId="{FEE47634-0F3D-47F4-A524-4475626A7506}" srcId="{468D4A78-E0AA-4BE9-A1C1-8F70D7142D19}" destId="{69186F3D-E241-4C8F-AD32-2974AAD37564}" srcOrd="2" destOrd="0" parTransId="{42A42EA8-9A06-4501-896E-95BA834C728D}" sibTransId="{D13572E7-BFEF-4A25-A0D7-4F60ED18A3D2}"/>
    <dgm:cxn modelId="{77752836-D6A8-4868-8AFF-202576BD11B4}" type="presOf" srcId="{1C7C1320-24CC-43DE-8585-57778CFFDE9C}" destId="{1BE329D6-AC45-4F30-9853-A44955012DF4}" srcOrd="1" destOrd="0" presId="urn:microsoft.com/office/officeart/2005/8/layout/orgChart1"/>
    <dgm:cxn modelId="{59D74A37-4BB1-4B13-A5B7-616074F9369B}" type="presOf" srcId="{6D03D9F4-74B4-4FF0-ABE2-35597041E415}" destId="{BF3B855A-CC28-42B3-97AA-16268013009F}" srcOrd="1" destOrd="0" presId="urn:microsoft.com/office/officeart/2005/8/layout/orgChart1"/>
    <dgm:cxn modelId="{2BAE1D38-85CA-438E-99AA-C7327FC8F2AA}" type="presOf" srcId="{EECB721E-D776-4860-9608-7CEBCA3BE026}" destId="{A6305988-6151-481C-AA71-6DDAE968258B}" srcOrd="0"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57A92D3A-63CA-4310-84DF-3B702E8469E2}" srcId="{EECB721E-D776-4860-9608-7CEBCA3BE026}" destId="{20643247-3857-46D7-8146-A723AB01E7AC}" srcOrd="0" destOrd="0" parTransId="{B8685822-7F2F-436E-B9EF-BDB663971542}" sibTransId="{358CD59A-2EDE-4329-B672-EE00DF722FA3}"/>
    <dgm:cxn modelId="{DBF9363A-C5B7-42E1-BFA8-7E2657CE0AF0}" type="presOf" srcId="{6EA64135-6687-4B16-B555-035AB2EC3242}" destId="{34098381-6D77-4732-A5B4-456D319599CD}" srcOrd="0" destOrd="0" presId="urn:microsoft.com/office/officeart/2005/8/layout/orgChart1"/>
    <dgm:cxn modelId="{93D8403A-C872-4B25-ADEF-F1907D011B74}" type="presOf" srcId="{C4A607B8-3861-4E87-8E12-BBD8636F01BD}" destId="{B730C348-B27B-4E97-B02A-145E4DF524C7}" srcOrd="0" destOrd="0" presId="urn:microsoft.com/office/officeart/2005/8/layout/orgChart1"/>
    <dgm:cxn modelId="{0A172E3B-297A-4169-98AB-700B3889F616}" type="presOf" srcId="{4ACBABB1-ACB9-41F2-B088-B688A37C2D78}" destId="{808161C8-5A72-4FDD-85DC-6263922EC23E}" srcOrd="1" destOrd="0" presId="urn:microsoft.com/office/officeart/2005/8/layout/orgChart1"/>
    <dgm:cxn modelId="{22FE623B-3DB4-4A82-B422-9D47AAE76C53}" type="presOf" srcId="{42F0DAEC-3FB7-4D41-A3BC-EB733B22009E}" destId="{E9C04C0F-7981-47AC-ADE4-BFC0B6E4AF11}" srcOrd="0" destOrd="0" presId="urn:microsoft.com/office/officeart/2005/8/layout/orgChart1"/>
    <dgm:cxn modelId="{9D5AF03B-0618-44D9-AE7E-06391EEE7E3D}" type="presOf" srcId="{E6C70E93-4562-459B-86CF-78A304136988}" destId="{30D467C3-47C6-4E21-A66C-E50574C771FF}" srcOrd="1" destOrd="0" presId="urn:microsoft.com/office/officeart/2005/8/layout/orgChart1"/>
    <dgm:cxn modelId="{5F2EAA3D-34B7-4B9E-A237-FA175F9E89C8}" type="presOf" srcId="{563D0B3C-38F5-4938-BDC2-282F1E7FAE27}" destId="{FD128E09-2C37-49A9-8434-52DE9CCCD645}" srcOrd="1" destOrd="0" presId="urn:microsoft.com/office/officeart/2005/8/layout/orgChart1"/>
    <dgm:cxn modelId="{9A9DDD3D-2CCE-4988-B33D-8D1BB528A8ED}" type="presOf" srcId="{D4F649D2-464B-4CDD-8A92-32150C233627}" destId="{2586A286-DFB2-4ED4-8E1D-79DFA0370C65}" srcOrd="0" destOrd="0" presId="urn:microsoft.com/office/officeart/2005/8/layout/orgChart1"/>
    <dgm:cxn modelId="{B5CF133E-14DB-4E69-89FC-4144B1400AF2}" type="presOf" srcId="{E2EC6A85-58E6-4744-B75D-3324C60D8EE8}" destId="{4AFAFC3D-D935-4174-82BF-8097E9CC3978}" srcOrd="1" destOrd="0" presId="urn:microsoft.com/office/officeart/2005/8/layout/orgChart1"/>
    <dgm:cxn modelId="{CF74203E-B6F3-42D9-B7C6-149293A53113}" srcId="{E5F9DDC1-784E-4806-A105-071A38832E0A}" destId="{504EDB05-80DD-464A-8CD5-FB400A51FDB8}" srcOrd="2" destOrd="0" parTransId="{B4AF0FF7-A0B6-4CEC-AD5A-FAFEE9BFBDBF}" sibTransId="{D9B58562-27A9-4BD7-9C0E-416C2334BDB5}"/>
    <dgm:cxn modelId="{04792E3E-D224-4588-A196-65F32B97196E}" type="presOf" srcId="{A84B0A16-CF42-48BF-AE5B-2AEE0574E675}" destId="{0C48E9A2-0866-44A9-8331-8E87F3F1225B}" srcOrd="1" destOrd="0" presId="urn:microsoft.com/office/officeart/2005/8/layout/orgChart1"/>
    <dgm:cxn modelId="{9152CF3F-7674-4765-990D-98CB2567B47F}" type="presOf" srcId="{1FA32465-79CA-43E4-925C-FD9E6E9DB5C8}" destId="{5517D03E-AE9E-4827-A3FB-E1CF8BC3E098}" srcOrd="1" destOrd="0" presId="urn:microsoft.com/office/officeart/2005/8/layout/orgChart1"/>
    <dgm:cxn modelId="{ADCE8140-1BC9-4451-94EE-68F1D1A14688}" srcId="{468D4A78-E0AA-4BE9-A1C1-8F70D7142D19}" destId="{307E57C7-1E4C-44DB-907C-00D06DAC8CDB}" srcOrd="0" destOrd="0" parTransId="{8DFF2BE8-1250-4954-B6B0-3E3CB94F1728}" sibTransId="{FAE75F72-B2C7-4846-ADB2-C27F4633B467}"/>
    <dgm:cxn modelId="{9A849640-57A0-4ECF-AB2C-8FCA4C3D62BE}" type="presOf" srcId="{C4A607B8-3861-4E87-8E12-BBD8636F01BD}" destId="{194D1701-BA25-4307-8A9A-F95AE40A9E06}" srcOrd="1" destOrd="0" presId="urn:microsoft.com/office/officeart/2005/8/layout/orgChart1"/>
    <dgm:cxn modelId="{A5C32A5D-9351-4F3D-9BE9-C3599C55ACE1}" srcId="{4A54AAD5-4D51-4897-9AB6-4BCBB5BEE548}" destId="{4ACBABB1-ACB9-41F2-B088-B688A37C2D78}" srcOrd="1" destOrd="0" parTransId="{DD069CB2-98F8-4031-9DD7-BE850E78587C}" sibTransId="{CE73A267-4D56-4CD6-B199-A324DCBED067}"/>
    <dgm:cxn modelId="{1F530960-DB3C-43A7-8DDC-25F872CB6F45}" srcId="{0B130215-7E14-4734-B3D1-850CD71C606F}" destId="{F5CFF7D4-BD4A-42CA-A72B-D124648A6DCF}" srcOrd="0" destOrd="0" parTransId="{78D488F2-4A65-4E2F-B121-0D9FA9CF94CF}" sibTransId="{2A6E518A-6AE2-4E98-BECE-80ADB9AA61BD}"/>
    <dgm:cxn modelId="{D4C48560-DC4C-48F3-AE5A-4BB9A796B555}" type="presOf" srcId="{8F673ECF-77DF-4502-AEFB-1F206F61A65C}" destId="{AA0AE85D-36B0-4945-90C8-F47CCAD8619E}" srcOrd="0" destOrd="0" presId="urn:microsoft.com/office/officeart/2005/8/layout/orgChart1"/>
    <dgm:cxn modelId="{2B554B41-4DAF-42E6-BAE1-6E6024070FE1}" type="presOf" srcId="{F2EE0F0E-B739-4AD0-B3E0-CADD7A18C522}" destId="{3193FE11-CC12-412D-9594-FCD0C6913628}" srcOrd="1" destOrd="0" presId="urn:microsoft.com/office/officeart/2005/8/layout/orgChart1"/>
    <dgm:cxn modelId="{BE106262-125F-4ACC-9B08-485B0F9D24CC}" type="presOf" srcId="{4EDFDD96-7D03-4644-B893-2DE9B7516A86}" destId="{77CF87DA-CCF2-4C68-A6A1-315D38F06E97}" srcOrd="1" destOrd="0" presId="urn:microsoft.com/office/officeart/2005/8/layout/orgChart1"/>
    <dgm:cxn modelId="{53767242-52A4-47E2-AA31-9715C3B9D6AC}" srcId="{3D7B13B5-46DA-4007-B8E8-28316A286BFB}" destId="{A84B0A16-CF42-48BF-AE5B-2AEE0574E675}" srcOrd="0" destOrd="0" parTransId="{D9D7E6FE-D9FE-487B-90B0-5CC20A031E99}" sibTransId="{61D6F32D-F08C-41EC-A116-2D9733D5F3C1}"/>
    <dgm:cxn modelId="{166EC062-E9B8-4D4F-B6D7-B57A4E4A05E8}" srcId="{0102E4FE-20A8-44CB-9044-37DB2019EEF7}" destId="{8E5166EB-F652-4559-A2BE-5ADDB547106A}" srcOrd="2" destOrd="0" parTransId="{64D7B20A-C94A-4DE7-B822-0EEFA111D693}" sibTransId="{BD4EAA18-E45C-4142-906B-6547138D81F6}"/>
    <dgm:cxn modelId="{453DEF42-CF86-4554-B4FE-E0AE2D7CDB24}" type="presOf" srcId="{535F2A3A-050C-4B8E-A3C6-01872045343F}" destId="{2A261733-5426-496B-8002-8537BBD09DB2}" srcOrd="0" destOrd="0" presId="urn:microsoft.com/office/officeart/2005/8/layout/orgChart1"/>
    <dgm:cxn modelId="{26620943-2826-4F46-BF54-7A5834868DBA}" type="presOf" srcId="{69233474-9CCA-431F-ADB6-8A9AC33B9697}" destId="{3957C82B-EF44-4844-A580-BC3F07AD1AAA}" srcOrd="1" destOrd="0" presId="urn:microsoft.com/office/officeart/2005/8/layout/orgChart1"/>
    <dgm:cxn modelId="{ECB84F44-568A-4884-B08E-04C267BB2769}" type="presOf" srcId="{5751BEB5-4B45-4D6B-B5A1-C6DAD33E2B77}" destId="{24E825C7-B819-4D28-AE5C-3E4DA39BF9A6}" srcOrd="0" destOrd="0" presId="urn:microsoft.com/office/officeart/2005/8/layout/orgChart1"/>
    <dgm:cxn modelId="{ED645744-69DC-46F5-B784-110512B67617}" type="presOf" srcId="{4E52B76B-0253-4F0F-8A28-44C55AF2B33C}" destId="{401F1A1C-8F59-4F59-ABF4-8B688EA10FD1}" srcOrd="0" destOrd="0" presId="urn:microsoft.com/office/officeart/2005/8/layout/orgChart1"/>
    <dgm:cxn modelId="{424C5165-517A-408C-B997-E190FF4D3A8B}" type="presOf" srcId="{E23C032A-2DEF-4F94-99FD-1605992D8DF6}" destId="{00F20225-BC98-4F77-A15E-1438D32BE5BE}" srcOrd="0" destOrd="0" presId="urn:microsoft.com/office/officeart/2005/8/layout/orgChart1"/>
    <dgm:cxn modelId="{04021A46-C7E0-4465-A032-916463E6415B}" type="presOf" srcId="{8E5166EB-F652-4559-A2BE-5ADDB547106A}" destId="{D4095810-315D-47F6-A312-B52A043E5F9B}" srcOrd="1" destOrd="0" presId="urn:microsoft.com/office/officeart/2005/8/layout/orgChart1"/>
    <dgm:cxn modelId="{D5BA9566-C2FD-44B2-B1A9-5A7602E13A8B}" type="presOf" srcId="{78F68648-02D8-4F2F-B100-3A666372351E}" destId="{C8AF0400-016E-49EE-B8C9-28131DF20084}" srcOrd="0" destOrd="0" presId="urn:microsoft.com/office/officeart/2005/8/layout/orgChart1"/>
    <dgm:cxn modelId="{3A83C666-7475-4942-B7BB-3C4AF1C939A8}" type="presOf" srcId="{8DFF2BE8-1250-4954-B6B0-3E3CB94F1728}" destId="{96F8CC80-CA6A-4F42-9A44-7106F4B4EB31}" srcOrd="0" destOrd="0" presId="urn:microsoft.com/office/officeart/2005/8/layout/orgChart1"/>
    <dgm:cxn modelId="{1D6A1147-0A8E-46F4-B48E-AD0FF3B961BC}" srcId="{4A54AAD5-4D51-4897-9AB6-4BCBB5BEE548}" destId="{85CEC833-E870-4E27-8135-2EFB11E42B3F}" srcOrd="6" destOrd="0" parTransId="{603EE92A-FD28-42D5-8205-7EFEFCEDBD81}" sibTransId="{86AB1E99-F856-417A-9A14-19C0C141CF50}"/>
    <dgm:cxn modelId="{F9626A68-30E5-4D1A-A5CB-86A31CC72539}" srcId="{4A54AAD5-4D51-4897-9AB6-4BCBB5BEE548}" destId="{C5ED9586-DEA7-4397-9979-C4EC421F1393}" srcOrd="3" destOrd="0" parTransId="{AD8A409E-7DAC-4DFC-8978-697F789B0536}" sibTransId="{9C09BFE5-EF31-46FF-82FA-BEFD99E00C95}"/>
    <dgm:cxn modelId="{8931C968-750B-41BC-B42A-5C2E12A098D2}" type="presOf" srcId="{3D8434B0-DEC5-4689-B419-C2351767EFE8}" destId="{169005B3-517D-446B-8623-5C28558CA7A7}" srcOrd="0" destOrd="0" presId="urn:microsoft.com/office/officeart/2005/8/layout/orgChart1"/>
    <dgm:cxn modelId="{449DDC69-C0A3-4AC3-BDB3-96E167386058}" type="presOf" srcId="{4274FFB6-3820-49E0-8AE4-2D2F30B7DE7F}" destId="{3E5A7FC1-A3F3-404B-905C-6AC855CFFC9A}" srcOrd="1" destOrd="0" presId="urn:microsoft.com/office/officeart/2005/8/layout/orgChart1"/>
    <dgm:cxn modelId="{7009F469-8D5B-42BF-9607-BAF5A95526A5}" type="presOf" srcId="{141B889D-94F1-45C1-B73E-13B1197CCCF8}" destId="{FC89D3C7-0538-47F7-AF35-0B577D30F034}" srcOrd="1" destOrd="0" presId="urn:microsoft.com/office/officeart/2005/8/layout/orgChart1"/>
    <dgm:cxn modelId="{80506A6A-9658-4D88-B577-5DE1D923DD01}" type="presOf" srcId="{6B3A8FF7-7520-4F0E-B685-ED18F569C457}" destId="{5706AB9F-1B1D-48AB-8989-3989894350D9}" srcOrd="0" destOrd="0" presId="urn:microsoft.com/office/officeart/2005/8/layout/orgChart1"/>
    <dgm:cxn modelId="{6336544A-2E24-4855-AF4C-F39B8725FC1D}" type="presOf" srcId="{911C5C8F-9FE8-4EDC-ABAE-0A57EC1DD217}" destId="{B4A14745-7C99-4930-A5B2-DAE925FB3164}" srcOrd="1" destOrd="0" presId="urn:microsoft.com/office/officeart/2005/8/layout/orgChart1"/>
    <dgm:cxn modelId="{C3B7AB6A-24A7-47F6-BAA9-5AA89D0797C8}" type="presOf" srcId="{AA486343-3AA4-4118-9C1B-FE2942EF426E}" destId="{A7EA7146-F153-42C0-AC29-9477EDCC1395}"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95C7D66A-FB44-450A-BA38-4D8DA5FB8347}" type="presOf" srcId="{622DEC80-7D3B-489F-A688-386A3BD66E46}" destId="{FB2DB3A0-B135-43F4-88C1-E9985DD92C2D}" srcOrd="0" destOrd="0" presId="urn:microsoft.com/office/officeart/2005/8/layout/orgChart1"/>
    <dgm:cxn modelId="{C6394B6B-1C1D-4BD8-96FB-E73A1448795D}" type="presOf" srcId="{C5659E2D-2956-4D4C-AC00-79AC2A37589F}" destId="{2E578D09-4CDB-402F-A41E-CF9964596E54}" srcOrd="0" destOrd="0" presId="urn:microsoft.com/office/officeart/2005/8/layout/orgChart1"/>
    <dgm:cxn modelId="{1B1E104C-D38F-4376-95DB-0A5311409146}" srcId="{E9C02A34-7AC0-430E-B63A-DA3C93CDEE3F}" destId="{6D03D9F4-74B4-4FF0-ABE2-35597041E415}" srcOrd="7" destOrd="0" parTransId="{F0BA944D-2CF3-4BF4-8586-E654DF7379C3}" sibTransId="{C5D5B68C-AAAD-473A-AC03-F7E677537E67}"/>
    <dgm:cxn modelId="{F551316C-3FBD-4418-A806-B2E5FCDD4F2B}" srcId="{0102E4FE-20A8-44CB-9044-37DB2019EEF7}" destId="{102F849A-C33C-4309-8D80-B36CA7147A6B}" srcOrd="3" destOrd="0" parTransId="{61A760A5-6070-4B54-9036-93C9D1AA5196}" sibTransId="{9AA2DDF2-C46B-499D-93B6-79E9AD3A64F5}"/>
    <dgm:cxn modelId="{DC68D86C-79BA-4B35-A8DE-CFE5657E054A}" type="presOf" srcId="{4B13FE17-5E5D-45ED-9A1C-E1A8B3C16752}" destId="{5309D35B-6149-4F3A-A668-466432715B05}" srcOrd="0" destOrd="0" presId="urn:microsoft.com/office/officeart/2005/8/layout/orgChart1"/>
    <dgm:cxn modelId="{F91A4C6D-EA0A-452C-8AE9-D148B009487F}" type="presOf" srcId="{51B61A8C-8E95-4290-9846-68EFCDBB8969}" destId="{1F40A78B-F0DB-41D5-8B84-4F5C33F360BF}" srcOrd="0" destOrd="0" presId="urn:microsoft.com/office/officeart/2005/8/layout/orgChart1"/>
    <dgm:cxn modelId="{455D2E4E-FDC0-40E2-A22C-7D6ECE0E2290}" type="presOf" srcId="{468D4A78-E0AA-4BE9-A1C1-8F70D7142D19}" destId="{FDA36F3E-4043-4BE7-9554-15B245336685}" srcOrd="0" destOrd="0" presId="urn:microsoft.com/office/officeart/2005/8/layout/orgChart1"/>
    <dgm:cxn modelId="{1FA95F6E-A256-4467-BC04-6F6431FBDC39}" type="presOf" srcId="{76A0FFAA-6141-42ED-B005-3DB44556643E}" destId="{2230756A-59DD-4284-824F-897EC9FB8FE1}" srcOrd="1" destOrd="0" presId="urn:microsoft.com/office/officeart/2005/8/layout/orgChart1"/>
    <dgm:cxn modelId="{9790586E-61B6-47A0-BACB-50DB0B353FE5}" type="presOf" srcId="{0A5C3C51-DFF4-4B0F-B31A-428D0ABE725F}" destId="{A997EDE0-B6EC-415F-9465-42859963FCDA}" srcOrd="0" destOrd="0" presId="urn:microsoft.com/office/officeart/2005/8/layout/orgChart1"/>
    <dgm:cxn modelId="{20B1FA4E-4471-494D-91DB-1129DF32111D}" type="presOf" srcId="{B3501234-EF80-4869-A279-C89BC86861D2}" destId="{551EDF52-9700-4415-9C5E-2D5BBD97710A}" srcOrd="0" destOrd="0" presId="urn:microsoft.com/office/officeart/2005/8/layout/orgChart1"/>
    <dgm:cxn modelId="{C8B55D6F-BB45-41D1-B627-B9E7797C3EB8}" type="presOf" srcId="{3D7B13B5-46DA-4007-B8E8-28316A286BFB}" destId="{47AB1C5A-9EDF-42BC-80B0-F63D263CD5E2}" srcOrd="1" destOrd="0" presId="urn:microsoft.com/office/officeart/2005/8/layout/orgChart1"/>
    <dgm:cxn modelId="{6029A54F-1542-464E-A185-D5C658637140}" srcId="{EECB721E-D776-4860-9608-7CEBCA3BE026}" destId="{535F2A3A-050C-4B8E-A3C6-01872045343F}" srcOrd="3" destOrd="0" parTransId="{0A0B9B31-76DB-4664-86D4-B0E496FB8387}" sibTransId="{43745792-E859-4FBF-AA6F-4F2DEDD3E305}"/>
    <dgm:cxn modelId="{C563AA6F-96E3-4002-A4E2-C59B16773A21}" type="presOf" srcId="{4D29C077-1695-455C-9DAA-E15887E6F57B}" destId="{05AACB28-368C-4D12-A4D8-69764BDEC4D2}" srcOrd="1" destOrd="0" presId="urn:microsoft.com/office/officeart/2005/8/layout/orgChart1"/>
    <dgm:cxn modelId="{74A1E14F-59FE-439D-9BD0-42F4C3CDB1E1}" type="presOf" srcId="{4ACBABB1-ACB9-41F2-B088-B688A37C2D78}" destId="{D0F68930-E7E1-4791-80A3-05D30D0085DC}" srcOrd="0" destOrd="0" presId="urn:microsoft.com/office/officeart/2005/8/layout/orgChart1"/>
    <dgm:cxn modelId="{C0FB7173-22F9-40C1-A6CD-73C9D96A052B}" type="presOf" srcId="{2FCC0E3B-48F7-4901-9296-B8E272FEEC08}" destId="{863413FB-BB2E-4F77-920C-D44D23A23390}" srcOrd="1" destOrd="0" presId="urn:microsoft.com/office/officeart/2005/8/layout/orgChart1"/>
    <dgm:cxn modelId="{EC838973-3856-4FE4-9E90-16652831CF3D}" srcId="{8E5166EB-F652-4559-A2BE-5ADDB547106A}" destId="{E5F9DDC1-784E-4806-A105-071A38832E0A}" srcOrd="3" destOrd="0" parTransId="{4E52B76B-0253-4F0F-8A28-44C55AF2B33C}" sibTransId="{B7EECB6B-6317-4B52-9055-185DE8111695}"/>
    <dgm:cxn modelId="{D62E9073-00F6-4B61-AE84-BB4107457050}" srcId="{141B889D-94F1-45C1-B73E-13B1197CCCF8}" destId="{DBB818CE-E293-4F46-A067-15554E2D09F2}" srcOrd="2" destOrd="0" parTransId="{18828F61-195C-46DD-BCCE-01DAA0A6041D}" sibTransId="{34B6E018-3024-4319-9C75-7481ACA3554B}"/>
    <dgm:cxn modelId="{9BFBE073-692E-439C-B06F-015F51B18D9C}" type="presOf" srcId="{6F3D971A-5BF3-41B4-AA65-3D4E45EC6ACD}" destId="{94EA3F58-2480-455A-93C9-19D7ED310431}" srcOrd="0" destOrd="0" presId="urn:microsoft.com/office/officeart/2005/8/layout/orgChart1"/>
    <dgm:cxn modelId="{29BD5454-5E72-48BC-83FA-E0E03ECCE65A}" type="presOf" srcId="{EADCE351-7C6E-480E-B2AD-E15962338C52}" destId="{1A7AB7ED-8BB2-4ABE-A4FF-1D129E3502D1}" srcOrd="0" destOrd="0" presId="urn:microsoft.com/office/officeart/2005/8/layout/orgChart1"/>
    <dgm:cxn modelId="{E3FE5454-7C6E-4590-8270-B0B4FBC031BB}" srcId="{4A54AAD5-4D51-4897-9AB6-4BCBB5BEE548}" destId="{83DA5390-4C13-4E33-9A74-D9FA507ED966}" srcOrd="0" destOrd="0" parTransId="{FC46A081-30D9-4FF3-ABDD-F4739BC8C2C5}" sibTransId="{08876E95-BEF4-48F4-9158-94C990F69D16}"/>
    <dgm:cxn modelId="{53E69274-2025-4196-9AAB-0FE8984D7C07}" type="presOf" srcId="{4A54AAD5-4D51-4897-9AB6-4BCBB5BEE548}" destId="{1BE5035D-711E-4608-8014-A4A63834CDA5}" srcOrd="1" destOrd="0" presId="urn:microsoft.com/office/officeart/2005/8/layout/orgChart1"/>
    <dgm:cxn modelId="{FD2CDD54-CCCC-49C0-9A1C-D776EEEEE1C7}" type="presOf" srcId="{8B43B9F2-1FBC-4683-A91E-D5E294D2BC94}" destId="{CB0B184F-F550-4D40-93F7-26A16D495629}" srcOrd="1"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90781C75-AB6D-471D-8872-369B821B8B85}" type="presOf" srcId="{42A42EA8-9A06-4501-896E-95BA834C728D}" destId="{78B5BB36-8E5D-4D43-8A9E-273E49325E7B}" srcOrd="0" destOrd="0" presId="urn:microsoft.com/office/officeart/2005/8/layout/orgChart1"/>
    <dgm:cxn modelId="{6CA05175-7F0C-497A-8B61-B03E8DC7B7FA}" type="presOf" srcId="{8E270BCB-8E84-4F78-96A0-E5F5E1054802}" destId="{3D1FB8A3-F7B1-4CB3-A50C-93E784FEDA8B}" srcOrd="0" destOrd="0" presId="urn:microsoft.com/office/officeart/2005/8/layout/orgChart1"/>
    <dgm:cxn modelId="{76BB8775-1A10-4CED-883F-178ED81A535E}" srcId="{4A54AAD5-4D51-4897-9AB6-4BCBB5BEE548}" destId="{C5659E2D-2956-4D4C-AC00-79AC2A37589F}" srcOrd="9" destOrd="0" parTransId="{78352DE3-7096-4C52-A7D9-3F69B809A457}" sibTransId="{AFE49A90-9B1B-48E0-B47C-1C01DE445CB2}"/>
    <dgm:cxn modelId="{9DC1D455-378C-47F7-B60B-D7FCB2DE5E97}" type="presOf" srcId="{563D0B3C-38F5-4938-BDC2-282F1E7FAE27}" destId="{A62AB0D9-E10A-426E-BD01-3C3FA7FB4584}" srcOrd="0" destOrd="0" presId="urn:microsoft.com/office/officeart/2005/8/layout/orgChart1"/>
    <dgm:cxn modelId="{23842676-CAB6-455C-A162-79EF920CF722}" type="presOf" srcId="{69186F3D-E241-4C8F-AD32-2974AAD37564}" destId="{7D6F97DC-D539-44FF-AA10-A2A78BEAD8D6}" srcOrd="0" destOrd="0" presId="urn:microsoft.com/office/officeart/2005/8/layout/orgChart1"/>
    <dgm:cxn modelId="{CB033B76-0B1A-4493-8CCC-1390AEF28B87}" srcId="{0B130215-7E14-4734-B3D1-850CD71C606F}" destId="{FDAAD0F6-40D2-4D89-B7CA-3A734336EBC9}" srcOrd="2" destOrd="0" parTransId="{0F1DC441-4647-4977-B04E-CFC05BBD0F23}" sibTransId="{031F7EE6-BFF7-492A-92CE-8CB8B530FD4D}"/>
    <dgm:cxn modelId="{0B687456-3D46-4A98-9B12-7A408E2116B6}" type="presOf" srcId="{8C455033-25A7-4D25-B3CF-A56067F5B90D}" destId="{563DD89D-DD88-4F26-B304-FD2041819B11}" srcOrd="1" destOrd="0" presId="urn:microsoft.com/office/officeart/2005/8/layout/orgChart1"/>
    <dgm:cxn modelId="{BC98AA76-ED13-4FAF-89AD-836E380FEFFF}" type="presOf" srcId="{8B43B9F2-1FBC-4683-A91E-D5E294D2BC94}" destId="{FD692815-AD06-4D10-8A8C-085136D76DC9}" srcOrd="0" destOrd="0" presId="urn:microsoft.com/office/officeart/2005/8/layout/orgChart1"/>
    <dgm:cxn modelId="{5F20CE56-AE71-497F-97A3-9986D8532495}" type="presOf" srcId="{E23C032A-2DEF-4F94-99FD-1605992D8DF6}" destId="{8F8D6862-DA85-4390-AA62-055EEA3DBF4A}" srcOrd="1" destOrd="0" presId="urn:microsoft.com/office/officeart/2005/8/layout/orgChart1"/>
    <dgm:cxn modelId="{B553CE76-A733-4666-AC2B-D0E24B08ED05}" srcId="{102F849A-C33C-4309-8D80-B36CA7147A6B}" destId="{0B130215-7E14-4734-B3D1-850CD71C606F}" srcOrd="1" destOrd="0" parTransId="{313025FA-D368-48D6-AAC0-C9A0FACA045B}" sibTransId="{B603F90D-1614-4ED2-B9B9-77E494CF7915}"/>
    <dgm:cxn modelId="{8534FA77-09BA-4F90-AC35-6BF6D6E08B28}" srcId="{3A90A080-7EED-449C-867A-9C608C0AAA04}" destId="{4274FFB6-3820-49E0-8AE4-2D2F30B7DE7F}" srcOrd="0" destOrd="0" parTransId="{941B8B88-41FB-4217-9381-172AE4E52724}" sibTransId="{BAE7E34E-375E-4306-BD82-6ACBC669EF7A}"/>
    <dgm:cxn modelId="{9130E858-8CB9-455C-B201-B41D81602AF2}" type="presOf" srcId="{E2EA6942-20E6-4D51-99FA-C77C5E746936}" destId="{3CD38DC8-3D55-42DE-AD09-72BD953ED7FB}" srcOrd="0" destOrd="0" presId="urn:microsoft.com/office/officeart/2005/8/layout/orgChart1"/>
    <dgm:cxn modelId="{ECE0E579-2728-4C8D-A6B5-7AA2B1EEF8F6}" type="presOf" srcId="{86AF350A-A785-4BDD-9C13-1E90196942B4}" destId="{72AC346F-2F4E-444E-8C03-BD2A3B5A48DE}" srcOrd="0" destOrd="0" presId="urn:microsoft.com/office/officeart/2005/8/layout/orgChart1"/>
    <dgm:cxn modelId="{67BDAF5A-026F-4A05-9AF1-EDB136BBE35F}" type="presOf" srcId="{504EDB05-80DD-464A-8CD5-FB400A51FDB8}" destId="{9400FC33-7443-4FD5-AF54-B4723DB3A78F}" srcOrd="1" destOrd="0" presId="urn:microsoft.com/office/officeart/2005/8/layout/orgChart1"/>
    <dgm:cxn modelId="{29BDBD5A-93A7-4D9F-AD0F-0AD6EF5D353D}" srcId="{0B130215-7E14-4734-B3D1-850CD71C606F}" destId="{5751BEB5-4B45-4D6B-B5A1-C6DAD33E2B77}" srcOrd="1" destOrd="0" parTransId="{6618F009-9A31-41F2-B1EA-599790AF5AD8}" sibTransId="{508495BF-B72B-44E9-96F2-EEBB1796D2CA}"/>
    <dgm:cxn modelId="{82BECF5A-2DD0-4E21-9062-D58A4221D97F}" type="presOf" srcId="{5751BEB5-4B45-4D6B-B5A1-C6DAD33E2B77}" destId="{DEC88726-9178-43F5-A3E8-F9AA96260F47}" srcOrd="1" destOrd="0" presId="urn:microsoft.com/office/officeart/2005/8/layout/orgChart1"/>
    <dgm:cxn modelId="{36EE147B-ECCF-4822-9D0A-D25EF487626B}" srcId="{E9C02A34-7AC0-430E-B63A-DA3C93CDEE3F}" destId="{8D05B059-AFD7-4573-BB4D-8700975492A6}" srcOrd="6" destOrd="0" parTransId="{FDF65A5D-0C6F-43AD-8B7D-51A092176FE0}" sibTransId="{03F67A49-DA7B-40E4-BBD4-3AD5FA5BDA8E}"/>
    <dgm:cxn modelId="{3E64157B-7DBF-4328-AAC6-BC31A39957C6}" type="presOf" srcId="{B8685822-7F2F-436E-B9EF-BDB663971542}" destId="{A41EB93E-9110-4A71-BED2-E23C35D84431}" srcOrd="0" destOrd="0" presId="urn:microsoft.com/office/officeart/2005/8/layout/orgChart1"/>
    <dgm:cxn modelId="{25A7167F-DF6B-457E-B8FE-9C31F86E5923}" srcId="{809B22AA-EB2B-4C4F-82C3-E979FD4CF357}" destId="{86AF350A-A785-4BDD-9C13-1E90196942B4}" srcOrd="1" destOrd="0" parTransId="{B7B3C6AE-DFBB-46A9-8CF1-A1BD803B9409}" sibTransId="{E2A53098-4FAB-4666-9DF9-9FFC35DA3367}"/>
    <dgm:cxn modelId="{F2A2377F-9095-4416-B279-6DBA05ED7D48}" type="presOf" srcId="{B1C55CB8-B5A8-4609-B02A-3E3CF660F72E}" destId="{2BC2D485-4BD9-44C6-83EC-74176CBDE1CE}" srcOrd="1" destOrd="0" presId="urn:microsoft.com/office/officeart/2005/8/layout/orgChart1"/>
    <dgm:cxn modelId="{B7FD0980-6F1D-4E7B-9032-C6FDBC1FA98D}" type="presOf" srcId="{18828F61-195C-46DD-BCCE-01DAA0A6041D}" destId="{0A31BD92-2D04-4BA5-890F-DF8FF4A1F5B3}" srcOrd="0" destOrd="0" presId="urn:microsoft.com/office/officeart/2005/8/layout/orgChart1"/>
    <dgm:cxn modelId="{F9C37A83-999E-4AF4-A440-2037E45CE34D}" type="presOf" srcId="{102F849A-C33C-4309-8D80-B36CA7147A6B}" destId="{35C7FD9D-97A5-47DF-A629-B9CD889A271D}" srcOrd="0" destOrd="0" presId="urn:microsoft.com/office/officeart/2005/8/layout/orgChart1"/>
    <dgm:cxn modelId="{38DDB484-14ED-42D9-90AE-B650D0CD4F39}" type="presOf" srcId="{20643247-3857-46D7-8146-A723AB01E7AC}" destId="{3406B572-BF22-43A9-A77B-5783430199D6}" srcOrd="1" destOrd="0" presId="urn:microsoft.com/office/officeart/2005/8/layout/orgChart1"/>
    <dgm:cxn modelId="{EBBADD84-BCDA-434A-87D9-A2B2AE72DE61}" type="presOf" srcId="{307E57C7-1E4C-44DB-907C-00D06DAC8CDB}" destId="{E27DC449-6193-48B7-8DA0-9A7D4B216CDC}" srcOrd="0" destOrd="0" presId="urn:microsoft.com/office/officeart/2005/8/layout/orgChart1"/>
    <dgm:cxn modelId="{1DC8CB85-DF10-4809-8E4C-F0648D360622}" srcId="{E9C02A34-7AC0-430E-B63A-DA3C93CDEE3F}" destId="{2FCC0E3B-48F7-4901-9296-B8E272FEEC08}" srcOrd="0" destOrd="0" parTransId="{AA486343-3AA4-4118-9C1B-FE2942EF426E}" sibTransId="{A4412EAD-022D-4446-BB78-8B5238812469}"/>
    <dgm:cxn modelId="{4EC36286-E240-485B-B4AA-247373996FF5}" type="presOf" srcId="{D68DC454-7CAE-40C4-A808-1E98666020D0}" destId="{62FA9AC4-B114-4394-A3A1-72CAF86FA20B}" srcOrd="0" destOrd="0" presId="urn:microsoft.com/office/officeart/2005/8/layout/orgChart1"/>
    <dgm:cxn modelId="{144D6C86-48CA-4ECE-A3E4-F23CF7F7C77C}" type="presOf" srcId="{EB035493-C7ED-47D5-8E4D-FD94B0CAB358}" destId="{DF9D618E-B2C7-40A5-94A5-148189A838DD}" srcOrd="0" destOrd="0" presId="urn:microsoft.com/office/officeart/2005/8/layout/orgChart1"/>
    <dgm:cxn modelId="{C4F04088-EE8A-478E-8FC5-8814C8401EAC}" srcId="{EECB721E-D776-4860-9608-7CEBCA3BE026}" destId="{48065FE6-27C3-477E-B524-94EC1F283E98}" srcOrd="1" destOrd="0" parTransId="{51B61A8C-8E95-4290-9846-68EFCDBB8969}" sibTransId="{27E83963-D6F9-43C7-A5A2-ED48755AD225}"/>
    <dgm:cxn modelId="{FEF7738B-B014-4E7D-839C-C3CD6FCE877E}" type="presOf" srcId="{6D03D9F4-74B4-4FF0-ABE2-35597041E415}" destId="{A2DB572F-0698-4196-9201-B247C1D6E05E}" srcOrd="0" destOrd="0" presId="urn:microsoft.com/office/officeart/2005/8/layout/orgChart1"/>
    <dgm:cxn modelId="{33DD938B-FA3B-4233-99FF-D23A97ED26FA}" type="presOf" srcId="{B53B9643-31E0-48D5-9913-06A299AAA744}" destId="{8870F03B-4AC6-462A-ACEA-A111E1BB53B4}" srcOrd="0" destOrd="0" presId="urn:microsoft.com/office/officeart/2005/8/layout/orgChart1"/>
    <dgm:cxn modelId="{226FF48C-4DC6-411E-B1AD-76E1FAF8F6B3}" type="presOf" srcId="{C5659E2D-2956-4D4C-AC00-79AC2A37589F}" destId="{F43E3DDB-EB78-44D3-8FDA-3580A6C1A331}" srcOrd="1" destOrd="0" presId="urn:microsoft.com/office/officeart/2005/8/layout/orgChart1"/>
    <dgm:cxn modelId="{F9B8288E-9D47-4216-916C-4B77D55143B8}" type="presOf" srcId="{85CEC833-E870-4E27-8135-2EFB11E42B3F}" destId="{F67D95AB-E8A5-448A-B007-9E4B13D5470A}" srcOrd="1" destOrd="0" presId="urn:microsoft.com/office/officeart/2005/8/layout/orgChart1"/>
    <dgm:cxn modelId="{11367D8E-4863-411D-AC52-4C223948B509}" type="presOf" srcId="{4A54AAD5-4D51-4897-9AB6-4BCBB5BEE548}" destId="{B511DB7F-8828-4C14-AA32-13F2EB4C58FE}" srcOrd="0" destOrd="0" presId="urn:microsoft.com/office/officeart/2005/8/layout/orgChart1"/>
    <dgm:cxn modelId="{BDFAAC8E-D950-4BDD-8B4F-4D6875A71CE3}" type="presOf" srcId="{1C7C1320-24CC-43DE-8585-57778CFFDE9C}" destId="{6EA98C32-872B-4BCA-8DBE-4B43DD8C621F}" srcOrd="0" destOrd="0" presId="urn:microsoft.com/office/officeart/2005/8/layout/orgChart1"/>
    <dgm:cxn modelId="{E091F48F-7019-4D92-A663-1FB029740DBA}" type="presOf" srcId="{66EC2B8C-2804-4606-A2E6-9DFE1D04EEFD}" destId="{B99B6B24-4B86-4581-870C-CE3FEDC0C61D}" srcOrd="0" destOrd="0" presId="urn:microsoft.com/office/officeart/2005/8/layout/orgChart1"/>
    <dgm:cxn modelId="{D8BA1D90-56AC-4240-961C-B636225E9430}" type="presOf" srcId="{603EE92A-FD28-42D5-8205-7EFEFCEDBD81}" destId="{DC84EBDA-A80C-486C-B82C-28A8BADAB706}" srcOrd="0" destOrd="0" presId="urn:microsoft.com/office/officeart/2005/8/layout/orgChart1"/>
    <dgm:cxn modelId="{1C5AB090-D7F9-4B4C-963C-B980FB85B1D4}" type="presOf" srcId="{F84C1679-4FEA-43BE-A095-8491FE8829E4}" destId="{A17D0EED-2D7B-4C88-9678-D06AA307237A}" srcOrd="0" destOrd="0" presId="urn:microsoft.com/office/officeart/2005/8/layout/orgChart1"/>
    <dgm:cxn modelId="{EDB1EA91-F5BA-43CF-9E0A-F0DA32927410}" srcId="{E9C02A34-7AC0-430E-B63A-DA3C93CDEE3F}" destId="{D4F649D2-464B-4CDD-8A92-32150C233627}" srcOrd="5" destOrd="0" parTransId="{EB035493-C7ED-47D5-8E4D-FD94B0CAB358}" sibTransId="{3F607F21-9CB8-4ACA-841F-312C07DEED68}"/>
    <dgm:cxn modelId="{61D5F192-A6FC-4E48-B8E6-4EA383E22269}" type="presOf" srcId="{1262CF1D-5D97-466D-A34B-4776DE5B90D8}" destId="{3DEEF590-476E-4C1C-9929-F2B03D59618E}" srcOrd="0" destOrd="0" presId="urn:microsoft.com/office/officeart/2005/8/layout/orgChart1"/>
    <dgm:cxn modelId="{7C85B794-A586-4B57-953F-1C188B807BB2}" type="presOf" srcId="{83DA5390-4C13-4E33-9A74-D9FA507ED966}" destId="{6C97ECFC-1D50-4B73-B701-17303A2F2184}" srcOrd="0" destOrd="0" presId="urn:microsoft.com/office/officeart/2005/8/layout/orgChart1"/>
    <dgm:cxn modelId="{F0D3EC96-A9AB-4C4C-AA59-FB81213BFF9E}" type="presOf" srcId="{B3406559-FF98-4EE1-8A24-F1E9DDA62569}" destId="{BE92E81D-AAF3-4DD7-AF15-41EB1E9F0121}" srcOrd="0" destOrd="0" presId="urn:microsoft.com/office/officeart/2005/8/layout/orgChart1"/>
    <dgm:cxn modelId="{CBBE1F97-0E27-4F3F-845D-223C188491D8}" type="presOf" srcId="{F488A61D-44A8-43AF-8D4D-9D3A28823A7B}" destId="{1BDCF5C3-4938-4F7B-B883-DFE0EA2513F2}" srcOrd="0" destOrd="0" presId="urn:microsoft.com/office/officeart/2005/8/layout/orgChart1"/>
    <dgm:cxn modelId="{35022F97-2F37-433E-BA0C-7BB3C2124428}" type="presOf" srcId="{B32A521C-B9AB-4B6D-919F-236CA1ABEB9F}" destId="{B8126930-CD16-4753-B47E-EE28AC68ED63}" srcOrd="0" destOrd="0" presId="urn:microsoft.com/office/officeart/2005/8/layout/orgChart1"/>
    <dgm:cxn modelId="{69B55C97-5728-4572-8084-5A19FF999B54}" type="presOf" srcId="{4EDFDD96-7D03-4644-B893-2DE9B7516A86}" destId="{3CB81659-FE3C-423B-9CBD-B42FC5FE3EA0}" srcOrd="0" destOrd="0" presId="urn:microsoft.com/office/officeart/2005/8/layout/orgChart1"/>
    <dgm:cxn modelId="{7C034F97-BD42-4613-B26E-9E5564E6470B}" type="presOf" srcId="{8D05B059-AFD7-4573-BB4D-8700975492A6}" destId="{0354D492-C9B2-4EFF-AF34-A74AB035C1E3}" srcOrd="0" destOrd="0" presId="urn:microsoft.com/office/officeart/2005/8/layout/orgChart1"/>
    <dgm:cxn modelId="{F8FD4D98-CE47-4498-AD27-CD575DD1D70F}" srcId="{E5F9DDC1-784E-4806-A105-071A38832E0A}" destId="{E23C032A-2DEF-4F94-99FD-1605992D8DF6}" srcOrd="0" destOrd="0" parTransId="{8E270BCB-8E84-4F78-96A0-E5F5E1054802}" sibTransId="{A1E49CC2-05BB-45FD-A053-E2231E15D03C}"/>
    <dgm:cxn modelId="{55A0A299-1EF8-4540-BCA4-3BFE5A559495}" type="presOf" srcId="{F2EE0F0E-B739-4AD0-B3E0-CADD7A18C522}" destId="{291D4426-952D-4BA8-8BBF-CDA2A3E209C7}" srcOrd="0" destOrd="0" presId="urn:microsoft.com/office/officeart/2005/8/layout/orgChart1"/>
    <dgm:cxn modelId="{879CB299-37CB-44ED-8914-B43B9CE21FCA}" type="presOf" srcId="{D4F649D2-464B-4CDD-8A92-32150C233627}" destId="{7A6CA1B2-BABF-4A13-8B7D-4F6544F95249}" srcOrd="1" destOrd="0" presId="urn:microsoft.com/office/officeart/2005/8/layout/orgChart1"/>
    <dgm:cxn modelId="{B529BA99-0DE6-44F6-B995-9B629707E7BF}" type="presOf" srcId="{3EECEC1D-0497-4E5A-AE67-62395D150417}" destId="{120F46ED-1519-40F6-9269-5A030CBCDBFC}" srcOrd="0" destOrd="0" presId="urn:microsoft.com/office/officeart/2005/8/layout/orgChart1"/>
    <dgm:cxn modelId="{CAE5B49A-489C-445C-8A65-AA2C769B3D7B}" type="presOf" srcId="{0AE7F9E1-765F-489C-8C16-C7BC49A797D9}" destId="{1E535ECD-9FA0-4E48-A66D-29FFB2AB3B70}" srcOrd="0" destOrd="0" presId="urn:microsoft.com/office/officeart/2005/8/layout/orgChart1"/>
    <dgm:cxn modelId="{1A38C59A-6706-4C0D-A2D2-910AB6FEFCD1}" type="presOf" srcId="{3E60E265-190C-4CF0-B80B-BAB167A1C496}" destId="{0158380F-2A8D-46BB-A605-28D0BEDCA95A}" srcOrd="0" destOrd="0" presId="urn:microsoft.com/office/officeart/2005/8/layout/orgChart1"/>
    <dgm:cxn modelId="{8F7AF59A-A09C-4519-9E40-16E103BD2262}" srcId="{0102E4FE-20A8-44CB-9044-37DB2019EEF7}" destId="{809B22AA-EB2B-4C4F-82C3-E979FD4CF357}" srcOrd="0" destOrd="0" parTransId="{E2EA6942-20E6-4D51-99FA-C77C5E746936}" sibTransId="{A3E7A7D9-26B8-432D-9CFA-8BAF85BB66C1}"/>
    <dgm:cxn modelId="{BB2C629B-2C73-46D9-BAEF-6147117FF63C}" type="presOf" srcId="{DD069CB2-98F8-4031-9DD7-BE850E78587C}" destId="{78A7550C-6569-4740-AF74-F7F17DD08910}" srcOrd="0" destOrd="0" presId="urn:microsoft.com/office/officeart/2005/8/layout/orgChart1"/>
    <dgm:cxn modelId="{F61A689B-B610-4709-B21C-B0F545FD27FF}" type="presOf" srcId="{3A90A080-7EED-449C-867A-9C608C0AAA04}" destId="{466D2442-F82B-4960-BA14-07DC66B89776}" srcOrd="0" destOrd="0" presId="urn:microsoft.com/office/officeart/2005/8/layout/orgChart1"/>
    <dgm:cxn modelId="{68496A9C-25C1-4BA2-BF89-7C63DBA0AE83}" type="presOf" srcId="{B4AF0FF7-A0B6-4CEC-AD5A-FAFEE9BFBDBF}" destId="{D2CB21DB-E41C-4F32-8B37-BFD176F708F1}" srcOrd="0" destOrd="0" presId="urn:microsoft.com/office/officeart/2005/8/layout/orgChart1"/>
    <dgm:cxn modelId="{D3AD249E-707B-45E1-89E4-A59E868318A8}" type="presOf" srcId="{6B3A8FF7-7520-4F0E-B685-ED18F569C457}" destId="{AA428742-D3B7-4731-BEDC-FC472B5187EA}" srcOrd="1" destOrd="0" presId="urn:microsoft.com/office/officeart/2005/8/layout/orgChart1"/>
    <dgm:cxn modelId="{B14BD89E-9354-46F2-8EE9-A075CFF2B5F6}" type="presOf" srcId="{1FA32465-79CA-43E4-925C-FD9E6E9DB5C8}" destId="{0A7F2A46-750F-45A2-923B-D1292802EFDC}" srcOrd="0" destOrd="0" presId="urn:microsoft.com/office/officeart/2005/8/layout/orgChart1"/>
    <dgm:cxn modelId="{C147AC9F-8CC5-4A2B-BCAB-25C5F1907FE6}" srcId="{3A90A080-7EED-449C-867A-9C608C0AAA04}" destId="{E6C70E93-4562-459B-86CF-78A304136988}" srcOrd="1" destOrd="0" parTransId="{C4F6999C-5BA9-4CA5-9E16-FB4CB78314C3}" sibTransId="{BB66B1F8-C6CE-43B7-B6C2-6494B3A3B9AF}"/>
    <dgm:cxn modelId="{15CACCA0-FA59-42FA-BF28-8E43A4A221CA}" type="presOf" srcId="{4D29C077-1695-455C-9DAA-E15887E6F57B}" destId="{5368EF9E-E26F-497A-B704-8C2CE5D835FD}" srcOrd="0" destOrd="0" presId="urn:microsoft.com/office/officeart/2005/8/layout/orgChart1"/>
    <dgm:cxn modelId="{078E7CA1-0FB1-4370-9BD1-A9F70BD089F0}" srcId="{141B889D-94F1-45C1-B73E-13B1197CCCF8}" destId="{563D0B3C-38F5-4938-BDC2-282F1E7FAE27}" srcOrd="3" destOrd="0" parTransId="{522FCD97-9EFA-40B0-96A8-49D26F0C8F87}" sibTransId="{754CB97A-5860-474A-A095-3311E6A25775}"/>
    <dgm:cxn modelId="{3EA162A4-132D-4878-91E4-70CE79167425}" srcId="{4D29C077-1695-455C-9DAA-E15887E6F57B}" destId="{4EDFDD96-7D03-4644-B893-2DE9B7516A86}" srcOrd="0" destOrd="0" parTransId="{F488A61D-44A8-43AF-8D4D-9D3A28823A7B}" sibTransId="{DE838DFA-5D9A-4E00-863E-4F0DE9AEC1FD}"/>
    <dgm:cxn modelId="{65F778A6-5802-49B3-AA75-7BB16D40D86D}" srcId="{E9C02A34-7AC0-430E-B63A-DA3C93CDEE3F}" destId="{8C455033-25A7-4D25-B3CF-A56067F5B90D}" srcOrd="2" destOrd="0" parTransId="{2525FB21-A263-4AEC-92AF-76051E992669}" sibTransId="{7FAB27C0-BD13-44D5-B010-51D13916391F}"/>
    <dgm:cxn modelId="{9265E9AA-E86A-411C-81F9-BA46E533852E}" type="presOf" srcId="{D68DC454-7CAE-40C4-A808-1E98666020D0}" destId="{DD8B0379-68D2-47C8-BF6A-490516440C58}" srcOrd="1" destOrd="0" presId="urn:microsoft.com/office/officeart/2005/8/layout/orgChart1"/>
    <dgm:cxn modelId="{BB79EEAB-D468-46D1-8DBF-E44B75BD531C}" type="presOf" srcId="{468D4A78-E0AA-4BE9-A1C1-8F70D7142D19}" destId="{78BF1918-EF1C-4F44-9769-00B6FBC9D910}" srcOrd="1" destOrd="0" presId="urn:microsoft.com/office/officeart/2005/8/layout/orgChart1"/>
    <dgm:cxn modelId="{A6A29BAC-036C-4C02-A4A3-BB99E1F140EF}" type="presOf" srcId="{141B889D-94F1-45C1-B73E-13B1197CCCF8}" destId="{12FDCBF9-3BED-482D-906E-5A09DB8EAF1F}" srcOrd="0" destOrd="0" presId="urn:microsoft.com/office/officeart/2005/8/layout/orgChart1"/>
    <dgm:cxn modelId="{7383C3AC-32DB-47BC-9B7C-753F5A4F484F}" srcId="{102F849A-C33C-4309-8D80-B36CA7147A6B}" destId="{468D4A78-E0AA-4BE9-A1C1-8F70D7142D19}" srcOrd="0" destOrd="0" parTransId="{8EBBF7BA-F0F8-49A8-837D-96EE7FA2ECFB}" sibTransId="{3BBEC540-8411-4053-A198-44B35DEE7CCD}"/>
    <dgm:cxn modelId="{3F11EFAC-B19D-417A-9CCB-411CE3099F2D}" type="presOf" srcId="{0102E4FE-20A8-44CB-9044-37DB2019EEF7}" destId="{2D883808-430E-40D8-8B07-302E85302A34}" srcOrd="0" destOrd="0" presId="urn:microsoft.com/office/officeart/2005/8/layout/orgChart1"/>
    <dgm:cxn modelId="{498D60AD-5F92-4AD1-AF4B-60D433787B55}" type="presOf" srcId="{727A515A-4FCF-4A4D-AF09-5171DFE15980}" destId="{A7DBF155-E747-480B-8128-665F3AABF7D4}" srcOrd="0" destOrd="0" presId="urn:microsoft.com/office/officeart/2005/8/layout/orgChart1"/>
    <dgm:cxn modelId="{B2FD89AD-758A-46C4-B6E7-8BCCC5454C55}" type="presOf" srcId="{4274FFB6-3820-49E0-8AE4-2D2F30B7DE7F}" destId="{8D7CEF34-7121-401A-9EDD-DA57814735DA}" srcOrd="0" destOrd="0" presId="urn:microsoft.com/office/officeart/2005/8/layout/orgChart1"/>
    <dgm:cxn modelId="{CC0E8BAE-8F1A-44D8-BF44-77F07C016AC8}" type="presOf" srcId="{85CEC833-E870-4E27-8135-2EFB11E42B3F}" destId="{7218F9D7-5623-4DB6-BF7B-5D688D9DD022}" srcOrd="0" destOrd="0" presId="urn:microsoft.com/office/officeart/2005/8/layout/orgChart1"/>
    <dgm:cxn modelId="{EFA2B4AF-292E-407E-BF03-F459885424B6}" type="presOf" srcId="{69233474-9CCA-431F-ADB6-8A9AC33B9697}" destId="{D7DDDDF0-F44F-4B11-B08B-89295DEA0D9B}" srcOrd="0" destOrd="0" presId="urn:microsoft.com/office/officeart/2005/8/layout/orgChart1"/>
    <dgm:cxn modelId="{2F53BCAF-6053-4C70-A423-06B20BFBD339}" type="presOf" srcId="{D9D7E6FE-D9FE-487B-90B0-5CC20A031E99}" destId="{282BAE59-C0B1-4799-A52E-80F4A9AD51D8}" srcOrd="0" destOrd="0" presId="urn:microsoft.com/office/officeart/2005/8/layout/orgChart1"/>
    <dgm:cxn modelId="{0C9737B1-637F-4487-A7FE-2EB44FA25B08}" type="presOf" srcId="{F810B5C8-CA24-4232-A967-1B10FE00DBCC}" destId="{7B7A9498-EE61-46A4-ABC7-FCC9B6911869}" srcOrd="0" destOrd="0" presId="urn:microsoft.com/office/officeart/2005/8/layout/orgChart1"/>
    <dgm:cxn modelId="{F23D02B3-C81E-4F45-B51B-E8D7D918ED7B}" type="presOf" srcId="{C4A4095A-E4E0-454A-8D47-7D0CFF49ECAD}" destId="{004D161E-A790-4874-A24E-4FE2C841E0FA}" srcOrd="0" destOrd="0" presId="urn:microsoft.com/office/officeart/2005/8/layout/orgChart1"/>
    <dgm:cxn modelId="{045FE5B4-B6E1-45BA-918E-180CC3E25B15}" type="presOf" srcId="{EEE243CC-BDD0-4CED-9EB6-420714CAFADE}" destId="{613E3594-BB26-4ADE-9AB2-84F634152E95}" srcOrd="1" destOrd="0" presId="urn:microsoft.com/office/officeart/2005/8/layout/orgChart1"/>
    <dgm:cxn modelId="{A7053CB5-EA6E-4E30-92F3-BF3B56ACE172}" type="presOf" srcId="{2525FB21-A263-4AEC-92AF-76051E992669}" destId="{7EFFA065-5C3D-47B6-AAEC-D011CF3D37BB}" srcOrd="0" destOrd="0" presId="urn:microsoft.com/office/officeart/2005/8/layout/orgChart1"/>
    <dgm:cxn modelId="{56DD40B6-CC96-4F35-AAB9-52B5F9319FBD}" srcId="{E9C02A34-7AC0-430E-B63A-DA3C93CDEE3F}" destId="{AF13D781-EBC0-4271-B0A3-9A98AFB6549F}" srcOrd="8" destOrd="0" parTransId="{5549CF51-BDEC-4E6F-8CBB-DFBEB7BB06D4}" sibTransId="{0C42BD53-9736-474A-AB50-05C2C1794EBB}"/>
    <dgm:cxn modelId="{67277BB7-C989-491D-9103-F061CED5D28B}" srcId="{4A54AAD5-4D51-4897-9AB6-4BCBB5BEE548}" destId="{D68DC454-7CAE-40C4-A808-1E98666020D0}" srcOrd="8" destOrd="0" parTransId="{B9A7A3E6-ED1F-4BD5-BE2A-58F099E98882}" sibTransId="{CD2012AD-2E7F-4FE5-A9F1-D9F02C50D49E}"/>
    <dgm:cxn modelId="{B5656CB8-B82B-489F-ADA7-939B1F391936}" type="presOf" srcId="{78352DE3-7096-4C52-A7D9-3F69B809A457}" destId="{F484A896-3B7E-4CDE-BEC7-FBFC95BCF24D}" srcOrd="0" destOrd="0" presId="urn:microsoft.com/office/officeart/2005/8/layout/orgChart1"/>
    <dgm:cxn modelId="{A14757BC-D9F2-4FC5-B484-D276FFCFAED3}" type="presOf" srcId="{78D488F2-4A65-4E2F-B121-0D9FA9CF94CF}" destId="{C9BBE34D-2524-4ADC-8E70-DAC1821AC20A}" srcOrd="0" destOrd="0" presId="urn:microsoft.com/office/officeart/2005/8/layout/orgChart1"/>
    <dgm:cxn modelId="{3CBA8DBC-F76D-4FFA-8DEB-FCCD11BAF5D9}" type="presOf" srcId="{76A0FFAA-6141-42ED-B005-3DB44556643E}" destId="{4C42533A-20FC-47C1-8AC6-927C86B0BFD4}" srcOrd="0" destOrd="0" presId="urn:microsoft.com/office/officeart/2005/8/layout/orgChart1"/>
    <dgm:cxn modelId="{EFE36DBF-773C-4DB4-ACFF-A4DDB7B40718}" type="presOf" srcId="{ADC648FC-1829-4969-A300-85FFE7BFDDB0}" destId="{4FA6CBE9-95E2-48C7-8CBF-A9F46142152C}" srcOrd="0" destOrd="0" presId="urn:microsoft.com/office/officeart/2005/8/layout/orgChart1"/>
    <dgm:cxn modelId="{4AADD1BF-76B3-4283-ABC6-130EE483E0F6}" srcId="{86AF350A-A785-4BDD-9C13-1E90196942B4}" destId="{6F3D971A-5BF3-41B4-AA65-3D4E45EC6ACD}" srcOrd="0" destOrd="0" parTransId="{66EC2B8C-2804-4606-A2E6-9DFE1D04EEFD}" sibTransId="{18210592-E326-4C44-B608-ED0DC44252B9}"/>
    <dgm:cxn modelId="{1DEE05C0-C54C-4A48-9895-DABD106D766B}" srcId="{468D4A78-E0AA-4BE9-A1C1-8F70D7142D19}" destId="{2544048E-5089-4D83-8232-237D4DA8A029}" srcOrd="5" destOrd="0" parTransId="{27AC1486-311D-4365-BC54-0C369D8F064C}" sibTransId="{E623D71B-AB05-41A9-9117-4EB98F0E7128}"/>
    <dgm:cxn modelId="{4777A2C0-D4C3-4F81-A294-755514E78BDB}" type="presOf" srcId="{AF13D781-EBC0-4271-B0A3-9A98AFB6549F}" destId="{798CBCBD-4D3B-4F4F-8B39-5E1E192C601C}" srcOrd="1" destOrd="0" presId="urn:microsoft.com/office/officeart/2005/8/layout/orgChart1"/>
    <dgm:cxn modelId="{4B4946C2-6C0A-45E7-A421-BF071383BE6F}" type="presOf" srcId="{3D7B13B5-46DA-4007-B8E8-28316A286BFB}" destId="{B21AFBB2-1053-4598-99EA-A43BD5995F06}" srcOrd="0" destOrd="0" presId="urn:microsoft.com/office/officeart/2005/8/layout/orgChart1"/>
    <dgm:cxn modelId="{CF5168C2-6AF1-4846-A66C-84120109D970}" type="presOf" srcId="{16CD9583-BD21-4156-92D6-71CDB340D1AD}" destId="{4E82E1CF-9093-4966-8BDC-BA30B6523B53}" srcOrd="0" destOrd="0" presId="urn:microsoft.com/office/officeart/2005/8/layout/orgChart1"/>
    <dgm:cxn modelId="{E10CCCC4-4B2B-4829-B800-FAFD5C9DDAC7}" type="presOf" srcId="{FDAAD0F6-40D2-4D89-B7CA-3A734336EBC9}" destId="{BD532009-6712-4EC7-9614-A121F250FA44}" srcOrd="0"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E7E8CCC8-DFD3-4DAD-A7D5-01870780D455}" srcId="{E9C02A34-7AC0-430E-B63A-DA3C93CDEE3F}" destId="{F2EE0F0E-B739-4AD0-B3E0-CADD7A18C522}" srcOrd="4" destOrd="0" parTransId="{EADCE351-7C6E-480E-B2AD-E15962338C52}" sibTransId="{1D3C9753-305E-400D-A8FE-7905474381E6}"/>
    <dgm:cxn modelId="{1D4C48C9-112E-4316-AD1A-B1168A4CEFE2}" srcId="{EECB721E-D776-4860-9608-7CEBCA3BE026}" destId="{5D7011B7-2A8E-4FF6-A9C2-78E6D9D420E2}" srcOrd="2" destOrd="0" parTransId="{7BEAB8E7-A664-402C-B901-62B4B4F83EBA}" sibTransId="{F544AB75-BFF2-45E9-98BE-CFCFED63DF59}"/>
    <dgm:cxn modelId="{00C1CFC9-77BA-446B-AAD7-A11FA72F7798}" type="presOf" srcId="{0AE7F9E1-765F-489C-8C16-C7BC49A797D9}" destId="{A2F7DB0A-CD49-4EDD-B25D-FF7E00E87D85}" srcOrd="1" destOrd="0" presId="urn:microsoft.com/office/officeart/2005/8/layout/orgChart1"/>
    <dgm:cxn modelId="{7555E7C9-DE61-4565-A9F6-C5CA47BF864E}" type="presOf" srcId="{DF234A22-CA35-4CAB-A42F-3DAC77348A17}" destId="{83A8959B-17D8-471E-AC3D-33190F415985}" srcOrd="0" destOrd="0" presId="urn:microsoft.com/office/officeart/2005/8/layout/orgChart1"/>
    <dgm:cxn modelId="{7A1E4FCC-44B8-4141-8A25-055C491D1957}" srcId="{3D7B13B5-46DA-4007-B8E8-28316A286BFB}" destId="{DF234A22-CA35-4CAB-A42F-3DAC77348A17}" srcOrd="1" destOrd="0" parTransId="{ADC648FC-1829-4969-A300-85FFE7BFDDB0}" sibTransId="{E268C89D-66DA-4B7A-B1CE-00E14D9F22DF}"/>
    <dgm:cxn modelId="{D0AF78CC-1D6F-4B29-821B-AB1721C042A7}" type="presOf" srcId="{307E57C7-1E4C-44DB-907C-00D06DAC8CDB}" destId="{65D69700-960E-4BC9-AEF8-53736E047F6F}" srcOrd="1" destOrd="0" presId="urn:microsoft.com/office/officeart/2005/8/layout/orgChart1"/>
    <dgm:cxn modelId="{90DA20CE-C202-460B-9021-2FC6288C1F0B}" srcId="{E9C02A34-7AC0-430E-B63A-DA3C93CDEE3F}" destId="{F84C1679-4FEA-43BE-A095-8491FE8829E4}" srcOrd="1" destOrd="0" parTransId="{B3406559-FF98-4EE1-8A24-F1E9DDA62569}" sibTransId="{67040AF6-BC32-4199-980F-B5035EA17F86}"/>
    <dgm:cxn modelId="{189F99CF-C3D9-410C-9A0A-A99C94A23D95}" type="presOf" srcId="{535F2A3A-050C-4B8E-A3C6-01872045343F}" destId="{E7F8B963-3C20-48B3-85F2-438258841EBF}" srcOrd="1" destOrd="0" presId="urn:microsoft.com/office/officeart/2005/8/layout/orgChart1"/>
    <dgm:cxn modelId="{1C7DDECF-4260-40BA-8EB3-D4A5BEFEAFBC}" type="presOf" srcId="{504EDB05-80DD-464A-8CD5-FB400A51FDB8}" destId="{79558061-13E6-467F-AFCD-B8486717E96F}"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1924F3D0-8231-4696-A807-648DA4151448}" type="presOf" srcId="{E5F9DDC1-784E-4806-A105-071A38832E0A}" destId="{2EF422B5-1440-4755-BAA7-DA794E3D4B5A}" srcOrd="0" destOrd="0" presId="urn:microsoft.com/office/officeart/2005/8/layout/orgChart1"/>
    <dgm:cxn modelId="{22EA76D1-75DF-449D-8889-8B0F04509045}" type="presOf" srcId="{A84B0A16-CF42-48BF-AE5B-2AEE0574E675}" destId="{C7A25A1C-ADF6-4FC6-83ED-223D9442E5A2}" srcOrd="0" destOrd="0" presId="urn:microsoft.com/office/officeart/2005/8/layout/orgChart1"/>
    <dgm:cxn modelId="{6AD3B5D2-CD7E-4990-A25C-1AAF6FF3B433}" srcId="{4A54AAD5-4D51-4897-9AB6-4BCBB5BEE548}" destId="{1262CF1D-5D97-466D-A34B-4776DE5B90D8}" srcOrd="5" destOrd="0" parTransId="{B53B9643-31E0-48D5-9913-06A299AAA744}" sibTransId="{598FB3A3-EAEA-430C-9D0C-ADEB66104D7E}"/>
    <dgm:cxn modelId="{2F8F00D3-21A5-43ED-A5B6-75B320F86528}" type="presOf" srcId="{48065FE6-27C3-477E-B524-94EC1F283E98}" destId="{440C7FFF-3D82-461D-9DCC-87C3C31BA4C2}" srcOrd="1" destOrd="0" presId="urn:microsoft.com/office/officeart/2005/8/layout/orgChart1"/>
    <dgm:cxn modelId="{38BA00D3-FD48-4539-B786-5E2AF430546B}" type="presOf" srcId="{61A760A5-6070-4B54-9036-93C9D1AA5196}" destId="{C4259DD4-9B78-46C6-B244-40C21BA88F1B}" srcOrd="0" destOrd="0" presId="urn:microsoft.com/office/officeart/2005/8/layout/orgChart1"/>
    <dgm:cxn modelId="{9147A7D5-B78F-4A85-98DC-426861553A0F}" type="presOf" srcId="{F5CFF7D4-BD4A-42CA-A72B-D124648A6DCF}" destId="{B2001255-99E1-44FF-866F-21A25021B10B}" srcOrd="0" destOrd="0" presId="urn:microsoft.com/office/officeart/2005/8/layout/orgChart1"/>
    <dgm:cxn modelId="{23634BD7-4045-449B-B12D-1738A7F27E10}" srcId="{6F3D971A-5BF3-41B4-AA65-3D4E45EC6ACD}" destId="{B1C55CB8-B5A8-4609-B02A-3E3CF660F72E}" srcOrd="1" destOrd="0" parTransId="{0A5C3C51-DFF4-4B0F-B31A-428D0ABE725F}" sibTransId="{0F721CDD-9067-43E2-959F-26DBA0F44A80}"/>
    <dgm:cxn modelId="{79B1F1D8-0859-4272-A9E5-4BDE7AB69AED}" type="presOf" srcId="{B9A7A3E6-ED1F-4BD5-BE2A-58F099E98882}" destId="{262F659B-42B2-4E5B-A91B-55DEFE9F990B}" srcOrd="0" destOrd="0" presId="urn:microsoft.com/office/officeart/2005/8/layout/orgChart1"/>
    <dgm:cxn modelId="{0C1C47D9-6E45-45F5-8394-59DBC5379833}" type="presOf" srcId="{EECB721E-D776-4860-9608-7CEBCA3BE026}" destId="{55C10B03-77AC-4EFD-9931-5B4FAA32F965}" srcOrd="1" destOrd="0" presId="urn:microsoft.com/office/officeart/2005/8/layout/orgChart1"/>
    <dgm:cxn modelId="{CF2A53D9-9682-499D-BE3E-D66D06ECAAB4}" type="presOf" srcId="{8055C10D-4D61-4916-8511-18E576130D06}" destId="{602BD59B-FC70-469D-ACEB-CC511C90E41C}" srcOrd="0" destOrd="0" presId="urn:microsoft.com/office/officeart/2005/8/layout/orgChart1"/>
    <dgm:cxn modelId="{B35874D9-5B4C-4525-A4FF-4D92C91F228D}" type="presOf" srcId="{FDF65A5D-0C6F-43AD-8B7D-51A092176FE0}" destId="{09ACDDE4-2119-4A48-AF7E-FDC5CB9BA6E9}" srcOrd="0" destOrd="0" presId="urn:microsoft.com/office/officeart/2005/8/layout/orgChart1"/>
    <dgm:cxn modelId="{4DD5D8D9-9815-42BC-AAF7-4A46E727066D}" type="presOf" srcId="{E9C02A34-7AC0-430E-B63A-DA3C93CDEE3F}" destId="{D33CFE00-1731-4AC9-B9ED-E6536291B79E}" srcOrd="1" destOrd="0" presId="urn:microsoft.com/office/officeart/2005/8/layout/orgChart1"/>
    <dgm:cxn modelId="{8DE56ADC-7DA0-4E88-93CE-0F9D451F1ABD}" type="presOf" srcId="{FC46A081-30D9-4FF3-ABDD-F4739BC8C2C5}" destId="{4F744158-F59D-4AF1-A196-88E3D4684EF9}" srcOrd="0" destOrd="0" presId="urn:microsoft.com/office/officeart/2005/8/layout/orgChart1"/>
    <dgm:cxn modelId="{64F91ADE-D107-4635-9436-D8E1314A9F04}" srcId="{468D4A78-E0AA-4BE9-A1C1-8F70D7142D19}" destId="{911C5C8F-9FE8-4EDC-ABAE-0A57EC1DD217}" srcOrd="3" destOrd="0" parTransId="{2870F50B-B470-4BDF-928E-C08FCAC18E5E}" sibTransId="{9429F3C0-3B5B-494C-8C0A-EAE01862A517}"/>
    <dgm:cxn modelId="{14AE62DE-17D6-4E8B-AF5D-2AA3A60FDC3C}" type="presOf" srcId="{84B3DFD3-5F91-465B-9805-A39216462B87}" destId="{C4A19433-F9F1-4B16-8E37-B43B5D8BF9BE}" srcOrd="0" destOrd="0" presId="urn:microsoft.com/office/officeart/2005/8/layout/orgChart1"/>
    <dgm:cxn modelId="{75496EDE-5541-47C2-8FF0-CF22258D68B7}" type="presOf" srcId="{2544048E-5089-4D83-8232-237D4DA8A029}" destId="{A1A85A12-B4D3-477F-8B33-682CEE484AA3}" srcOrd="1" destOrd="0" presId="urn:microsoft.com/office/officeart/2005/8/layout/orgChart1"/>
    <dgm:cxn modelId="{229FA9DF-C89A-46F2-AB17-BA9DECF1EF33}" type="presOf" srcId="{DF234A22-CA35-4CAB-A42F-3DAC77348A17}" destId="{D6FE4642-45A6-4656-90DF-F3DF26384A1A}" srcOrd="1" destOrd="0" presId="urn:microsoft.com/office/officeart/2005/8/layout/orgChart1"/>
    <dgm:cxn modelId="{7EE2B7DF-969B-447D-8424-B6A7E9E2D8CE}" type="presOf" srcId="{AF13D781-EBC0-4271-B0A3-9A98AFB6549F}" destId="{6B00DAAE-6C73-4C15-9E80-F6077AC2A158}" srcOrd="0" destOrd="0" presId="urn:microsoft.com/office/officeart/2005/8/layout/orgChart1"/>
    <dgm:cxn modelId="{375622E2-8015-429E-8DFE-8EA85EF8BC1F}" type="presOf" srcId="{6EC7F012-2F65-46F7-8640-A4E8EB867D41}" destId="{CFE45721-94E1-49D6-AC65-128A5E67F4AA}" srcOrd="0" destOrd="0" presId="urn:microsoft.com/office/officeart/2005/8/layout/orgChart1"/>
    <dgm:cxn modelId="{85EFB7E2-09A4-4FFE-9E60-D3FE457B2AE3}" type="presOf" srcId="{DE3A69AF-6A99-44DF-9639-EBEE5AEFB1D1}" destId="{146AE877-ED15-459B-B13B-AF077FBB1040}" srcOrd="0" destOrd="0" presId="urn:microsoft.com/office/officeart/2005/8/layout/orgChart1"/>
    <dgm:cxn modelId="{483F3AE4-B51A-494D-AF19-3ACA8BC56591}" type="presOf" srcId="{5549CF51-BDEC-4E6F-8CBB-DFBEB7BB06D4}" destId="{257EA48B-A057-464E-A9A6-429AD751F54D}" srcOrd="0" destOrd="0" presId="urn:microsoft.com/office/officeart/2005/8/layout/orgChart1"/>
    <dgm:cxn modelId="{8B4C12E5-A0BA-49D7-877B-5F100FE05B8F}" type="presOf" srcId="{88490267-DE7E-43ED-9BD4-B69E754A61AF}" destId="{B1F44040-471C-47E1-AA4C-3975425FBF91}" srcOrd="0" destOrd="0" presId="urn:microsoft.com/office/officeart/2005/8/layout/orgChart1"/>
    <dgm:cxn modelId="{F1E5D1E5-1268-475D-944D-33E806414ACD}" srcId="{4EDFDD96-7D03-4644-B893-2DE9B7516A86}" destId="{69233474-9CCA-431F-ADB6-8A9AC33B9697}" srcOrd="1" destOrd="0" parTransId="{622DEC80-7D3B-489F-A688-386A3BD66E46}" sibTransId="{FEF84970-9F64-4C23-B93E-C7AB8DAB57E9}"/>
    <dgm:cxn modelId="{D7EB06E6-9FA2-41C6-A658-5793E8602930}" type="presOf" srcId="{83DA5390-4C13-4E33-9A74-D9FA507ED966}" destId="{A9748BD0-8FD6-48E3-AEC7-4ED4E1C2EB99}" srcOrd="1" destOrd="0" presId="urn:microsoft.com/office/officeart/2005/8/layout/orgChart1"/>
    <dgm:cxn modelId="{039C2DE9-80EB-4EFA-B240-B9E99281932C}" type="presOf" srcId="{102F849A-C33C-4309-8D80-B36CA7147A6B}" destId="{43D14506-14E0-4866-A231-D592C68AA6E9}" srcOrd="1" destOrd="0" presId="urn:microsoft.com/office/officeart/2005/8/layout/orgChart1"/>
    <dgm:cxn modelId="{2E978AE9-75D0-4B9C-BB91-0639675EF72E}" srcId="{468D4A78-E0AA-4BE9-A1C1-8F70D7142D19}" destId="{EEE243CC-BDD0-4CED-9EB6-420714CAFADE}" srcOrd="1" destOrd="0" parTransId="{183AFCF3-641E-413F-A00E-2E141CA43DB3}" sibTransId="{6BBD2980-E273-41CE-B4D3-6A4D101AAA35}"/>
    <dgm:cxn modelId="{81A5F9E9-2FB9-4D66-A3F2-8097110C5980}" type="presOf" srcId="{27AC1486-311D-4365-BC54-0C369D8F064C}" destId="{32612C13-4539-406D-A69C-8CB541BDC855}" srcOrd="0" destOrd="0" presId="urn:microsoft.com/office/officeart/2005/8/layout/orgChart1"/>
    <dgm:cxn modelId="{44D37AEA-A796-4060-A0E4-9CDACFB418BF}" type="presOf" srcId="{183AFCF3-641E-413F-A00E-2E141CA43DB3}" destId="{0BA787CE-497D-483A-9743-6B88E896132A}" srcOrd="0" destOrd="0" presId="urn:microsoft.com/office/officeart/2005/8/layout/orgChart1"/>
    <dgm:cxn modelId="{0E976FEC-ABF5-4B2F-9D6D-014817CB77F9}" type="presOf" srcId="{4B13FE17-5E5D-45ED-9A1C-E1A8B3C16752}" destId="{EECA21AC-641E-459C-B780-1EC2B9A61B50}" srcOrd="1" destOrd="0" presId="urn:microsoft.com/office/officeart/2005/8/layout/orgChart1"/>
    <dgm:cxn modelId="{DA2855EC-0528-467F-B644-1505A71B1FA3}" type="presOf" srcId="{3742FBBE-C6BF-44F5-84DC-FAC9794BFCA4}" destId="{05F83327-2C84-4090-81AE-FCA4D3E2C2AD}" srcOrd="0" destOrd="0" presId="urn:microsoft.com/office/officeart/2005/8/layout/orgChart1"/>
    <dgm:cxn modelId="{57C7B9EC-8EA4-492E-956C-3331172F4AC8}" srcId="{6F3D971A-5BF3-41B4-AA65-3D4E45EC6ACD}" destId="{6EC7F012-2F65-46F7-8640-A4E8EB867D41}" srcOrd="0" destOrd="0" parTransId="{F810B5C8-CA24-4232-A967-1B10FE00DBCC}" sibTransId="{4BC7E1CB-398B-49BC-A388-E20F437ED6AE}"/>
    <dgm:cxn modelId="{72A20EF0-606B-4D2F-B969-24EB146260A6}" type="presOf" srcId="{48065FE6-27C3-477E-B524-94EC1F283E98}" destId="{457C0E35-A0A1-41A9-A293-E1BFB4BF1A0D}" srcOrd="0" destOrd="0" presId="urn:microsoft.com/office/officeart/2005/8/layout/orgChart1"/>
    <dgm:cxn modelId="{87C650F0-9FA0-44A9-8CC5-4B197741549B}" type="presOf" srcId="{AD8A409E-7DAC-4DFC-8978-697F789B0536}" destId="{7CFFB67B-F262-4931-AD1C-0407587082FB}" srcOrd="0" destOrd="0" presId="urn:microsoft.com/office/officeart/2005/8/layout/orgChart1"/>
    <dgm:cxn modelId="{CB66CCF1-2800-4AF9-9A3D-A01C07FCD2B6}" type="presOf" srcId="{84B3DFD3-5F91-465B-9805-A39216462B87}" destId="{CEAD340F-BB4B-447A-BE36-EE6D1F3A595E}" srcOrd="1" destOrd="0" presId="urn:microsoft.com/office/officeart/2005/8/layout/orgChart1"/>
    <dgm:cxn modelId="{FB9181F2-2023-4B2D-B20D-932AF7FFCE89}" type="presOf" srcId="{E5F9DDC1-784E-4806-A105-071A38832E0A}" destId="{021B5BB8-0051-44F4-909C-4D01852A1B7F}" srcOrd="1" destOrd="0" presId="urn:microsoft.com/office/officeart/2005/8/layout/orgChart1"/>
    <dgm:cxn modelId="{3B204CF4-DD00-4AC1-BAF7-D97B0AD6D927}" type="presOf" srcId="{C4F6999C-5BA9-4CA5-9E16-FB4CB78314C3}" destId="{4DB223C1-E167-4CE7-BBDB-3999C251884C}" srcOrd="0" destOrd="0" presId="urn:microsoft.com/office/officeart/2005/8/layout/orgChart1"/>
    <dgm:cxn modelId="{ECEA7CF5-0899-4121-91D1-A492D9E3A680}" srcId="{8E5166EB-F652-4559-A2BE-5ADDB547106A}" destId="{EECB721E-D776-4860-9608-7CEBCA3BE026}" srcOrd="2" destOrd="0" parTransId="{42F0DAEC-3FB7-4D41-A3BC-EB733B22009E}" sibTransId="{CE3762EA-B20B-46A7-AF37-B108DD4E1934}"/>
    <dgm:cxn modelId="{DE8D5CF7-F0BD-4F0D-B4DC-FDF9CC5A1432}" type="presOf" srcId="{5D7011B7-2A8E-4FF6-A9C2-78E6D9D420E2}" destId="{CB6AE524-27E1-481D-82D2-34BE37BA383B}" srcOrd="1" destOrd="0" presId="urn:microsoft.com/office/officeart/2005/8/layout/orgChart1"/>
    <dgm:cxn modelId="{D8C29BF7-CD51-4634-A4DB-380FB4F9944E}" type="presOf" srcId="{8C455033-25A7-4D25-B3CF-A56067F5B90D}" destId="{CB145D49-1452-4DAF-949F-CB62F4A6FDAD}" srcOrd="0" destOrd="0" presId="urn:microsoft.com/office/officeart/2005/8/layout/orgChart1"/>
    <dgm:cxn modelId="{29DABAF7-5E1D-474D-88E3-D5C5BC65A2E4}" srcId="{4A54AAD5-4D51-4897-9AB6-4BCBB5BEE548}" destId="{8B43B9F2-1FBC-4683-A91E-D5E294D2BC94}" srcOrd="7" destOrd="0" parTransId="{8055C10D-4D61-4916-8511-18E576130D06}" sibTransId="{63E41DA7-5896-42B8-91B1-C3C11F53155A}"/>
    <dgm:cxn modelId="{0B74CFF7-862C-4298-B61A-3970A7700281}" type="presOf" srcId="{6F3D971A-5BF3-41B4-AA65-3D4E45EC6ACD}" destId="{0E41174D-0E26-4AF8-AEF8-D33D29C46895}" srcOrd="1" destOrd="0" presId="urn:microsoft.com/office/officeart/2005/8/layout/orgChart1"/>
    <dgm:cxn modelId="{D3442FF9-B86F-4390-8E65-5E0D6AE4F100}" srcId="{8E5166EB-F652-4559-A2BE-5ADDB547106A}" destId="{3D7B13B5-46DA-4007-B8E8-28316A286BFB}" srcOrd="0" destOrd="0" parTransId="{78F68648-02D8-4F2F-B100-3A666372351E}" sibTransId="{07B4F442-2A09-4EFA-8D59-14950A2FAB7C}"/>
    <dgm:cxn modelId="{C32915FB-CA6C-4402-A8EF-D98E61DA6109}" srcId="{8E5166EB-F652-4559-A2BE-5ADDB547106A}" destId="{E9C02A34-7AC0-430E-B63A-DA3C93CDEE3F}" srcOrd="1" destOrd="0" parTransId="{95C05CBE-CAC3-4106-97D0-DAFAD43A58B6}" sibTransId="{574FFB72-BBA4-4E59-9AE0-8E18086EDFD5}"/>
    <dgm:cxn modelId="{B610D4FB-9007-4E4D-8A53-A406817B590F}" type="presOf" srcId="{EEE243CC-BDD0-4CED-9EB6-420714CAFADE}" destId="{80A37260-6CE3-4737-86D3-67D5C5D7406E}" srcOrd="0" destOrd="0" presId="urn:microsoft.com/office/officeart/2005/8/layout/orgChart1"/>
    <dgm:cxn modelId="{F8FEDAFD-2861-4181-83BB-4697C3DDACB1}" type="presOf" srcId="{95C05CBE-CAC3-4106-97D0-DAFAD43A58B6}" destId="{896FF928-401A-495E-A60D-966B11C478B9}" srcOrd="0" destOrd="0" presId="urn:microsoft.com/office/officeart/2005/8/layout/orgChart1"/>
    <dgm:cxn modelId="{CC38D9FE-E164-4E04-9C42-24005B2306F2}" type="presOf" srcId="{8D05B059-AFD7-4573-BB4D-8700975492A6}" destId="{F8007C11-D488-4DF6-92B2-0DE53D2D8C33}" srcOrd="1" destOrd="0" presId="urn:microsoft.com/office/officeart/2005/8/layout/orgChart1"/>
    <dgm:cxn modelId="{CBEC07FF-0465-4CCA-AFF4-0120A63C1D59}" type="presOf" srcId="{C5ED9586-DEA7-4397-9979-C4EC421F1393}" destId="{C5A217F1-D449-43F9-BFFC-DF268CA69D18}" srcOrd="1" destOrd="0" presId="urn:microsoft.com/office/officeart/2005/8/layout/orgChart1"/>
    <dgm:cxn modelId="{E6D14CFF-6175-4F6F-8679-E28A88B46F3D}" type="presOf" srcId="{8EBBF7BA-F0F8-49A8-837D-96EE7FA2ECFB}" destId="{83E67E69-1FB7-44B3-B36A-D05074C336BA}" srcOrd="0" destOrd="0" presId="urn:microsoft.com/office/officeart/2005/8/layout/orgChart1"/>
    <dgm:cxn modelId="{DA77AAFF-B700-48E9-8C35-93527815B483}" type="presOf" srcId="{3EECEC1D-0497-4E5A-AE67-62395D150417}" destId="{AB6E7023-EB12-467E-A0EC-A2DFABAE7736}" srcOrd="1" destOrd="0" presId="urn:microsoft.com/office/officeart/2005/8/layout/orgChart1"/>
    <dgm:cxn modelId="{7D4AB4FF-6596-4AEB-B8A6-5197F54B50BB}" type="presOf" srcId="{F5CFF7D4-BD4A-42CA-A72B-D124648A6DCF}" destId="{56B64FA6-E1E6-44ED-B8C4-8C7B2658E0F2}" srcOrd="1" destOrd="0" presId="urn:microsoft.com/office/officeart/2005/8/layout/orgChart1"/>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14A1A8D1-9BC8-428E-BD6A-B8C45445FC69}" type="presParOf" srcId="{7F944FE0-D2A2-405B-BDFF-D1897631706E}" destId="{3CD38DC8-3D55-42DE-AD09-72BD953ED7FB}" srcOrd="0" destOrd="0" presId="urn:microsoft.com/office/officeart/2005/8/layout/orgChart1"/>
    <dgm:cxn modelId="{0FD5E4D4-1739-4D83-BB35-71CAFDAFB81E}" type="presParOf" srcId="{7F944FE0-D2A2-405B-BDFF-D1897631706E}" destId="{596C2A0E-FAAA-4C19-8F64-3F40373672C6}" srcOrd="1"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9470721A-F144-4D5C-98CB-CA14A86512DD}" type="presParOf" srcId="{C4D3DF99-A745-4C02-9204-B9053A10435D}" destId="{004D161E-A790-4874-A24E-4FE2C841E0FA}" srcOrd="0" destOrd="0" presId="urn:microsoft.com/office/officeart/2005/8/layout/orgChart1"/>
    <dgm:cxn modelId="{0B6AB4BA-69C7-44E8-A4A5-7AEF13BC4097}" type="presParOf" srcId="{C4D3DF99-A745-4C02-9204-B9053A10435D}" destId="{51188C3C-3414-4528-BA28-D08507A4628E}" srcOrd="1" destOrd="0" presId="urn:microsoft.com/office/officeart/2005/8/layout/orgChart1"/>
    <dgm:cxn modelId="{65D58067-1E19-43AF-9B47-7F52058AC4D8}" type="presParOf" srcId="{51188C3C-3414-4528-BA28-D08507A4628E}" destId="{82F50351-7469-4147-8AAA-5DF64E46DFE5}" srcOrd="0" destOrd="0" presId="urn:microsoft.com/office/officeart/2005/8/layout/orgChart1"/>
    <dgm:cxn modelId="{6DCC1EF6-2162-4835-9CB2-7749E13FE7EC}" type="presParOf" srcId="{82F50351-7469-4147-8AAA-5DF64E46DFE5}" destId="{B511DB7F-8828-4C14-AA32-13F2EB4C58FE}" srcOrd="0" destOrd="0" presId="urn:microsoft.com/office/officeart/2005/8/layout/orgChart1"/>
    <dgm:cxn modelId="{89FB48A9-E134-4CEF-BEDE-6A8639256BCE}" type="presParOf" srcId="{82F50351-7469-4147-8AAA-5DF64E46DFE5}" destId="{1BE5035D-711E-4608-8014-A4A63834CDA5}" srcOrd="1" destOrd="0" presId="urn:microsoft.com/office/officeart/2005/8/layout/orgChart1"/>
    <dgm:cxn modelId="{37678A2D-A704-4F06-A10A-1DB1230ECF67}" type="presParOf" srcId="{51188C3C-3414-4528-BA28-D08507A4628E}" destId="{D39D667D-B9EB-4845-89F5-096D6E362A09}" srcOrd="1" destOrd="0" presId="urn:microsoft.com/office/officeart/2005/8/layout/orgChart1"/>
    <dgm:cxn modelId="{979D2B80-E98D-461A-946F-153BEA79E154}" type="presParOf" srcId="{D39D667D-B9EB-4845-89F5-096D6E362A09}" destId="{4F744158-F59D-4AF1-A196-88E3D4684EF9}" srcOrd="0" destOrd="0" presId="urn:microsoft.com/office/officeart/2005/8/layout/orgChart1"/>
    <dgm:cxn modelId="{17504755-B667-40D9-86A6-2378C8F5EAE6}" type="presParOf" srcId="{D39D667D-B9EB-4845-89F5-096D6E362A09}" destId="{E8C47BB8-9E4B-409B-8AC1-92A7916F66E0}" srcOrd="1" destOrd="0" presId="urn:microsoft.com/office/officeart/2005/8/layout/orgChart1"/>
    <dgm:cxn modelId="{8F5E61E3-D079-4BD0-9157-E93B2B66895E}" type="presParOf" srcId="{E8C47BB8-9E4B-409B-8AC1-92A7916F66E0}" destId="{A41A6237-0F37-488C-AAFE-655A4D524EE6}" srcOrd="0" destOrd="0" presId="urn:microsoft.com/office/officeart/2005/8/layout/orgChart1"/>
    <dgm:cxn modelId="{F219238D-27C4-4DFB-8128-DC9C8D4312CD}" type="presParOf" srcId="{A41A6237-0F37-488C-AAFE-655A4D524EE6}" destId="{6C97ECFC-1D50-4B73-B701-17303A2F2184}" srcOrd="0" destOrd="0" presId="urn:microsoft.com/office/officeart/2005/8/layout/orgChart1"/>
    <dgm:cxn modelId="{177683B9-76A0-4DB0-A02B-B0536A693C9C}" type="presParOf" srcId="{A41A6237-0F37-488C-AAFE-655A4D524EE6}" destId="{A9748BD0-8FD6-48E3-AEC7-4ED4E1C2EB99}" srcOrd="1" destOrd="0" presId="urn:microsoft.com/office/officeart/2005/8/layout/orgChart1"/>
    <dgm:cxn modelId="{32486553-64B6-49EF-8227-6063CD2DDA00}" type="presParOf" srcId="{E8C47BB8-9E4B-409B-8AC1-92A7916F66E0}" destId="{BC7E921D-46E0-45DF-AC84-42B92AAA8172}" srcOrd="1" destOrd="0" presId="urn:microsoft.com/office/officeart/2005/8/layout/orgChart1"/>
    <dgm:cxn modelId="{F32ADC6B-D818-4029-9647-94463D4EE8B5}" type="presParOf" srcId="{E8C47BB8-9E4B-409B-8AC1-92A7916F66E0}" destId="{3B968797-A612-47DE-8C8F-684730727980}" srcOrd="2" destOrd="0" presId="urn:microsoft.com/office/officeart/2005/8/layout/orgChart1"/>
    <dgm:cxn modelId="{39FE6A19-D9C8-4F99-A286-4CE35D1EF8AE}" type="presParOf" srcId="{D39D667D-B9EB-4845-89F5-096D6E362A09}" destId="{78A7550C-6569-4740-AF74-F7F17DD08910}" srcOrd="2" destOrd="0" presId="urn:microsoft.com/office/officeart/2005/8/layout/orgChart1"/>
    <dgm:cxn modelId="{A3C23A2C-4858-4CC5-B1E4-377BF67A8EB4}" type="presParOf" srcId="{D39D667D-B9EB-4845-89F5-096D6E362A09}" destId="{794F9BC6-13AB-4107-9AA0-9CA7CF9DBDFC}" srcOrd="3" destOrd="0" presId="urn:microsoft.com/office/officeart/2005/8/layout/orgChart1"/>
    <dgm:cxn modelId="{42E66BF7-6BA0-47EE-B2EB-FF66AE88F370}" type="presParOf" srcId="{794F9BC6-13AB-4107-9AA0-9CA7CF9DBDFC}" destId="{76AE1C93-6757-4C1E-9976-643CE8A2BD41}" srcOrd="0" destOrd="0" presId="urn:microsoft.com/office/officeart/2005/8/layout/orgChart1"/>
    <dgm:cxn modelId="{CAC98893-A376-451D-B910-C25CC5B31EA5}" type="presParOf" srcId="{76AE1C93-6757-4C1E-9976-643CE8A2BD41}" destId="{D0F68930-E7E1-4791-80A3-05D30D0085DC}" srcOrd="0" destOrd="0" presId="urn:microsoft.com/office/officeart/2005/8/layout/orgChart1"/>
    <dgm:cxn modelId="{088F1F81-F82B-48E2-89D1-362A583CBACE}" type="presParOf" srcId="{76AE1C93-6757-4C1E-9976-643CE8A2BD41}" destId="{808161C8-5A72-4FDD-85DC-6263922EC23E}" srcOrd="1" destOrd="0" presId="urn:microsoft.com/office/officeart/2005/8/layout/orgChart1"/>
    <dgm:cxn modelId="{FB0617DC-52DE-4F7B-91E5-C515E4A4D7F7}" type="presParOf" srcId="{794F9BC6-13AB-4107-9AA0-9CA7CF9DBDFC}" destId="{066ACAD0-0545-4AF4-98A3-A810B84B7832}" srcOrd="1" destOrd="0" presId="urn:microsoft.com/office/officeart/2005/8/layout/orgChart1"/>
    <dgm:cxn modelId="{D9C3CB8D-1534-46D8-B29A-61AC5604EE7E}" type="presParOf" srcId="{794F9BC6-13AB-4107-9AA0-9CA7CF9DBDFC}" destId="{7D26325A-C46F-4AF9-BB9C-8F48D528CBE7}" srcOrd="2" destOrd="0" presId="urn:microsoft.com/office/officeart/2005/8/layout/orgChart1"/>
    <dgm:cxn modelId="{E7A8EF05-67E3-4C99-8F3F-0A225B5F352A}" type="presParOf" srcId="{D39D667D-B9EB-4845-89F5-096D6E362A09}" destId="{A7DBF155-E747-480B-8128-665F3AABF7D4}" srcOrd="4" destOrd="0" presId="urn:microsoft.com/office/officeart/2005/8/layout/orgChart1"/>
    <dgm:cxn modelId="{726AE5DF-4993-478A-830D-0C19B295D553}" type="presParOf" srcId="{D39D667D-B9EB-4845-89F5-096D6E362A09}" destId="{47CCB0DD-28D1-4246-AE4C-FF0F4C4674E9}" srcOrd="5" destOrd="0" presId="urn:microsoft.com/office/officeart/2005/8/layout/orgChart1"/>
    <dgm:cxn modelId="{AD628F2E-FE73-4B0F-952D-053C667D13D2}" type="presParOf" srcId="{47CCB0DD-28D1-4246-AE4C-FF0F4C4674E9}" destId="{2EDC841A-0986-4D25-936B-443E44334287}" srcOrd="0" destOrd="0" presId="urn:microsoft.com/office/officeart/2005/8/layout/orgChart1"/>
    <dgm:cxn modelId="{287F835D-E248-476F-8B21-DF06DA86E2EE}" type="presParOf" srcId="{2EDC841A-0986-4D25-936B-443E44334287}" destId="{C4A19433-F9F1-4B16-8E37-B43B5D8BF9BE}" srcOrd="0" destOrd="0" presId="urn:microsoft.com/office/officeart/2005/8/layout/orgChart1"/>
    <dgm:cxn modelId="{982D9F25-5189-4885-9C7B-15019F3F62FC}" type="presParOf" srcId="{2EDC841A-0986-4D25-936B-443E44334287}" destId="{CEAD340F-BB4B-447A-BE36-EE6D1F3A595E}" srcOrd="1" destOrd="0" presId="urn:microsoft.com/office/officeart/2005/8/layout/orgChart1"/>
    <dgm:cxn modelId="{7EF56A9E-5CCD-4F9F-A31E-FD539F850EF3}" type="presParOf" srcId="{47CCB0DD-28D1-4246-AE4C-FF0F4C4674E9}" destId="{7678A696-0369-411A-A721-246FC022925C}" srcOrd="1" destOrd="0" presId="urn:microsoft.com/office/officeart/2005/8/layout/orgChart1"/>
    <dgm:cxn modelId="{8AF835CF-E827-4A68-A6F6-44A3335E6B93}" type="presParOf" srcId="{47CCB0DD-28D1-4246-AE4C-FF0F4C4674E9}" destId="{2465AA3C-4C34-4770-BAA2-57BB1562EBE2}" srcOrd="2" destOrd="0" presId="urn:microsoft.com/office/officeart/2005/8/layout/orgChart1"/>
    <dgm:cxn modelId="{394A6ED2-5F99-4981-9736-FF4697D6ADE5}" type="presParOf" srcId="{D39D667D-B9EB-4845-89F5-096D6E362A09}" destId="{7CFFB67B-F262-4931-AD1C-0407587082FB}" srcOrd="6" destOrd="0" presId="urn:microsoft.com/office/officeart/2005/8/layout/orgChart1"/>
    <dgm:cxn modelId="{48FC8F4F-2F86-4A75-8002-82A45006DC5F}" type="presParOf" srcId="{D39D667D-B9EB-4845-89F5-096D6E362A09}" destId="{340918B0-A9A3-45D6-BB38-6E57E494ECC9}" srcOrd="7" destOrd="0" presId="urn:microsoft.com/office/officeart/2005/8/layout/orgChart1"/>
    <dgm:cxn modelId="{407375D3-BD13-406F-A862-62B626F6258C}" type="presParOf" srcId="{340918B0-A9A3-45D6-BB38-6E57E494ECC9}" destId="{96FCE50A-E7A5-4ACA-981D-2C0DBCD962E6}" srcOrd="0" destOrd="0" presId="urn:microsoft.com/office/officeart/2005/8/layout/orgChart1"/>
    <dgm:cxn modelId="{9E98C101-AD33-4416-8FDC-2B46F5900B3F}" type="presParOf" srcId="{96FCE50A-E7A5-4ACA-981D-2C0DBCD962E6}" destId="{9F177562-1160-46EE-8747-6FBB984ABB46}" srcOrd="0" destOrd="0" presId="urn:microsoft.com/office/officeart/2005/8/layout/orgChart1"/>
    <dgm:cxn modelId="{5F631672-A2CD-4BD0-A3E6-C76467746309}" type="presParOf" srcId="{96FCE50A-E7A5-4ACA-981D-2C0DBCD962E6}" destId="{C5A217F1-D449-43F9-BFFC-DF268CA69D18}" srcOrd="1" destOrd="0" presId="urn:microsoft.com/office/officeart/2005/8/layout/orgChart1"/>
    <dgm:cxn modelId="{B10068A6-11AB-4841-8964-A6CD7287B459}" type="presParOf" srcId="{340918B0-A9A3-45D6-BB38-6E57E494ECC9}" destId="{8BA0A577-8EB0-43EF-9339-71D59F666426}" srcOrd="1" destOrd="0" presId="urn:microsoft.com/office/officeart/2005/8/layout/orgChart1"/>
    <dgm:cxn modelId="{89D20A96-34EA-46DB-A249-5A8BE66A2048}" type="presParOf" srcId="{340918B0-A9A3-45D6-BB38-6E57E494ECC9}" destId="{680379E1-4025-4F7D-B03B-28BE342154C6}" srcOrd="2" destOrd="0" presId="urn:microsoft.com/office/officeart/2005/8/layout/orgChart1"/>
    <dgm:cxn modelId="{3AF31E70-959C-4E37-A20B-15D83FAC4756}" type="presParOf" srcId="{D39D667D-B9EB-4845-89F5-096D6E362A09}" destId="{B8126930-CD16-4753-B47E-EE28AC68ED63}" srcOrd="8" destOrd="0" presId="urn:microsoft.com/office/officeart/2005/8/layout/orgChart1"/>
    <dgm:cxn modelId="{C8FFA259-B509-4F1D-A708-6CA73BD02288}" type="presParOf" srcId="{D39D667D-B9EB-4845-89F5-096D6E362A09}" destId="{CB084889-8869-4656-96F6-4F47C532B3B7}" srcOrd="9" destOrd="0" presId="urn:microsoft.com/office/officeart/2005/8/layout/orgChart1"/>
    <dgm:cxn modelId="{400E1536-BA93-44C8-8D63-0A656F0D9177}" type="presParOf" srcId="{CB084889-8869-4656-96F6-4F47C532B3B7}" destId="{ABD636EC-062C-468C-AD9E-1451274712F2}" srcOrd="0" destOrd="0" presId="urn:microsoft.com/office/officeart/2005/8/layout/orgChart1"/>
    <dgm:cxn modelId="{8A421B35-1428-499C-9BCE-427D137F5BBF}" type="presParOf" srcId="{ABD636EC-062C-468C-AD9E-1451274712F2}" destId="{4C42533A-20FC-47C1-8AC6-927C86B0BFD4}" srcOrd="0" destOrd="0" presId="urn:microsoft.com/office/officeart/2005/8/layout/orgChart1"/>
    <dgm:cxn modelId="{9CBED386-FF49-4C7F-9026-F80F687A97FB}" type="presParOf" srcId="{ABD636EC-062C-468C-AD9E-1451274712F2}" destId="{2230756A-59DD-4284-824F-897EC9FB8FE1}" srcOrd="1" destOrd="0" presId="urn:microsoft.com/office/officeart/2005/8/layout/orgChart1"/>
    <dgm:cxn modelId="{76EEA832-191A-4D83-ADA3-32D6BF644FB0}" type="presParOf" srcId="{CB084889-8869-4656-96F6-4F47C532B3B7}" destId="{62F1768C-3E35-473C-9899-D7613A25868C}" srcOrd="1" destOrd="0" presId="urn:microsoft.com/office/officeart/2005/8/layout/orgChart1"/>
    <dgm:cxn modelId="{E408BC6E-2FDB-48EB-B098-60038AB64258}" type="presParOf" srcId="{CB084889-8869-4656-96F6-4F47C532B3B7}" destId="{F1540725-C931-4A9B-8FFD-97A51AF976D2}" srcOrd="2" destOrd="0" presId="urn:microsoft.com/office/officeart/2005/8/layout/orgChart1"/>
    <dgm:cxn modelId="{6EAC4DDA-6A3C-4908-869F-D171380BB303}" type="presParOf" srcId="{D39D667D-B9EB-4845-89F5-096D6E362A09}" destId="{8870F03B-4AC6-462A-ACEA-A111E1BB53B4}" srcOrd="10" destOrd="0" presId="urn:microsoft.com/office/officeart/2005/8/layout/orgChart1"/>
    <dgm:cxn modelId="{40E082F3-5743-4D98-961B-961E89744383}" type="presParOf" srcId="{D39D667D-B9EB-4845-89F5-096D6E362A09}" destId="{B5AF9F61-2D02-4194-8FD3-F652B24181EB}" srcOrd="11" destOrd="0" presId="urn:microsoft.com/office/officeart/2005/8/layout/orgChart1"/>
    <dgm:cxn modelId="{D42BAC60-C6F0-4331-95E5-27519A0E4958}" type="presParOf" srcId="{B5AF9F61-2D02-4194-8FD3-F652B24181EB}" destId="{05E3F2BB-4707-45F4-8D0F-55C6C1446FB6}" srcOrd="0" destOrd="0" presId="urn:microsoft.com/office/officeart/2005/8/layout/orgChart1"/>
    <dgm:cxn modelId="{3EFD8306-C889-45A1-B212-7F1E929EC713}" type="presParOf" srcId="{05E3F2BB-4707-45F4-8D0F-55C6C1446FB6}" destId="{3DEEF590-476E-4C1C-9929-F2B03D59618E}" srcOrd="0" destOrd="0" presId="urn:microsoft.com/office/officeart/2005/8/layout/orgChart1"/>
    <dgm:cxn modelId="{D3BB326D-ECD3-425C-AE31-47915A6CF4F9}" type="presParOf" srcId="{05E3F2BB-4707-45F4-8D0F-55C6C1446FB6}" destId="{E77015CB-8239-4C43-90D4-94278E84BF99}" srcOrd="1" destOrd="0" presId="urn:microsoft.com/office/officeart/2005/8/layout/orgChart1"/>
    <dgm:cxn modelId="{4D855D06-A276-48AF-9A8C-0A473537B921}" type="presParOf" srcId="{B5AF9F61-2D02-4194-8FD3-F652B24181EB}" destId="{C92C30FF-7A39-4B9F-93A0-A1C2ABBC9325}" srcOrd="1" destOrd="0" presId="urn:microsoft.com/office/officeart/2005/8/layout/orgChart1"/>
    <dgm:cxn modelId="{D5EF561C-1D5D-44C2-8313-A1D8365FCA11}" type="presParOf" srcId="{B5AF9F61-2D02-4194-8FD3-F652B24181EB}" destId="{98CEA201-5EC8-45DA-8115-23642CCA75BE}" srcOrd="2" destOrd="0" presId="urn:microsoft.com/office/officeart/2005/8/layout/orgChart1"/>
    <dgm:cxn modelId="{1293D51B-1812-4ED6-98EB-3FDF41B22554}" type="presParOf" srcId="{D39D667D-B9EB-4845-89F5-096D6E362A09}" destId="{DC84EBDA-A80C-486C-B82C-28A8BADAB706}" srcOrd="12" destOrd="0" presId="urn:microsoft.com/office/officeart/2005/8/layout/orgChart1"/>
    <dgm:cxn modelId="{DCC49DA1-A52F-4F59-B681-B9C058730CFC}" type="presParOf" srcId="{D39D667D-B9EB-4845-89F5-096D6E362A09}" destId="{0D04F2B1-71DE-4788-B4D7-1B5FEDB1A2F6}" srcOrd="13" destOrd="0" presId="urn:microsoft.com/office/officeart/2005/8/layout/orgChart1"/>
    <dgm:cxn modelId="{5EC7692F-8AE1-431E-81D4-936D7CC1FFC3}" type="presParOf" srcId="{0D04F2B1-71DE-4788-B4D7-1B5FEDB1A2F6}" destId="{77E783A6-2C3D-42AA-B855-44FDB489D3B4}" srcOrd="0" destOrd="0" presId="urn:microsoft.com/office/officeart/2005/8/layout/orgChart1"/>
    <dgm:cxn modelId="{7B7D634A-9ACD-440E-96FD-1B8F0464113A}" type="presParOf" srcId="{77E783A6-2C3D-42AA-B855-44FDB489D3B4}" destId="{7218F9D7-5623-4DB6-BF7B-5D688D9DD022}" srcOrd="0" destOrd="0" presId="urn:microsoft.com/office/officeart/2005/8/layout/orgChart1"/>
    <dgm:cxn modelId="{AFB2E628-7EAC-4415-8D96-70175FD5C425}" type="presParOf" srcId="{77E783A6-2C3D-42AA-B855-44FDB489D3B4}" destId="{F67D95AB-E8A5-448A-B007-9E4B13D5470A}" srcOrd="1" destOrd="0" presId="urn:microsoft.com/office/officeart/2005/8/layout/orgChart1"/>
    <dgm:cxn modelId="{EB6AAEBF-1128-4DBC-B927-0282FB49B59B}" type="presParOf" srcId="{0D04F2B1-71DE-4788-B4D7-1B5FEDB1A2F6}" destId="{2BC54603-0581-4134-85C0-7CA59CC0FC3E}" srcOrd="1" destOrd="0" presId="urn:microsoft.com/office/officeart/2005/8/layout/orgChart1"/>
    <dgm:cxn modelId="{5DB773F2-EF49-4821-BF34-37E7A9C52FB3}" type="presParOf" srcId="{0D04F2B1-71DE-4788-B4D7-1B5FEDB1A2F6}" destId="{C7D61C70-6CD4-4F7E-A1A9-FAAA6A154299}" srcOrd="2" destOrd="0" presId="urn:microsoft.com/office/officeart/2005/8/layout/orgChart1"/>
    <dgm:cxn modelId="{F3416DEE-D95F-4B01-9412-6ACB73AF01A1}" type="presParOf" srcId="{D39D667D-B9EB-4845-89F5-096D6E362A09}" destId="{602BD59B-FC70-469D-ACEB-CC511C90E41C}" srcOrd="14" destOrd="0" presId="urn:microsoft.com/office/officeart/2005/8/layout/orgChart1"/>
    <dgm:cxn modelId="{441B5CA1-3C18-43D2-AAC1-8B2BF8218077}" type="presParOf" srcId="{D39D667D-B9EB-4845-89F5-096D6E362A09}" destId="{9CC4ED3B-E1C0-4616-AD15-3B77F95D45F3}" srcOrd="15" destOrd="0" presId="urn:microsoft.com/office/officeart/2005/8/layout/orgChart1"/>
    <dgm:cxn modelId="{B21822E8-03E7-4157-A858-B10088345CB6}" type="presParOf" srcId="{9CC4ED3B-E1C0-4616-AD15-3B77F95D45F3}" destId="{9D20866F-0B3E-48B0-8991-AFF490D10E28}" srcOrd="0" destOrd="0" presId="urn:microsoft.com/office/officeart/2005/8/layout/orgChart1"/>
    <dgm:cxn modelId="{94108653-AB7D-4A54-8C2E-1DAA8D8C0FF2}" type="presParOf" srcId="{9D20866F-0B3E-48B0-8991-AFF490D10E28}" destId="{FD692815-AD06-4D10-8A8C-085136D76DC9}" srcOrd="0" destOrd="0" presId="urn:microsoft.com/office/officeart/2005/8/layout/orgChart1"/>
    <dgm:cxn modelId="{542A0091-8256-4296-ADC6-4608D0BD1F78}" type="presParOf" srcId="{9D20866F-0B3E-48B0-8991-AFF490D10E28}" destId="{CB0B184F-F550-4D40-93F7-26A16D495629}" srcOrd="1" destOrd="0" presId="urn:microsoft.com/office/officeart/2005/8/layout/orgChart1"/>
    <dgm:cxn modelId="{C3CA9DA1-7FC8-48D0-8B0E-FD9B7F29D7F0}" type="presParOf" srcId="{9CC4ED3B-E1C0-4616-AD15-3B77F95D45F3}" destId="{833473BA-751A-44E2-9FC1-C6B407F569C4}" srcOrd="1" destOrd="0" presId="urn:microsoft.com/office/officeart/2005/8/layout/orgChart1"/>
    <dgm:cxn modelId="{AA406620-EDE2-46D3-9B87-82310E574797}" type="presParOf" srcId="{9CC4ED3B-E1C0-4616-AD15-3B77F95D45F3}" destId="{72B47CCB-391A-4B95-9810-16FC08F62A85}" srcOrd="2" destOrd="0" presId="urn:microsoft.com/office/officeart/2005/8/layout/orgChart1"/>
    <dgm:cxn modelId="{7E7EE968-9A1C-4C0C-8497-D0B78C264252}" type="presParOf" srcId="{D39D667D-B9EB-4845-89F5-096D6E362A09}" destId="{262F659B-42B2-4E5B-A91B-55DEFE9F990B}" srcOrd="16" destOrd="0" presId="urn:microsoft.com/office/officeart/2005/8/layout/orgChart1"/>
    <dgm:cxn modelId="{DD3B3870-AA43-4981-A1B5-523EB000F695}" type="presParOf" srcId="{D39D667D-B9EB-4845-89F5-096D6E362A09}" destId="{99431357-D3D2-427E-B032-51F4C99B7A94}" srcOrd="17" destOrd="0" presId="urn:microsoft.com/office/officeart/2005/8/layout/orgChart1"/>
    <dgm:cxn modelId="{90E06FAF-4ECB-473B-BD85-668E3261E9CD}" type="presParOf" srcId="{99431357-D3D2-427E-B032-51F4C99B7A94}" destId="{B70EA346-6BD4-460D-AEF7-31BF730B5A8C}" srcOrd="0" destOrd="0" presId="urn:microsoft.com/office/officeart/2005/8/layout/orgChart1"/>
    <dgm:cxn modelId="{FE1C9E2A-D887-4A33-B504-DF596261893C}" type="presParOf" srcId="{B70EA346-6BD4-460D-AEF7-31BF730B5A8C}" destId="{62FA9AC4-B114-4394-A3A1-72CAF86FA20B}" srcOrd="0" destOrd="0" presId="urn:microsoft.com/office/officeart/2005/8/layout/orgChart1"/>
    <dgm:cxn modelId="{B31A1014-9A3B-4D35-B1E9-1B85D2E52428}" type="presParOf" srcId="{B70EA346-6BD4-460D-AEF7-31BF730B5A8C}" destId="{DD8B0379-68D2-47C8-BF6A-490516440C58}" srcOrd="1" destOrd="0" presId="urn:microsoft.com/office/officeart/2005/8/layout/orgChart1"/>
    <dgm:cxn modelId="{1086E56E-1B99-4ADC-97E7-D967BF037F59}" type="presParOf" srcId="{99431357-D3D2-427E-B032-51F4C99B7A94}" destId="{FFBE57D8-FD47-4139-A35A-FE97EAA685C0}" srcOrd="1" destOrd="0" presId="urn:microsoft.com/office/officeart/2005/8/layout/orgChart1"/>
    <dgm:cxn modelId="{8268168E-72BA-4296-B603-8070402A4894}" type="presParOf" srcId="{99431357-D3D2-427E-B032-51F4C99B7A94}" destId="{D43CA03C-30DE-43F9-8456-AB0577B3E93A}" srcOrd="2" destOrd="0" presId="urn:microsoft.com/office/officeart/2005/8/layout/orgChart1"/>
    <dgm:cxn modelId="{AA1B966E-DF07-4FFB-BF13-36EFA6695F13}" type="presParOf" srcId="{D39D667D-B9EB-4845-89F5-096D6E362A09}" destId="{F484A896-3B7E-4CDE-BEC7-FBFC95BCF24D}" srcOrd="18" destOrd="0" presId="urn:microsoft.com/office/officeart/2005/8/layout/orgChart1"/>
    <dgm:cxn modelId="{E2A195E0-FD2F-4BDE-A9BD-C31685182714}" type="presParOf" srcId="{D39D667D-B9EB-4845-89F5-096D6E362A09}" destId="{20281BB8-4AAA-4C8F-8DE1-07C7FE413358}" srcOrd="19" destOrd="0" presId="urn:microsoft.com/office/officeart/2005/8/layout/orgChart1"/>
    <dgm:cxn modelId="{2E1AB441-C482-4AED-B1E3-2DEFBF90BD46}" type="presParOf" srcId="{20281BB8-4AAA-4C8F-8DE1-07C7FE413358}" destId="{A12A80B6-B2F6-4411-972F-388268CC2E27}" srcOrd="0" destOrd="0" presId="urn:microsoft.com/office/officeart/2005/8/layout/orgChart1"/>
    <dgm:cxn modelId="{F45BDC21-D360-47E5-A7F7-460ABC158866}" type="presParOf" srcId="{A12A80B6-B2F6-4411-972F-388268CC2E27}" destId="{2E578D09-4CDB-402F-A41E-CF9964596E54}" srcOrd="0" destOrd="0" presId="urn:microsoft.com/office/officeart/2005/8/layout/orgChart1"/>
    <dgm:cxn modelId="{C304A758-06DF-455D-ABA2-68F51E2A5F6A}" type="presParOf" srcId="{A12A80B6-B2F6-4411-972F-388268CC2E27}" destId="{F43E3DDB-EB78-44D3-8FDA-3580A6C1A331}" srcOrd="1" destOrd="0" presId="urn:microsoft.com/office/officeart/2005/8/layout/orgChart1"/>
    <dgm:cxn modelId="{C072DA19-09A3-4933-92C6-A5830D4FD72C}" type="presParOf" srcId="{20281BB8-4AAA-4C8F-8DE1-07C7FE413358}" destId="{B2FB373C-B730-4F17-A55A-0780690C6AA4}" srcOrd="1" destOrd="0" presId="urn:microsoft.com/office/officeart/2005/8/layout/orgChart1"/>
    <dgm:cxn modelId="{222CB264-0F41-42A0-867B-FB1BE9B6F4F8}" type="presParOf" srcId="{20281BB8-4AAA-4C8F-8DE1-07C7FE413358}" destId="{6D8F1A45-184C-4395-AD8B-A68F0F08877E}" srcOrd="2" destOrd="0" presId="urn:microsoft.com/office/officeart/2005/8/layout/orgChart1"/>
    <dgm:cxn modelId="{D649D254-F439-4EEA-B643-BA0AC02AC4F5}" type="presParOf" srcId="{51188C3C-3414-4528-BA28-D08507A4628E}" destId="{6259CB26-4F1B-4293-847F-52D2ACCBC3D9}" srcOrd="2" destOrd="0" presId="urn:microsoft.com/office/officeart/2005/8/layout/orgChart1"/>
    <dgm:cxn modelId="{42A8618A-2814-4FC6-BBE2-2B4A312D065E}" type="presParOf" srcId="{C4D3DF99-A745-4C02-9204-B9053A10435D}" destId="{AAF5925E-A439-4734-BFA7-0209F1E034E0}" srcOrd="2" destOrd="0" presId="urn:microsoft.com/office/officeart/2005/8/layout/orgChart1"/>
    <dgm:cxn modelId="{8F54A125-2818-4FF5-9EAB-07B963EED1DF}" type="presParOf" srcId="{C4D3DF99-A745-4C02-9204-B9053A10435D}" destId="{E4ACDD6B-0637-4F25-B692-478DE4CD1E8A}" srcOrd="3" destOrd="0" presId="urn:microsoft.com/office/officeart/2005/8/layout/orgChart1"/>
    <dgm:cxn modelId="{50579EBA-98BF-45BC-8F2D-DEE23A5AE9BC}" type="presParOf" srcId="{E4ACDD6B-0637-4F25-B692-478DE4CD1E8A}" destId="{D26411F1-3269-4B53-8632-15971C6AADE7}" srcOrd="0" destOrd="0" presId="urn:microsoft.com/office/officeart/2005/8/layout/orgChart1"/>
    <dgm:cxn modelId="{39D95FBE-7A6E-4C8B-A9FA-1B69484D8CD0}" type="presParOf" srcId="{D26411F1-3269-4B53-8632-15971C6AADE7}" destId="{72AC346F-2F4E-444E-8C03-BD2A3B5A48DE}" srcOrd="0" destOrd="0" presId="urn:microsoft.com/office/officeart/2005/8/layout/orgChart1"/>
    <dgm:cxn modelId="{1256E873-C8D7-4A3C-941C-377C12281918}" type="presParOf" srcId="{D26411F1-3269-4B53-8632-15971C6AADE7}" destId="{61BD3AC5-6CF6-4CA9-B7DA-7A4EF7D20243}" srcOrd="1" destOrd="0" presId="urn:microsoft.com/office/officeart/2005/8/layout/orgChart1"/>
    <dgm:cxn modelId="{0BC6DD0F-49A1-4E54-99BD-C3AE34EE3D92}" type="presParOf" srcId="{E4ACDD6B-0637-4F25-B692-478DE4CD1E8A}" destId="{417D4C16-6F47-45C2-BFA4-54B9F621B68C}" srcOrd="1" destOrd="0" presId="urn:microsoft.com/office/officeart/2005/8/layout/orgChart1"/>
    <dgm:cxn modelId="{11575F7E-EE9F-4BBF-B4CD-ABD78530C63A}" type="presParOf" srcId="{417D4C16-6F47-45C2-BFA4-54B9F621B68C}" destId="{B99B6B24-4B86-4581-870C-CE3FEDC0C61D}" srcOrd="0" destOrd="0" presId="urn:microsoft.com/office/officeart/2005/8/layout/orgChart1"/>
    <dgm:cxn modelId="{1C41E390-A14F-4C99-A30D-E62BDF828915}" type="presParOf" srcId="{417D4C16-6F47-45C2-BFA4-54B9F621B68C}" destId="{5BA0EA1B-5F73-4973-A3F1-29236FE7F0E5}" srcOrd="1" destOrd="0" presId="urn:microsoft.com/office/officeart/2005/8/layout/orgChart1"/>
    <dgm:cxn modelId="{ED294828-8D0B-4A0E-B71E-0C001FCC170B}" type="presParOf" srcId="{5BA0EA1B-5F73-4973-A3F1-29236FE7F0E5}" destId="{C7184900-6D46-4FEB-ADB8-C488F2157735}" srcOrd="0" destOrd="0" presId="urn:microsoft.com/office/officeart/2005/8/layout/orgChart1"/>
    <dgm:cxn modelId="{D2103151-4B42-493D-ABC7-92E879476E45}" type="presParOf" srcId="{C7184900-6D46-4FEB-ADB8-C488F2157735}" destId="{94EA3F58-2480-455A-93C9-19D7ED310431}" srcOrd="0" destOrd="0" presId="urn:microsoft.com/office/officeart/2005/8/layout/orgChart1"/>
    <dgm:cxn modelId="{1C783F12-EB4A-4899-BF3C-7E6072BD7581}" type="presParOf" srcId="{C7184900-6D46-4FEB-ADB8-C488F2157735}" destId="{0E41174D-0E26-4AF8-AEF8-D33D29C46895}" srcOrd="1" destOrd="0" presId="urn:microsoft.com/office/officeart/2005/8/layout/orgChart1"/>
    <dgm:cxn modelId="{739C41EE-C444-4B1F-9F80-03E9227CC238}" type="presParOf" srcId="{5BA0EA1B-5F73-4973-A3F1-29236FE7F0E5}" destId="{1A2AD02D-EC01-4C80-95B5-C9487B2F4B1D}" srcOrd="1" destOrd="0" presId="urn:microsoft.com/office/officeart/2005/8/layout/orgChart1"/>
    <dgm:cxn modelId="{C824AED3-2D84-4958-ABD3-72BCCB2D74E7}" type="presParOf" srcId="{1A2AD02D-EC01-4C80-95B5-C9487B2F4B1D}" destId="{7B7A9498-EE61-46A4-ABC7-FCC9B6911869}" srcOrd="0" destOrd="0" presId="urn:microsoft.com/office/officeart/2005/8/layout/orgChart1"/>
    <dgm:cxn modelId="{AA16647C-5E86-46C7-8F3E-4ED45790D9CC}" type="presParOf" srcId="{1A2AD02D-EC01-4C80-95B5-C9487B2F4B1D}" destId="{66FC43BD-79DC-4A25-BDB3-F5B830425567}" srcOrd="1" destOrd="0" presId="urn:microsoft.com/office/officeart/2005/8/layout/orgChart1"/>
    <dgm:cxn modelId="{ECDB53CC-5290-49C7-8EC7-6122416F2151}" type="presParOf" srcId="{66FC43BD-79DC-4A25-BDB3-F5B830425567}" destId="{4DF92811-13ED-44A2-BF55-539D20088292}" srcOrd="0" destOrd="0" presId="urn:microsoft.com/office/officeart/2005/8/layout/orgChart1"/>
    <dgm:cxn modelId="{3B41414B-A89E-45F7-9B76-4E58142A2318}" type="presParOf" srcId="{4DF92811-13ED-44A2-BF55-539D20088292}" destId="{CFE45721-94E1-49D6-AC65-128A5E67F4AA}" srcOrd="0" destOrd="0" presId="urn:microsoft.com/office/officeart/2005/8/layout/orgChart1"/>
    <dgm:cxn modelId="{4595ED1C-5CC6-468A-AF9C-E82CE95F5214}" type="presParOf" srcId="{4DF92811-13ED-44A2-BF55-539D20088292}" destId="{52570063-90CF-4781-9CD0-D7B15D415766}" srcOrd="1" destOrd="0" presId="urn:microsoft.com/office/officeart/2005/8/layout/orgChart1"/>
    <dgm:cxn modelId="{35F3B64A-39B8-4026-8463-06DB2AEAFF60}" type="presParOf" srcId="{66FC43BD-79DC-4A25-BDB3-F5B830425567}" destId="{A5A679AF-951B-49C0-A21B-DFA09207564C}" srcOrd="1" destOrd="0" presId="urn:microsoft.com/office/officeart/2005/8/layout/orgChart1"/>
    <dgm:cxn modelId="{6DD58FD0-AD15-43B0-8EF5-DCBF53426B94}" type="presParOf" srcId="{66FC43BD-79DC-4A25-BDB3-F5B830425567}" destId="{843B37D2-54CA-4C17-89CA-8041E47E4503}" srcOrd="2" destOrd="0" presId="urn:microsoft.com/office/officeart/2005/8/layout/orgChart1"/>
    <dgm:cxn modelId="{E0957FF7-1511-4F8D-9418-8AE534646C20}" type="presParOf" srcId="{1A2AD02D-EC01-4C80-95B5-C9487B2F4B1D}" destId="{A997EDE0-B6EC-415F-9465-42859963FCDA}" srcOrd="2" destOrd="0" presId="urn:microsoft.com/office/officeart/2005/8/layout/orgChart1"/>
    <dgm:cxn modelId="{B7658D9C-BF07-490E-977B-BEC0E470E821}" type="presParOf" srcId="{1A2AD02D-EC01-4C80-95B5-C9487B2F4B1D}" destId="{45433A0D-4092-40E3-98E4-24BE76417B03}" srcOrd="3" destOrd="0" presId="urn:microsoft.com/office/officeart/2005/8/layout/orgChart1"/>
    <dgm:cxn modelId="{4B673C27-3061-4118-A297-56B63765995E}" type="presParOf" srcId="{45433A0D-4092-40E3-98E4-24BE76417B03}" destId="{7099E399-5311-4773-87EB-B91F2145E359}" srcOrd="0" destOrd="0" presId="urn:microsoft.com/office/officeart/2005/8/layout/orgChart1"/>
    <dgm:cxn modelId="{AE32F499-81B6-4C05-AB23-8F6984A7A8A6}" type="presParOf" srcId="{7099E399-5311-4773-87EB-B91F2145E359}" destId="{7B91E5E5-58B7-4334-B99F-B2BE80AC2C27}" srcOrd="0" destOrd="0" presId="urn:microsoft.com/office/officeart/2005/8/layout/orgChart1"/>
    <dgm:cxn modelId="{E5BFDD18-73AC-43C4-9703-AB47B4C64750}" type="presParOf" srcId="{7099E399-5311-4773-87EB-B91F2145E359}" destId="{2BC2D485-4BD9-44C6-83EC-74176CBDE1CE}" srcOrd="1" destOrd="0" presId="urn:microsoft.com/office/officeart/2005/8/layout/orgChart1"/>
    <dgm:cxn modelId="{70A0E894-B099-414D-8F1B-CFD7714F575B}" type="presParOf" srcId="{45433A0D-4092-40E3-98E4-24BE76417B03}" destId="{0B12FAF0-EF84-409C-BB7F-0C36E0823E77}" srcOrd="1" destOrd="0" presId="urn:microsoft.com/office/officeart/2005/8/layout/orgChart1"/>
    <dgm:cxn modelId="{FEBA7684-7489-42B7-89DD-299DD198F65B}" type="presParOf" srcId="{45433A0D-4092-40E3-98E4-24BE76417B03}" destId="{A6A0BFEF-2570-4A0C-ACD0-238194BEEC64}" srcOrd="2" destOrd="0" presId="urn:microsoft.com/office/officeart/2005/8/layout/orgChart1"/>
    <dgm:cxn modelId="{52BB6BCB-6100-46C5-9E83-4CEEC972A66A}" type="presParOf" srcId="{1A2AD02D-EC01-4C80-95B5-C9487B2F4B1D}" destId="{34098381-6D77-4732-A5B4-456D319599CD}" srcOrd="4" destOrd="0" presId="urn:microsoft.com/office/officeart/2005/8/layout/orgChart1"/>
    <dgm:cxn modelId="{30EABE69-4F23-486A-BD41-2CE35415ABD8}" type="presParOf" srcId="{1A2AD02D-EC01-4C80-95B5-C9487B2F4B1D}" destId="{0AA2B551-40BD-45F9-8754-DE2DC87E7DC4}" srcOrd="5" destOrd="0" presId="urn:microsoft.com/office/officeart/2005/8/layout/orgChart1"/>
    <dgm:cxn modelId="{BEDAD2E6-BC45-4547-B950-6C7B0DBEC95C}" type="presParOf" srcId="{0AA2B551-40BD-45F9-8754-DE2DC87E7DC4}" destId="{14266D2A-6AB2-44DE-8FEF-DAAABF510356}" srcOrd="0" destOrd="0" presId="urn:microsoft.com/office/officeart/2005/8/layout/orgChart1"/>
    <dgm:cxn modelId="{3BBE81CC-F2AE-404C-BC20-C4604C448F09}" type="presParOf" srcId="{14266D2A-6AB2-44DE-8FEF-DAAABF510356}" destId="{B730C348-B27B-4E97-B02A-145E4DF524C7}" srcOrd="0" destOrd="0" presId="urn:microsoft.com/office/officeart/2005/8/layout/orgChart1"/>
    <dgm:cxn modelId="{72F6EA69-D2F5-4B28-8EC4-854D8456388E}" type="presParOf" srcId="{14266D2A-6AB2-44DE-8FEF-DAAABF510356}" destId="{194D1701-BA25-4307-8A9A-F95AE40A9E06}" srcOrd="1" destOrd="0" presId="urn:microsoft.com/office/officeart/2005/8/layout/orgChart1"/>
    <dgm:cxn modelId="{9C4124B6-F59A-4396-A332-29513D9B9854}" type="presParOf" srcId="{0AA2B551-40BD-45F9-8754-DE2DC87E7DC4}" destId="{F455B140-6AB6-4646-A88E-93930381A837}" srcOrd="1" destOrd="0" presId="urn:microsoft.com/office/officeart/2005/8/layout/orgChart1"/>
    <dgm:cxn modelId="{A4AFFE1C-5BA7-43A7-9627-1D9C3E79EC27}" type="presParOf" srcId="{0AA2B551-40BD-45F9-8754-DE2DC87E7DC4}" destId="{286DBE8D-C02D-4492-9803-0E8B8730A2F0}" srcOrd="2" destOrd="0" presId="urn:microsoft.com/office/officeart/2005/8/layout/orgChart1"/>
    <dgm:cxn modelId="{A49D78BD-8701-40A4-9765-8321F0A643A7}" type="presParOf" srcId="{5BA0EA1B-5F73-4973-A3F1-29236FE7F0E5}" destId="{36FB329A-EA96-4DC3-8077-A91D3BA09DEC}" srcOrd="2" destOrd="0" presId="urn:microsoft.com/office/officeart/2005/8/layout/orgChart1"/>
    <dgm:cxn modelId="{7E623A4E-1762-415F-8B5B-308E8A6B2CE9}" type="presParOf" srcId="{417D4C16-6F47-45C2-BFA4-54B9F621B68C}" destId="{0158380F-2A8D-46BB-A605-28D0BEDCA95A}" srcOrd="2" destOrd="0" presId="urn:microsoft.com/office/officeart/2005/8/layout/orgChart1"/>
    <dgm:cxn modelId="{66BC9CB7-2D77-42F9-9EEF-57BB224AC632}" type="presParOf" srcId="{417D4C16-6F47-45C2-BFA4-54B9F621B68C}" destId="{1ED8701E-95F7-46B5-9B23-B113C2EBE606}" srcOrd="3" destOrd="0" presId="urn:microsoft.com/office/officeart/2005/8/layout/orgChart1"/>
    <dgm:cxn modelId="{B0542ABD-3D83-4E42-88C3-E78CBBF84D65}" type="presParOf" srcId="{1ED8701E-95F7-46B5-9B23-B113C2EBE606}" destId="{82EB442C-EA0F-4ADB-BFCE-26157DEED3EF}" srcOrd="0" destOrd="0" presId="urn:microsoft.com/office/officeart/2005/8/layout/orgChart1"/>
    <dgm:cxn modelId="{A962A06A-B38E-4969-B917-BE49F89FA3E5}" type="presParOf" srcId="{82EB442C-EA0F-4ADB-BFCE-26157DEED3EF}" destId="{466D2442-F82B-4960-BA14-07DC66B89776}" srcOrd="0" destOrd="0" presId="urn:microsoft.com/office/officeart/2005/8/layout/orgChart1"/>
    <dgm:cxn modelId="{A6EE8F3C-7566-4DF5-8CE7-53710FEE2259}" type="presParOf" srcId="{82EB442C-EA0F-4ADB-BFCE-26157DEED3EF}" destId="{95747F7E-A1B1-48A5-BB26-4D663DC9B687}" srcOrd="1" destOrd="0" presId="urn:microsoft.com/office/officeart/2005/8/layout/orgChart1"/>
    <dgm:cxn modelId="{15D523D9-836E-4DF7-92C7-5EAE656A4DD9}" type="presParOf" srcId="{1ED8701E-95F7-46B5-9B23-B113C2EBE606}" destId="{B45D613A-CF74-4109-9FE2-CA7DF07E9A2F}" srcOrd="1" destOrd="0" presId="urn:microsoft.com/office/officeart/2005/8/layout/orgChart1"/>
    <dgm:cxn modelId="{EC309420-72A5-4A56-A5EC-AB8CD5D0FBBB}" type="presParOf" srcId="{B45D613A-CF74-4109-9FE2-CA7DF07E9A2F}" destId="{F995A6B1-D139-4F46-BB63-4E31291E2CBE}" srcOrd="0" destOrd="0" presId="urn:microsoft.com/office/officeart/2005/8/layout/orgChart1"/>
    <dgm:cxn modelId="{96B885EC-1F1A-4C3E-93E1-EA5BBF39302D}" type="presParOf" srcId="{B45D613A-CF74-4109-9FE2-CA7DF07E9A2F}" destId="{F954B2A2-1550-4BD3-8667-C1C8D4E5B1B2}" srcOrd="1" destOrd="0" presId="urn:microsoft.com/office/officeart/2005/8/layout/orgChart1"/>
    <dgm:cxn modelId="{0B243758-E612-4587-A0D9-8BAA3BA1DB7C}" type="presParOf" srcId="{F954B2A2-1550-4BD3-8667-C1C8D4E5B1B2}" destId="{59C7A080-A188-4DC2-9FCA-0423516A283A}" srcOrd="0" destOrd="0" presId="urn:microsoft.com/office/officeart/2005/8/layout/orgChart1"/>
    <dgm:cxn modelId="{B6A5D8F6-A33E-4526-88D9-3EA5360FD464}" type="presParOf" srcId="{59C7A080-A188-4DC2-9FCA-0423516A283A}" destId="{8D7CEF34-7121-401A-9EDD-DA57814735DA}" srcOrd="0" destOrd="0" presId="urn:microsoft.com/office/officeart/2005/8/layout/orgChart1"/>
    <dgm:cxn modelId="{13D96F99-BC60-47AC-ABF6-1C398565CC30}" type="presParOf" srcId="{59C7A080-A188-4DC2-9FCA-0423516A283A}" destId="{3E5A7FC1-A3F3-404B-905C-6AC855CFFC9A}" srcOrd="1" destOrd="0" presId="urn:microsoft.com/office/officeart/2005/8/layout/orgChart1"/>
    <dgm:cxn modelId="{A9BAE075-1639-4086-92AD-50195A978F7C}" type="presParOf" srcId="{F954B2A2-1550-4BD3-8667-C1C8D4E5B1B2}" destId="{96E6DC8E-2BDC-4DA9-A96B-3BBD7B50C8B5}" srcOrd="1" destOrd="0" presId="urn:microsoft.com/office/officeart/2005/8/layout/orgChart1"/>
    <dgm:cxn modelId="{98B24644-6246-469A-BE9F-96C88855F650}" type="presParOf" srcId="{F954B2A2-1550-4BD3-8667-C1C8D4E5B1B2}" destId="{24690629-5752-487D-9E62-1B9255B91666}" srcOrd="2" destOrd="0" presId="urn:microsoft.com/office/officeart/2005/8/layout/orgChart1"/>
    <dgm:cxn modelId="{847EEDAC-332B-4D3E-8EFC-090772AEC592}" type="presParOf" srcId="{B45D613A-CF74-4109-9FE2-CA7DF07E9A2F}" destId="{4DB223C1-E167-4CE7-BBDB-3999C251884C}" srcOrd="2" destOrd="0" presId="urn:microsoft.com/office/officeart/2005/8/layout/orgChart1"/>
    <dgm:cxn modelId="{6A0A54E5-677C-4129-8C0C-8A548577B5D8}" type="presParOf" srcId="{B45D613A-CF74-4109-9FE2-CA7DF07E9A2F}" destId="{BF9A6A66-4CA5-4C5B-B795-8B6D58B0C86A}" srcOrd="3" destOrd="0" presId="urn:microsoft.com/office/officeart/2005/8/layout/orgChart1"/>
    <dgm:cxn modelId="{C8E865C9-5C3C-4DA5-9BF1-4D44E103DCC6}" type="presParOf" srcId="{BF9A6A66-4CA5-4C5B-B795-8B6D58B0C86A}" destId="{B2BDE703-F29E-4522-ADCF-F5E033C136D5}" srcOrd="0" destOrd="0" presId="urn:microsoft.com/office/officeart/2005/8/layout/orgChart1"/>
    <dgm:cxn modelId="{FEC1AD89-A420-47EB-81D8-5C79DF9FD736}" type="presParOf" srcId="{B2BDE703-F29E-4522-ADCF-F5E033C136D5}" destId="{A48098A7-875D-4DD4-9FC1-6BF27ACF541C}" srcOrd="0" destOrd="0" presId="urn:microsoft.com/office/officeart/2005/8/layout/orgChart1"/>
    <dgm:cxn modelId="{C893B7EE-F669-48C6-83E6-36C38A7B4728}" type="presParOf" srcId="{B2BDE703-F29E-4522-ADCF-F5E033C136D5}" destId="{30D467C3-47C6-4E21-A66C-E50574C771FF}" srcOrd="1" destOrd="0" presId="urn:microsoft.com/office/officeart/2005/8/layout/orgChart1"/>
    <dgm:cxn modelId="{710E84B4-20DA-4407-B546-AB31FA006719}" type="presParOf" srcId="{BF9A6A66-4CA5-4C5B-B795-8B6D58B0C86A}" destId="{076789AC-8BEF-445A-80D0-485B1A25275F}" srcOrd="1" destOrd="0" presId="urn:microsoft.com/office/officeart/2005/8/layout/orgChart1"/>
    <dgm:cxn modelId="{16B3480E-06BF-4FD9-BCC4-1E4F9F3E3764}" type="presParOf" srcId="{BF9A6A66-4CA5-4C5B-B795-8B6D58B0C86A}" destId="{916E04E4-C12C-4A92-B5B5-5658FFEBB62D}" srcOrd="2" destOrd="0" presId="urn:microsoft.com/office/officeart/2005/8/layout/orgChart1"/>
    <dgm:cxn modelId="{29A5C282-BEC3-4B98-94CC-702E9CBACEDF}" type="presParOf" srcId="{1ED8701E-95F7-46B5-9B23-B113C2EBE606}" destId="{22A9FBAF-7F85-4B32-9C8E-50AB49277B22}" srcOrd="2" destOrd="0" presId="urn:microsoft.com/office/officeart/2005/8/layout/orgChart1"/>
    <dgm:cxn modelId="{8AF52551-D0F9-4747-A504-E1D56872B433}" type="presParOf" srcId="{E4ACDD6B-0637-4F25-B692-478DE4CD1E8A}" destId="{A304A998-311C-42E3-BC67-14561F45BC79}"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B03EDD86-C2C2-4B31-81AE-D6B3F49E1C10}" type="presParOf" srcId="{7F944FE0-D2A2-405B-BDFF-D1897631706E}" destId="{146AE877-ED15-459B-B13B-AF077FBB1040}" srcOrd="2" destOrd="0" presId="urn:microsoft.com/office/officeart/2005/8/layout/orgChart1"/>
    <dgm:cxn modelId="{181F734E-D35B-4EF5-9A97-CB452032DC11}" type="presParOf" srcId="{7F944FE0-D2A2-405B-BDFF-D1897631706E}" destId="{D8BE7065-D2EC-4787-8FFC-B61F79EEC39D}" srcOrd="3" destOrd="0" presId="urn:microsoft.com/office/officeart/2005/8/layout/orgChart1"/>
    <dgm:cxn modelId="{14BB84DE-3636-4C72-8E56-38D962ACC82F}" type="presParOf" srcId="{D8BE7065-D2EC-4787-8FFC-B61F79EEC39D}" destId="{71363FA2-6923-417F-B55E-201974467DF6}" srcOrd="0" destOrd="0" presId="urn:microsoft.com/office/officeart/2005/8/layout/orgChart1"/>
    <dgm:cxn modelId="{FE277F32-2136-4E44-B2E7-052CFF5D804E}" type="presParOf" srcId="{71363FA2-6923-417F-B55E-201974467DF6}" destId="{5368EF9E-E26F-497A-B704-8C2CE5D835FD}" srcOrd="0" destOrd="0" presId="urn:microsoft.com/office/officeart/2005/8/layout/orgChart1"/>
    <dgm:cxn modelId="{9D0D020A-6D9B-4C04-9150-6DC46D32E6A5}" type="presParOf" srcId="{71363FA2-6923-417F-B55E-201974467DF6}" destId="{05AACB28-368C-4D12-A4D8-69764BDEC4D2}" srcOrd="1" destOrd="0" presId="urn:microsoft.com/office/officeart/2005/8/layout/orgChart1"/>
    <dgm:cxn modelId="{1E2AA5E1-4EB0-4682-9C36-F429445FD2F5}" type="presParOf" srcId="{D8BE7065-D2EC-4787-8FFC-B61F79EEC39D}" destId="{6EB25563-D21F-483B-A064-03B79922792B}" srcOrd="1" destOrd="0" presId="urn:microsoft.com/office/officeart/2005/8/layout/orgChart1"/>
    <dgm:cxn modelId="{10D605C4-FD09-4441-9BB3-0632F4A379C3}" type="presParOf" srcId="{6EB25563-D21F-483B-A064-03B79922792B}" destId="{1BDCF5C3-4938-4F7B-B883-DFE0EA2513F2}" srcOrd="0" destOrd="0" presId="urn:microsoft.com/office/officeart/2005/8/layout/orgChart1"/>
    <dgm:cxn modelId="{22A84BAE-F858-4B16-A5F7-8F2A6D7D2D1E}" type="presParOf" srcId="{6EB25563-D21F-483B-A064-03B79922792B}" destId="{D51C4435-04F6-4D3A-8AC9-28DE1618776D}" srcOrd="1" destOrd="0" presId="urn:microsoft.com/office/officeart/2005/8/layout/orgChart1"/>
    <dgm:cxn modelId="{EE968EFF-50DE-421B-8602-E0B402C73CB7}" type="presParOf" srcId="{D51C4435-04F6-4D3A-8AC9-28DE1618776D}" destId="{C8C3FF62-3F59-4D84-9B88-D6D2C6D0965C}" srcOrd="0" destOrd="0" presId="urn:microsoft.com/office/officeart/2005/8/layout/orgChart1"/>
    <dgm:cxn modelId="{269C4383-A532-4002-B089-59A5A17E2AA2}" type="presParOf" srcId="{C8C3FF62-3F59-4D84-9B88-D6D2C6D0965C}" destId="{3CB81659-FE3C-423B-9CBD-B42FC5FE3EA0}" srcOrd="0" destOrd="0" presId="urn:microsoft.com/office/officeart/2005/8/layout/orgChart1"/>
    <dgm:cxn modelId="{CFC04A00-2893-4225-812D-1214A4F3CEC8}" type="presParOf" srcId="{C8C3FF62-3F59-4D84-9B88-D6D2C6D0965C}" destId="{77CF87DA-CCF2-4C68-A6A1-315D38F06E97}" srcOrd="1" destOrd="0" presId="urn:microsoft.com/office/officeart/2005/8/layout/orgChart1"/>
    <dgm:cxn modelId="{68989890-F410-4841-86F8-1A55740944AB}" type="presParOf" srcId="{D51C4435-04F6-4D3A-8AC9-28DE1618776D}" destId="{9A131EBF-4F2C-4F30-929D-6EE9E0F9BCAA}" srcOrd="1" destOrd="0" presId="urn:microsoft.com/office/officeart/2005/8/layout/orgChart1"/>
    <dgm:cxn modelId="{9C2A48C4-0548-4D59-9E85-5A3AA6C6E022}" type="presParOf" srcId="{9A131EBF-4F2C-4F30-929D-6EE9E0F9BCAA}" destId="{551EDF52-9700-4415-9C5E-2D5BBD97710A}" srcOrd="0" destOrd="0" presId="urn:microsoft.com/office/officeart/2005/8/layout/orgChart1"/>
    <dgm:cxn modelId="{F6A75BE6-237B-492B-8EA0-809C0960001E}" type="presParOf" srcId="{9A131EBF-4F2C-4F30-929D-6EE9E0F9BCAA}" destId="{DD393105-A334-4EB7-8239-C3EC22ABC35C}" srcOrd="1" destOrd="0" presId="urn:microsoft.com/office/officeart/2005/8/layout/orgChart1"/>
    <dgm:cxn modelId="{0715E720-AC48-4E48-935D-5CEC12A7C65B}" type="presParOf" srcId="{DD393105-A334-4EB7-8239-C3EC22ABC35C}" destId="{34E0B7B8-A9FE-4637-BA33-0D34A4985CFE}" srcOrd="0" destOrd="0" presId="urn:microsoft.com/office/officeart/2005/8/layout/orgChart1"/>
    <dgm:cxn modelId="{4C701007-C1E1-4EF2-9698-ECC5AE53BF6F}" type="presParOf" srcId="{34E0B7B8-A9FE-4637-BA33-0D34A4985CFE}" destId="{07D3882F-C235-4ADF-85FA-E879C777A8BD}" srcOrd="0" destOrd="0" presId="urn:microsoft.com/office/officeart/2005/8/layout/orgChart1"/>
    <dgm:cxn modelId="{C6D43F3C-10ED-4049-B729-8E6F38081AC0}" type="presParOf" srcId="{34E0B7B8-A9FE-4637-BA33-0D34A4985CFE}" destId="{4AFAFC3D-D935-4174-82BF-8097E9CC3978}" srcOrd="1" destOrd="0" presId="urn:microsoft.com/office/officeart/2005/8/layout/orgChart1"/>
    <dgm:cxn modelId="{CFE029F0-3F31-41BE-B519-6345102125CB}" type="presParOf" srcId="{DD393105-A334-4EB7-8239-C3EC22ABC35C}" destId="{32762620-2305-4932-8569-3643D2BD0F19}" srcOrd="1" destOrd="0" presId="urn:microsoft.com/office/officeart/2005/8/layout/orgChart1"/>
    <dgm:cxn modelId="{485C637F-81E0-4E24-B4D8-32FE642CD9F7}" type="presParOf" srcId="{DD393105-A334-4EB7-8239-C3EC22ABC35C}" destId="{8BC1F9E8-51D5-4381-8499-A60AB874E0FD}" srcOrd="2" destOrd="0" presId="urn:microsoft.com/office/officeart/2005/8/layout/orgChart1"/>
    <dgm:cxn modelId="{86D571AC-02DE-4DA5-AE7A-19E4F5EF5C1F}" type="presParOf" srcId="{9A131EBF-4F2C-4F30-929D-6EE9E0F9BCAA}" destId="{FB2DB3A0-B135-43F4-88C1-E9985DD92C2D}" srcOrd="2" destOrd="0" presId="urn:microsoft.com/office/officeart/2005/8/layout/orgChart1"/>
    <dgm:cxn modelId="{4683F895-2106-40D2-9E11-5CA6379399B7}" type="presParOf" srcId="{9A131EBF-4F2C-4F30-929D-6EE9E0F9BCAA}" destId="{B2D79C74-D841-47CF-928E-3D8F67BB6CF4}" srcOrd="3" destOrd="0" presId="urn:microsoft.com/office/officeart/2005/8/layout/orgChart1"/>
    <dgm:cxn modelId="{ECBA03DA-4E8C-4BC4-9F8D-89DC3DE9FA04}" type="presParOf" srcId="{B2D79C74-D841-47CF-928E-3D8F67BB6CF4}" destId="{D530D8F6-4633-4E2B-9D7F-07FE13465AD0}" srcOrd="0" destOrd="0" presId="urn:microsoft.com/office/officeart/2005/8/layout/orgChart1"/>
    <dgm:cxn modelId="{B4AD80E7-A8F6-4F4B-AEF4-F4C09FAD3D0D}" type="presParOf" srcId="{D530D8F6-4633-4E2B-9D7F-07FE13465AD0}" destId="{D7DDDDF0-F44F-4B11-B08B-89295DEA0D9B}" srcOrd="0" destOrd="0" presId="urn:microsoft.com/office/officeart/2005/8/layout/orgChart1"/>
    <dgm:cxn modelId="{C333E741-2E5B-4722-808C-5169EB645FFD}" type="presParOf" srcId="{D530D8F6-4633-4E2B-9D7F-07FE13465AD0}" destId="{3957C82B-EF44-4844-A580-BC3F07AD1AAA}" srcOrd="1" destOrd="0" presId="urn:microsoft.com/office/officeart/2005/8/layout/orgChart1"/>
    <dgm:cxn modelId="{FAF62A33-B985-4CE4-BBA8-14085E5AEE02}" type="presParOf" srcId="{B2D79C74-D841-47CF-928E-3D8F67BB6CF4}" destId="{0754D7EF-BC43-404C-B8A6-6E2B1C6A9AE2}" srcOrd="1" destOrd="0" presId="urn:microsoft.com/office/officeart/2005/8/layout/orgChart1"/>
    <dgm:cxn modelId="{D712542B-A183-4FB8-A77A-87D65ECC017B}" type="presParOf" srcId="{B2D79C74-D841-47CF-928E-3D8F67BB6CF4}" destId="{72B790DC-CD82-4BA6-8E1B-4F531F1D61F0}" srcOrd="2" destOrd="0" presId="urn:microsoft.com/office/officeart/2005/8/layout/orgChart1"/>
    <dgm:cxn modelId="{32C39183-E907-451E-B63A-DB0A43DC89F6}" type="presParOf" srcId="{9A131EBF-4F2C-4F30-929D-6EE9E0F9BCAA}" destId="{05F83327-2C84-4090-81AE-FCA4D3E2C2AD}" srcOrd="4" destOrd="0" presId="urn:microsoft.com/office/officeart/2005/8/layout/orgChart1"/>
    <dgm:cxn modelId="{F9E73753-605B-4144-BD35-28F54BB5FAEF}" type="presParOf" srcId="{9A131EBF-4F2C-4F30-929D-6EE9E0F9BCAA}" destId="{36362017-253E-48CC-877B-29C666361818}" srcOrd="5" destOrd="0" presId="urn:microsoft.com/office/officeart/2005/8/layout/orgChart1"/>
    <dgm:cxn modelId="{87A0CFC6-9082-4B14-9F59-09BA0AADBC15}" type="presParOf" srcId="{36362017-253E-48CC-877B-29C666361818}" destId="{3C30E792-C5DE-4525-AABD-C47A6B1315A0}" srcOrd="0" destOrd="0" presId="urn:microsoft.com/office/officeart/2005/8/layout/orgChart1"/>
    <dgm:cxn modelId="{54DD912E-E2C4-42B1-A326-BBD2FA85F783}" type="presParOf" srcId="{3C30E792-C5DE-4525-AABD-C47A6B1315A0}" destId="{120F46ED-1519-40F6-9269-5A030CBCDBFC}" srcOrd="0" destOrd="0" presId="urn:microsoft.com/office/officeart/2005/8/layout/orgChart1"/>
    <dgm:cxn modelId="{37C272C9-F6B1-4612-9789-E2E23198BA4A}" type="presParOf" srcId="{3C30E792-C5DE-4525-AABD-C47A6B1315A0}" destId="{AB6E7023-EB12-467E-A0EC-A2DFABAE7736}" srcOrd="1" destOrd="0" presId="urn:microsoft.com/office/officeart/2005/8/layout/orgChart1"/>
    <dgm:cxn modelId="{FCD6BAD4-FDAD-411F-A9D1-37C1931D3D7B}" type="presParOf" srcId="{36362017-253E-48CC-877B-29C666361818}" destId="{52746E4B-5821-4A1E-813F-5723C07F589D}" srcOrd="1" destOrd="0" presId="urn:microsoft.com/office/officeart/2005/8/layout/orgChart1"/>
    <dgm:cxn modelId="{CE7EBC08-DB4F-44E6-8273-756DAB7ABF0A}" type="presParOf" srcId="{36362017-253E-48CC-877B-29C666361818}" destId="{02EBFDA6-B1ED-497A-BF00-3EB8E2346E1E}" srcOrd="2" destOrd="0" presId="urn:microsoft.com/office/officeart/2005/8/layout/orgChart1"/>
    <dgm:cxn modelId="{1AB955B9-6A86-4E12-920A-9784B8E06F1E}" type="presParOf" srcId="{D51C4435-04F6-4D3A-8AC9-28DE1618776D}" destId="{A5AD6A0B-6137-45FE-AEC3-274EDB22E7BE}" srcOrd="2" destOrd="0" presId="urn:microsoft.com/office/officeart/2005/8/layout/orgChart1"/>
    <dgm:cxn modelId="{9D935F66-A077-4529-9D35-9359403ABF0D}" type="presParOf" srcId="{6EB25563-D21F-483B-A064-03B79922792B}" destId="{4E82E1CF-9093-4966-8BDC-BA30B6523B53}" srcOrd="2" destOrd="0" presId="urn:microsoft.com/office/officeart/2005/8/layout/orgChart1"/>
    <dgm:cxn modelId="{6C09B7FE-A508-4132-90D4-BE7583337AC6}" type="presParOf" srcId="{6EB25563-D21F-483B-A064-03B79922792B}" destId="{6D4684D6-3049-41BE-9C43-0701009F3CD0}" srcOrd="3" destOrd="0" presId="urn:microsoft.com/office/officeart/2005/8/layout/orgChart1"/>
    <dgm:cxn modelId="{B5BF5FA9-E5AC-4251-B8F6-2760E79FEE31}" type="presParOf" srcId="{6D4684D6-3049-41BE-9C43-0701009F3CD0}" destId="{D575E6F6-8868-49B4-8B9A-094F6C77B41D}" srcOrd="0" destOrd="0" presId="urn:microsoft.com/office/officeart/2005/8/layout/orgChart1"/>
    <dgm:cxn modelId="{CF5B4437-A0D8-477D-B631-DA493EF36493}" type="presParOf" srcId="{D575E6F6-8868-49B4-8B9A-094F6C77B41D}" destId="{12FDCBF9-3BED-482D-906E-5A09DB8EAF1F}" srcOrd="0" destOrd="0" presId="urn:microsoft.com/office/officeart/2005/8/layout/orgChart1"/>
    <dgm:cxn modelId="{AD870E70-51B3-41CA-9A76-25CE3A03C7A6}" type="presParOf" srcId="{D575E6F6-8868-49B4-8B9A-094F6C77B41D}" destId="{FC89D3C7-0538-47F7-AF35-0B577D30F034}" srcOrd="1" destOrd="0" presId="urn:microsoft.com/office/officeart/2005/8/layout/orgChart1"/>
    <dgm:cxn modelId="{9737BF88-FF2B-4167-A321-9D5FBFFE47BC}" type="presParOf" srcId="{6D4684D6-3049-41BE-9C43-0701009F3CD0}" destId="{40C287F3-39F2-4A58-9655-CD0EF0D06F7B}" srcOrd="1" destOrd="0" presId="urn:microsoft.com/office/officeart/2005/8/layout/orgChart1"/>
    <dgm:cxn modelId="{55B408AA-2590-4D4B-A021-9536B23E5E23}" type="presParOf" srcId="{40C287F3-39F2-4A58-9655-CD0EF0D06F7B}" destId="{169005B3-517D-446B-8623-5C28558CA7A7}" srcOrd="0" destOrd="0" presId="urn:microsoft.com/office/officeart/2005/8/layout/orgChart1"/>
    <dgm:cxn modelId="{E3075F52-9B7D-48D8-979D-025D0B628D55}" type="presParOf" srcId="{40C287F3-39F2-4A58-9655-CD0EF0D06F7B}" destId="{FA2189D4-0609-4BBD-B1A4-F50349B76580}" srcOrd="1" destOrd="0" presId="urn:microsoft.com/office/officeart/2005/8/layout/orgChart1"/>
    <dgm:cxn modelId="{E1B2DCED-C87A-420B-95EA-91EF9BC3B452}" type="presParOf" srcId="{FA2189D4-0609-4BBD-B1A4-F50349B76580}" destId="{95C8BA52-0A25-4B1B-9C1C-6FAD6F87853F}" srcOrd="0" destOrd="0" presId="urn:microsoft.com/office/officeart/2005/8/layout/orgChart1"/>
    <dgm:cxn modelId="{B5D3AFE4-32CA-4555-A3A0-33530573DAB6}" type="presParOf" srcId="{95C8BA52-0A25-4B1B-9C1C-6FAD6F87853F}" destId="{1E535ECD-9FA0-4E48-A66D-29FFB2AB3B70}" srcOrd="0" destOrd="0" presId="urn:microsoft.com/office/officeart/2005/8/layout/orgChart1"/>
    <dgm:cxn modelId="{2E23B8D7-2D3B-4E67-8FB3-38BBB8385DA0}" type="presParOf" srcId="{95C8BA52-0A25-4B1B-9C1C-6FAD6F87853F}" destId="{A2F7DB0A-CD49-4EDD-B25D-FF7E00E87D85}" srcOrd="1" destOrd="0" presId="urn:microsoft.com/office/officeart/2005/8/layout/orgChart1"/>
    <dgm:cxn modelId="{D470DDF1-88DD-4F74-902E-A0F2657C0350}" type="presParOf" srcId="{FA2189D4-0609-4BBD-B1A4-F50349B76580}" destId="{55C12E5E-D71A-41AF-B0EE-8DEB10EABF6C}" srcOrd="1" destOrd="0" presId="urn:microsoft.com/office/officeart/2005/8/layout/orgChart1"/>
    <dgm:cxn modelId="{56716CEF-F1F1-4747-9DF2-E2CE1DDE9BC7}" type="presParOf" srcId="{FA2189D4-0609-4BBD-B1A4-F50349B76580}" destId="{E2A7F598-2A90-4FBC-9CCC-46032457887C}" srcOrd="2" destOrd="0" presId="urn:microsoft.com/office/officeart/2005/8/layout/orgChart1"/>
    <dgm:cxn modelId="{61C377DA-6E65-4F39-A013-6587B39D6127}" type="presParOf" srcId="{40C287F3-39F2-4A58-9655-CD0EF0D06F7B}" destId="{B1F44040-471C-47E1-AA4C-3975425FBF91}" srcOrd="2" destOrd="0" presId="urn:microsoft.com/office/officeart/2005/8/layout/orgChart1"/>
    <dgm:cxn modelId="{1F58D246-D0EE-4B7A-AA5E-599A465A1482}" type="presParOf" srcId="{40C287F3-39F2-4A58-9655-CD0EF0D06F7B}" destId="{C2D84DC7-5EF4-4BC8-9576-DED11C3A7DFD}" srcOrd="3" destOrd="0" presId="urn:microsoft.com/office/officeart/2005/8/layout/orgChart1"/>
    <dgm:cxn modelId="{EF79FCFE-8A56-4E40-BFA1-675DB9EEC477}" type="presParOf" srcId="{C2D84DC7-5EF4-4BC8-9576-DED11C3A7DFD}" destId="{A5EFAD50-F422-4DD0-B7DB-428FBE8FC6A2}" srcOrd="0" destOrd="0" presId="urn:microsoft.com/office/officeart/2005/8/layout/orgChart1"/>
    <dgm:cxn modelId="{1D3B2A23-4010-4EF7-B051-8599F1DD10F2}" type="presParOf" srcId="{A5EFAD50-F422-4DD0-B7DB-428FBE8FC6A2}" destId="{0A7F2A46-750F-45A2-923B-D1292802EFDC}" srcOrd="0" destOrd="0" presId="urn:microsoft.com/office/officeart/2005/8/layout/orgChart1"/>
    <dgm:cxn modelId="{61019AC8-3A2B-4B40-81F2-CDFD39761FAB}" type="presParOf" srcId="{A5EFAD50-F422-4DD0-B7DB-428FBE8FC6A2}" destId="{5517D03E-AE9E-4827-A3FB-E1CF8BC3E098}" srcOrd="1" destOrd="0" presId="urn:microsoft.com/office/officeart/2005/8/layout/orgChart1"/>
    <dgm:cxn modelId="{0990029C-2BF9-4A09-85E6-232903A8B594}" type="presParOf" srcId="{C2D84DC7-5EF4-4BC8-9576-DED11C3A7DFD}" destId="{C84665DD-42F1-4826-AAB6-D8630126BC8B}" srcOrd="1" destOrd="0" presId="urn:microsoft.com/office/officeart/2005/8/layout/orgChart1"/>
    <dgm:cxn modelId="{E09AEC5B-5FA3-4C4C-A134-2A54D448D65E}" type="presParOf" srcId="{C2D84DC7-5EF4-4BC8-9576-DED11C3A7DFD}" destId="{D8899574-0656-4F1B-8027-B715745A0824}" srcOrd="2" destOrd="0" presId="urn:microsoft.com/office/officeart/2005/8/layout/orgChart1"/>
    <dgm:cxn modelId="{58CC134E-D753-42BA-99B4-1219A9407726}" type="presParOf" srcId="{40C287F3-39F2-4A58-9655-CD0EF0D06F7B}" destId="{0A31BD92-2D04-4BA5-890F-DF8FF4A1F5B3}" srcOrd="4" destOrd="0" presId="urn:microsoft.com/office/officeart/2005/8/layout/orgChart1"/>
    <dgm:cxn modelId="{D43BD11F-B02B-458A-A5B5-DF1320A43AE9}" type="presParOf" srcId="{40C287F3-39F2-4A58-9655-CD0EF0D06F7B}" destId="{00FBD00F-81C5-420E-B05A-FFFCC106A137}" srcOrd="5" destOrd="0" presId="urn:microsoft.com/office/officeart/2005/8/layout/orgChart1"/>
    <dgm:cxn modelId="{588BC3BE-3098-4DE3-93DD-F918730DF3F0}" type="presParOf" srcId="{00FBD00F-81C5-420E-B05A-FFFCC106A137}" destId="{E7060DB0-8E1A-4B32-B1F1-4377B2758A51}" srcOrd="0" destOrd="0" presId="urn:microsoft.com/office/officeart/2005/8/layout/orgChart1"/>
    <dgm:cxn modelId="{199F7065-5A67-4B8D-A0EA-2F46496205C7}" type="presParOf" srcId="{E7060DB0-8E1A-4B32-B1F1-4377B2758A51}" destId="{E5100FBE-64A1-4A14-A4F0-8D9B5F56B412}" srcOrd="0" destOrd="0" presId="urn:microsoft.com/office/officeart/2005/8/layout/orgChart1"/>
    <dgm:cxn modelId="{8C90C503-6B35-4C19-A8EC-5E3C4EEBCEA1}" type="presParOf" srcId="{E7060DB0-8E1A-4B32-B1F1-4377B2758A51}" destId="{C8FD2C45-AC05-4D43-929A-09AA55621FE6}" srcOrd="1" destOrd="0" presId="urn:microsoft.com/office/officeart/2005/8/layout/orgChart1"/>
    <dgm:cxn modelId="{93A4E03B-3947-425D-ACA2-01030EDFD361}" type="presParOf" srcId="{00FBD00F-81C5-420E-B05A-FFFCC106A137}" destId="{D84C3267-D317-47B9-9508-01B15574963B}" srcOrd="1" destOrd="0" presId="urn:microsoft.com/office/officeart/2005/8/layout/orgChart1"/>
    <dgm:cxn modelId="{E8EF6D98-27A2-47A4-9AD9-A86C6CD8F93A}" type="presParOf" srcId="{00FBD00F-81C5-420E-B05A-FFFCC106A137}" destId="{18BEAD27-70EC-42A6-8114-DE6BC39BF62C}" srcOrd="2" destOrd="0" presId="urn:microsoft.com/office/officeart/2005/8/layout/orgChart1"/>
    <dgm:cxn modelId="{3447BA53-FE12-4CC5-8F8E-276D97F1A4B7}" type="presParOf" srcId="{40C287F3-39F2-4A58-9655-CD0EF0D06F7B}" destId="{0EFA0964-78A3-41A7-A570-60CE1C66329E}" srcOrd="6" destOrd="0" presId="urn:microsoft.com/office/officeart/2005/8/layout/orgChart1"/>
    <dgm:cxn modelId="{4BA4E8D7-29D1-464A-B4C7-968307D9E6DB}" type="presParOf" srcId="{40C287F3-39F2-4A58-9655-CD0EF0D06F7B}" destId="{ECB49A37-FF1D-48A7-8128-BC2582BA9612}" srcOrd="7" destOrd="0" presId="urn:microsoft.com/office/officeart/2005/8/layout/orgChart1"/>
    <dgm:cxn modelId="{B0746CD7-5E25-4F5A-841F-135A23431ACD}" type="presParOf" srcId="{ECB49A37-FF1D-48A7-8128-BC2582BA9612}" destId="{A0B8CD16-AFDD-4E97-AF1A-D2A8AE44E9B7}" srcOrd="0" destOrd="0" presId="urn:microsoft.com/office/officeart/2005/8/layout/orgChart1"/>
    <dgm:cxn modelId="{9F7568F3-2913-49A2-B84A-F9B6F5DBEF55}" type="presParOf" srcId="{A0B8CD16-AFDD-4E97-AF1A-D2A8AE44E9B7}" destId="{A62AB0D9-E10A-426E-BD01-3C3FA7FB4584}" srcOrd="0" destOrd="0" presId="urn:microsoft.com/office/officeart/2005/8/layout/orgChart1"/>
    <dgm:cxn modelId="{1200A884-851B-4740-B901-85A4E0339E67}" type="presParOf" srcId="{A0B8CD16-AFDD-4E97-AF1A-D2A8AE44E9B7}" destId="{FD128E09-2C37-49A9-8434-52DE9CCCD645}" srcOrd="1" destOrd="0" presId="urn:microsoft.com/office/officeart/2005/8/layout/orgChart1"/>
    <dgm:cxn modelId="{9F442175-49AE-4C23-867B-56B5E1C3FE5B}" type="presParOf" srcId="{ECB49A37-FF1D-48A7-8128-BC2582BA9612}" destId="{6CA27581-42E8-4FE9-8CDF-344B1AF2BA61}" srcOrd="1" destOrd="0" presId="urn:microsoft.com/office/officeart/2005/8/layout/orgChart1"/>
    <dgm:cxn modelId="{6D102B61-52E7-468D-A7A5-258B9696EFBB}" type="presParOf" srcId="{ECB49A37-FF1D-48A7-8128-BC2582BA9612}" destId="{FC990C78-A15A-4020-8EBD-C48D6C2AB4B9}" srcOrd="2" destOrd="0" presId="urn:microsoft.com/office/officeart/2005/8/layout/orgChart1"/>
    <dgm:cxn modelId="{29FBB2E7-4B2D-402C-8EDE-442239411CAE}" type="presParOf" srcId="{6D4684D6-3049-41BE-9C43-0701009F3CD0}" destId="{4FF2B127-3DD1-49B2-A994-6E2D85102CCF}" srcOrd="2" destOrd="0" presId="urn:microsoft.com/office/officeart/2005/8/layout/orgChart1"/>
    <dgm:cxn modelId="{1A488631-178E-4D17-B085-EF02C3455846}" type="presParOf" srcId="{D8BE7065-D2EC-4787-8FFC-B61F79EEC39D}" destId="{BC2296E3-678E-497E-9639-ED3DB6D9EADC}" srcOrd="2" destOrd="0" presId="urn:microsoft.com/office/officeart/2005/8/layout/orgChart1"/>
    <dgm:cxn modelId="{F90AA727-5B7B-4991-A0AB-CBC47B3404C3}" type="presParOf" srcId="{7F944FE0-D2A2-405B-BDFF-D1897631706E}" destId="{E6D4F79E-AB21-4BD8-8790-5DF0D70FAD9B}" srcOrd="4" destOrd="0" presId="urn:microsoft.com/office/officeart/2005/8/layout/orgChart1"/>
    <dgm:cxn modelId="{0F81BCBA-538E-4691-A4CF-CC70FE21B723}" type="presParOf" srcId="{7F944FE0-D2A2-405B-BDFF-D1897631706E}" destId="{E10BC063-F2C2-4C33-A8B2-C9376168C792}" srcOrd="5" destOrd="0" presId="urn:microsoft.com/office/officeart/2005/8/layout/orgChart1"/>
    <dgm:cxn modelId="{B75C296E-811D-4AB1-AB76-4A72D5F903C2}" type="presParOf" srcId="{E10BC063-F2C2-4C33-A8B2-C9376168C792}" destId="{9543D3DB-DDA8-4EED-BE5A-CEC50121F749}" srcOrd="0" destOrd="0" presId="urn:microsoft.com/office/officeart/2005/8/layout/orgChart1"/>
    <dgm:cxn modelId="{2E70E987-9458-461F-8ECB-E00A942974A0}" type="presParOf" srcId="{9543D3DB-DDA8-4EED-BE5A-CEC50121F749}" destId="{5FD506E3-E508-4C1C-A865-88FCE093EC42}" srcOrd="0" destOrd="0" presId="urn:microsoft.com/office/officeart/2005/8/layout/orgChart1"/>
    <dgm:cxn modelId="{8175CC30-F9D4-4F04-B59E-81040EAB6639}" type="presParOf" srcId="{9543D3DB-DDA8-4EED-BE5A-CEC50121F749}" destId="{D4095810-315D-47F6-A312-B52A043E5F9B}" srcOrd="1" destOrd="0" presId="urn:microsoft.com/office/officeart/2005/8/layout/orgChart1"/>
    <dgm:cxn modelId="{6DCFA2CB-0ABA-49DB-A6E0-8886E9D12029}" type="presParOf" srcId="{E10BC063-F2C2-4C33-A8B2-C9376168C792}" destId="{987642A6-F4E3-4BBD-A3CA-788D5341B3C0}" srcOrd="1" destOrd="0" presId="urn:microsoft.com/office/officeart/2005/8/layout/orgChart1"/>
    <dgm:cxn modelId="{7FDB65CC-B81C-4D01-A81E-0B26AA222917}" type="presParOf" srcId="{987642A6-F4E3-4BBD-A3CA-788D5341B3C0}" destId="{C8AF0400-016E-49EE-B8C9-28131DF20084}" srcOrd="0" destOrd="0" presId="urn:microsoft.com/office/officeart/2005/8/layout/orgChart1"/>
    <dgm:cxn modelId="{60E998BF-D0D4-4736-A3E0-9900F967F287}" type="presParOf" srcId="{987642A6-F4E3-4BBD-A3CA-788D5341B3C0}" destId="{3C7A061F-553E-45B7-A079-107C7506BC10}" srcOrd="1" destOrd="0" presId="urn:microsoft.com/office/officeart/2005/8/layout/orgChart1"/>
    <dgm:cxn modelId="{F5A99ACE-B620-44DA-BADA-3D3C22856355}" type="presParOf" srcId="{3C7A061F-553E-45B7-A079-107C7506BC10}" destId="{7A9F65ED-E6B9-4C26-8731-1C167E739EFF}" srcOrd="0" destOrd="0" presId="urn:microsoft.com/office/officeart/2005/8/layout/orgChart1"/>
    <dgm:cxn modelId="{AF5FB2EC-83C6-41C9-90B5-DF0C1EDB9D24}" type="presParOf" srcId="{7A9F65ED-E6B9-4C26-8731-1C167E739EFF}" destId="{B21AFBB2-1053-4598-99EA-A43BD5995F06}" srcOrd="0" destOrd="0" presId="urn:microsoft.com/office/officeart/2005/8/layout/orgChart1"/>
    <dgm:cxn modelId="{D06AD22A-C7F3-4AAE-A402-CD9C2CDA8E13}" type="presParOf" srcId="{7A9F65ED-E6B9-4C26-8731-1C167E739EFF}" destId="{47AB1C5A-9EDF-42BC-80B0-F63D263CD5E2}" srcOrd="1" destOrd="0" presId="urn:microsoft.com/office/officeart/2005/8/layout/orgChart1"/>
    <dgm:cxn modelId="{4F8153BF-65A3-4E21-B875-6F95CA0857E2}" type="presParOf" srcId="{3C7A061F-553E-45B7-A079-107C7506BC10}" destId="{8CAA194A-A9D6-4C50-86A7-473C68973B6B}" srcOrd="1" destOrd="0" presId="urn:microsoft.com/office/officeart/2005/8/layout/orgChart1"/>
    <dgm:cxn modelId="{0435203C-6E6C-47BB-8C21-FD83C23BCB11}" type="presParOf" srcId="{8CAA194A-A9D6-4C50-86A7-473C68973B6B}" destId="{282BAE59-C0B1-4799-A52E-80F4A9AD51D8}" srcOrd="0" destOrd="0" presId="urn:microsoft.com/office/officeart/2005/8/layout/orgChart1"/>
    <dgm:cxn modelId="{319F3FF0-EA0A-4DAC-88AE-53AB4CD69B33}" type="presParOf" srcId="{8CAA194A-A9D6-4C50-86A7-473C68973B6B}" destId="{C28BF54F-05BE-4128-A23A-21380212D498}" srcOrd="1" destOrd="0" presId="urn:microsoft.com/office/officeart/2005/8/layout/orgChart1"/>
    <dgm:cxn modelId="{AB009353-F728-4481-BC63-3B2166F9AA64}" type="presParOf" srcId="{C28BF54F-05BE-4128-A23A-21380212D498}" destId="{EED1BDC1-91C7-4A3C-A2A7-CBB2ECCF604C}" srcOrd="0" destOrd="0" presId="urn:microsoft.com/office/officeart/2005/8/layout/orgChart1"/>
    <dgm:cxn modelId="{164A6F0A-07E8-4B6C-A9B7-435F96430244}" type="presParOf" srcId="{EED1BDC1-91C7-4A3C-A2A7-CBB2ECCF604C}" destId="{C7A25A1C-ADF6-4FC6-83ED-223D9442E5A2}" srcOrd="0" destOrd="0" presId="urn:microsoft.com/office/officeart/2005/8/layout/orgChart1"/>
    <dgm:cxn modelId="{8219A27A-B47C-4B92-9BB4-D47B34E64310}" type="presParOf" srcId="{EED1BDC1-91C7-4A3C-A2A7-CBB2ECCF604C}" destId="{0C48E9A2-0866-44A9-8331-8E87F3F1225B}" srcOrd="1" destOrd="0" presId="urn:microsoft.com/office/officeart/2005/8/layout/orgChart1"/>
    <dgm:cxn modelId="{4CE8E608-09D3-4C1A-B441-0FC446BB1453}" type="presParOf" srcId="{C28BF54F-05BE-4128-A23A-21380212D498}" destId="{B815641E-D9B3-4F00-95CD-DDAA0BC9628C}" srcOrd="1" destOrd="0" presId="urn:microsoft.com/office/officeart/2005/8/layout/orgChart1"/>
    <dgm:cxn modelId="{96405F5A-9B33-4A59-9E71-A2D0CF9237D6}" type="presParOf" srcId="{C28BF54F-05BE-4128-A23A-21380212D498}" destId="{C2B0A693-D760-4FC6-90E9-4062B45EB903}" srcOrd="2" destOrd="0" presId="urn:microsoft.com/office/officeart/2005/8/layout/orgChart1"/>
    <dgm:cxn modelId="{62FEC5D4-8E0B-4371-8068-B9ECA3ED8838}" type="presParOf" srcId="{8CAA194A-A9D6-4C50-86A7-473C68973B6B}" destId="{4FA6CBE9-95E2-48C7-8CBF-A9F46142152C}" srcOrd="2" destOrd="0" presId="urn:microsoft.com/office/officeart/2005/8/layout/orgChart1"/>
    <dgm:cxn modelId="{ED48CAC4-8448-4E01-BF4B-B1B6BD5DB2A1}" type="presParOf" srcId="{8CAA194A-A9D6-4C50-86A7-473C68973B6B}" destId="{90809224-C9F2-4152-9117-E9928FAFB0D5}" srcOrd="3" destOrd="0" presId="urn:microsoft.com/office/officeart/2005/8/layout/orgChart1"/>
    <dgm:cxn modelId="{A6FAE122-4127-49AC-9F39-4258AC2248FC}" type="presParOf" srcId="{90809224-C9F2-4152-9117-E9928FAFB0D5}" destId="{08BF7DC7-C3DA-436F-ABAC-7AB06B45B1E9}" srcOrd="0" destOrd="0" presId="urn:microsoft.com/office/officeart/2005/8/layout/orgChart1"/>
    <dgm:cxn modelId="{7B6CD5E1-4E64-45C2-972B-2BCF9C726C39}" type="presParOf" srcId="{08BF7DC7-C3DA-436F-ABAC-7AB06B45B1E9}" destId="{83A8959B-17D8-471E-AC3D-33190F415985}" srcOrd="0" destOrd="0" presId="urn:microsoft.com/office/officeart/2005/8/layout/orgChart1"/>
    <dgm:cxn modelId="{0E749C56-B0AB-4577-A530-5975474BDDC0}" type="presParOf" srcId="{08BF7DC7-C3DA-436F-ABAC-7AB06B45B1E9}" destId="{D6FE4642-45A6-4656-90DF-F3DF26384A1A}" srcOrd="1" destOrd="0" presId="urn:microsoft.com/office/officeart/2005/8/layout/orgChart1"/>
    <dgm:cxn modelId="{660D5944-EF16-4DE8-BE13-4BB2281A8A84}" type="presParOf" srcId="{90809224-C9F2-4152-9117-E9928FAFB0D5}" destId="{A5A48753-09BA-4B14-8743-8D436B0E58A0}" srcOrd="1" destOrd="0" presId="urn:microsoft.com/office/officeart/2005/8/layout/orgChart1"/>
    <dgm:cxn modelId="{88CD114F-1F86-4B45-806A-DB59618F916D}" type="presParOf" srcId="{90809224-C9F2-4152-9117-E9928FAFB0D5}" destId="{B76D05C0-EE51-458B-8D45-489914A43803}" srcOrd="2" destOrd="0" presId="urn:microsoft.com/office/officeart/2005/8/layout/orgChart1"/>
    <dgm:cxn modelId="{866D6621-23E6-49D4-AEDD-E5DC9E7CBE5F}" type="presParOf" srcId="{3C7A061F-553E-45B7-A079-107C7506BC10}" destId="{DF63AB10-7292-4BC9-982E-0014B537B028}" srcOrd="2" destOrd="0" presId="urn:microsoft.com/office/officeart/2005/8/layout/orgChart1"/>
    <dgm:cxn modelId="{730FD78E-626B-442F-ACC6-658A0452AE1B}" type="presParOf" srcId="{987642A6-F4E3-4BBD-A3CA-788D5341B3C0}" destId="{896FF928-401A-495E-A60D-966B11C478B9}" srcOrd="2" destOrd="0" presId="urn:microsoft.com/office/officeart/2005/8/layout/orgChart1"/>
    <dgm:cxn modelId="{9AA3C7E4-9096-4A34-B49B-AD8CAC938CC9}" type="presParOf" srcId="{987642A6-F4E3-4BBD-A3CA-788D5341B3C0}" destId="{EEAF8EB8-3018-48EC-905C-882E25922087}" srcOrd="3" destOrd="0" presId="urn:microsoft.com/office/officeart/2005/8/layout/orgChart1"/>
    <dgm:cxn modelId="{61DFE179-2C1F-475E-9BE6-7D47C54135F0}" type="presParOf" srcId="{EEAF8EB8-3018-48EC-905C-882E25922087}" destId="{F67D3E77-5043-47F0-97D1-0467C37151D2}" srcOrd="0" destOrd="0" presId="urn:microsoft.com/office/officeart/2005/8/layout/orgChart1"/>
    <dgm:cxn modelId="{6AF81795-95A2-4CD8-8523-6E3354133FDC}" type="presParOf" srcId="{F67D3E77-5043-47F0-97D1-0467C37151D2}" destId="{B7D86051-8658-4C96-919B-F15F30FAD86B}" srcOrd="0" destOrd="0" presId="urn:microsoft.com/office/officeart/2005/8/layout/orgChart1"/>
    <dgm:cxn modelId="{1340BB46-49DB-4F31-A606-5F1D37A9EBC1}" type="presParOf" srcId="{F67D3E77-5043-47F0-97D1-0467C37151D2}" destId="{D33CFE00-1731-4AC9-B9ED-E6536291B79E}" srcOrd="1" destOrd="0" presId="urn:microsoft.com/office/officeart/2005/8/layout/orgChart1"/>
    <dgm:cxn modelId="{F9D0E6EC-DFAA-4BEB-BFDB-041557B621AB}" type="presParOf" srcId="{EEAF8EB8-3018-48EC-905C-882E25922087}" destId="{C7D28548-3B80-489F-87BA-80740C6B7D32}" srcOrd="1" destOrd="0" presId="urn:microsoft.com/office/officeart/2005/8/layout/orgChart1"/>
    <dgm:cxn modelId="{F0006B5D-4E1A-4649-9E3A-1EC9C550ECF9}" type="presParOf" srcId="{C7D28548-3B80-489F-87BA-80740C6B7D32}" destId="{A7EA7146-F153-42C0-AC29-9477EDCC1395}" srcOrd="0" destOrd="0" presId="urn:microsoft.com/office/officeart/2005/8/layout/orgChart1"/>
    <dgm:cxn modelId="{54E78503-5A6E-4810-A12A-CAB9C3774E13}" type="presParOf" srcId="{C7D28548-3B80-489F-87BA-80740C6B7D32}" destId="{F24BE844-0612-4264-93E4-27346688CA0A}" srcOrd="1" destOrd="0" presId="urn:microsoft.com/office/officeart/2005/8/layout/orgChart1"/>
    <dgm:cxn modelId="{D9DFFDFF-D131-41BB-A8D9-E07B6634F7D9}" type="presParOf" srcId="{F24BE844-0612-4264-93E4-27346688CA0A}" destId="{EAFCB6CC-5698-4AE4-9739-2B1AC5720232}" srcOrd="0" destOrd="0" presId="urn:microsoft.com/office/officeart/2005/8/layout/orgChart1"/>
    <dgm:cxn modelId="{0E191AF2-2C08-48FC-A979-D9613D00E62A}" type="presParOf" srcId="{EAFCB6CC-5698-4AE4-9739-2B1AC5720232}" destId="{238E9EEE-C8F0-4BA0-8CC4-232FE7DAA924}" srcOrd="0" destOrd="0" presId="urn:microsoft.com/office/officeart/2005/8/layout/orgChart1"/>
    <dgm:cxn modelId="{D51B20E5-517A-41C8-9636-3E8314AD7D4A}" type="presParOf" srcId="{EAFCB6CC-5698-4AE4-9739-2B1AC5720232}" destId="{863413FB-BB2E-4F77-920C-D44D23A23390}" srcOrd="1" destOrd="0" presId="urn:microsoft.com/office/officeart/2005/8/layout/orgChart1"/>
    <dgm:cxn modelId="{6580D414-078D-42C5-84A7-0736E7A40E89}" type="presParOf" srcId="{F24BE844-0612-4264-93E4-27346688CA0A}" destId="{FF944D56-AF43-45E1-AA33-4489F35AB753}" srcOrd="1" destOrd="0" presId="urn:microsoft.com/office/officeart/2005/8/layout/orgChart1"/>
    <dgm:cxn modelId="{A7164619-AE0D-4C79-A585-AF1FE1CDBB56}" type="presParOf" srcId="{F24BE844-0612-4264-93E4-27346688CA0A}" destId="{5757A44C-91AA-48AD-8E49-F8010BD0C5CA}" srcOrd="2" destOrd="0" presId="urn:microsoft.com/office/officeart/2005/8/layout/orgChart1"/>
    <dgm:cxn modelId="{DAAAC9CE-4905-4DDA-929B-091B5F1AF723}" type="presParOf" srcId="{C7D28548-3B80-489F-87BA-80740C6B7D32}" destId="{BE92E81D-AAF3-4DD7-AF15-41EB1E9F0121}" srcOrd="2" destOrd="0" presId="urn:microsoft.com/office/officeart/2005/8/layout/orgChart1"/>
    <dgm:cxn modelId="{B00FE9B4-F091-4068-BBC9-50158EAB2670}" type="presParOf" srcId="{C7D28548-3B80-489F-87BA-80740C6B7D32}" destId="{3B5C02D8-42F4-4DC2-99D3-E9CF01E3D355}" srcOrd="3" destOrd="0" presId="urn:microsoft.com/office/officeart/2005/8/layout/orgChart1"/>
    <dgm:cxn modelId="{12D3C116-AE04-4C24-8C89-E060A6ABCFC4}" type="presParOf" srcId="{3B5C02D8-42F4-4DC2-99D3-E9CF01E3D355}" destId="{F73BAB3C-7953-417E-B005-0ABB1001B665}" srcOrd="0" destOrd="0" presId="urn:microsoft.com/office/officeart/2005/8/layout/orgChart1"/>
    <dgm:cxn modelId="{5FB680DD-754B-441A-B839-D848C9775585}" type="presParOf" srcId="{F73BAB3C-7953-417E-B005-0ABB1001B665}" destId="{A17D0EED-2D7B-4C88-9678-D06AA307237A}" srcOrd="0" destOrd="0" presId="urn:microsoft.com/office/officeart/2005/8/layout/orgChart1"/>
    <dgm:cxn modelId="{A20EC739-AD32-4F7B-9757-B11277FEA2FD}" type="presParOf" srcId="{F73BAB3C-7953-417E-B005-0ABB1001B665}" destId="{CC2B6AA0-6BA1-4096-8A17-8F90B7CAD28C}" srcOrd="1" destOrd="0" presId="urn:microsoft.com/office/officeart/2005/8/layout/orgChart1"/>
    <dgm:cxn modelId="{C84F1F29-7066-486D-ADDB-BCEA08822911}" type="presParOf" srcId="{3B5C02D8-42F4-4DC2-99D3-E9CF01E3D355}" destId="{DE5ACB8A-B96A-40E7-8102-F8CF5A859025}" srcOrd="1" destOrd="0" presId="urn:microsoft.com/office/officeart/2005/8/layout/orgChart1"/>
    <dgm:cxn modelId="{15E152E9-7138-4BC9-B92C-12E7B48A3987}" type="presParOf" srcId="{3B5C02D8-42F4-4DC2-99D3-E9CF01E3D355}" destId="{6941D488-09E4-48CC-A96B-9688435CD8EA}" srcOrd="2" destOrd="0" presId="urn:microsoft.com/office/officeart/2005/8/layout/orgChart1"/>
    <dgm:cxn modelId="{8668CFC2-ACAE-4F47-9BE4-98EA8BFE4F7D}" type="presParOf" srcId="{C7D28548-3B80-489F-87BA-80740C6B7D32}" destId="{7EFFA065-5C3D-47B6-AAEC-D011CF3D37BB}" srcOrd="4" destOrd="0" presId="urn:microsoft.com/office/officeart/2005/8/layout/orgChart1"/>
    <dgm:cxn modelId="{3C941DCD-0E58-48A5-B73F-29864505BEB1}" type="presParOf" srcId="{C7D28548-3B80-489F-87BA-80740C6B7D32}" destId="{51FD55BD-DCBE-4B71-8139-10B78844C909}" srcOrd="5" destOrd="0" presId="urn:microsoft.com/office/officeart/2005/8/layout/orgChart1"/>
    <dgm:cxn modelId="{513B2B28-9D7A-4B29-ADC8-3D443ECD3F25}" type="presParOf" srcId="{51FD55BD-DCBE-4B71-8139-10B78844C909}" destId="{4BEAD188-D138-4281-A155-5E03E1E95FB3}" srcOrd="0" destOrd="0" presId="urn:microsoft.com/office/officeart/2005/8/layout/orgChart1"/>
    <dgm:cxn modelId="{4A5D20C5-E185-4303-8E6A-7EBB7CB5A075}" type="presParOf" srcId="{4BEAD188-D138-4281-A155-5E03E1E95FB3}" destId="{CB145D49-1452-4DAF-949F-CB62F4A6FDAD}" srcOrd="0" destOrd="0" presId="urn:microsoft.com/office/officeart/2005/8/layout/orgChart1"/>
    <dgm:cxn modelId="{73DCB9FA-973C-448B-BA07-569CD28743DC}" type="presParOf" srcId="{4BEAD188-D138-4281-A155-5E03E1E95FB3}" destId="{563DD89D-DD88-4F26-B304-FD2041819B11}" srcOrd="1" destOrd="0" presId="urn:microsoft.com/office/officeart/2005/8/layout/orgChart1"/>
    <dgm:cxn modelId="{72DA9E01-BF78-4DDA-A646-73D2C8677CE4}" type="presParOf" srcId="{51FD55BD-DCBE-4B71-8139-10B78844C909}" destId="{AA3AB4BC-EC16-445D-AFE5-4A79CC60CE3C}" srcOrd="1" destOrd="0" presId="urn:microsoft.com/office/officeart/2005/8/layout/orgChart1"/>
    <dgm:cxn modelId="{28A01FB3-29F5-4812-90C7-C4CB360CA1A6}" type="presParOf" srcId="{51FD55BD-DCBE-4B71-8139-10B78844C909}" destId="{C7FFDEBB-75F8-4288-B2C2-EA6FBFF8CFE7}" srcOrd="2" destOrd="0" presId="urn:microsoft.com/office/officeart/2005/8/layout/orgChart1"/>
    <dgm:cxn modelId="{C65CF3CF-7524-427A-AEC0-772C4E4EA5BC}" type="presParOf" srcId="{C7D28548-3B80-489F-87BA-80740C6B7D32}" destId="{B6C887DF-9F23-4E95-AF53-934362CD469D}" srcOrd="6" destOrd="0" presId="urn:microsoft.com/office/officeart/2005/8/layout/orgChart1"/>
    <dgm:cxn modelId="{AC6792B3-F8AA-4B23-B153-A5753219477D}" type="presParOf" srcId="{C7D28548-3B80-489F-87BA-80740C6B7D32}" destId="{BBA75474-0B7E-493E-9B1C-1B4AA49BC45D}" srcOrd="7" destOrd="0" presId="urn:microsoft.com/office/officeart/2005/8/layout/orgChart1"/>
    <dgm:cxn modelId="{4561497A-E9ED-4759-A6A3-25355897D057}" type="presParOf" srcId="{BBA75474-0B7E-493E-9B1C-1B4AA49BC45D}" destId="{E7611BFF-7A3C-4994-B5DD-7FCDD6E79EBC}" srcOrd="0" destOrd="0" presId="urn:microsoft.com/office/officeart/2005/8/layout/orgChart1"/>
    <dgm:cxn modelId="{0F9F1D28-66B5-4570-B3D3-448EA410FF00}" type="presParOf" srcId="{E7611BFF-7A3C-4994-B5DD-7FCDD6E79EBC}" destId="{6EA98C32-872B-4BCA-8DBE-4B43DD8C621F}" srcOrd="0" destOrd="0" presId="urn:microsoft.com/office/officeart/2005/8/layout/orgChart1"/>
    <dgm:cxn modelId="{7611B67B-3F56-4228-8A6F-A16FDC9F8E51}" type="presParOf" srcId="{E7611BFF-7A3C-4994-B5DD-7FCDD6E79EBC}" destId="{1BE329D6-AC45-4F30-9853-A44955012DF4}" srcOrd="1" destOrd="0" presId="urn:microsoft.com/office/officeart/2005/8/layout/orgChart1"/>
    <dgm:cxn modelId="{C6AFC693-2D9E-4121-A9DA-D94CFDC3088B}" type="presParOf" srcId="{BBA75474-0B7E-493E-9B1C-1B4AA49BC45D}" destId="{3715033E-0341-450E-A179-3EA73A1E4162}" srcOrd="1" destOrd="0" presId="urn:microsoft.com/office/officeart/2005/8/layout/orgChart1"/>
    <dgm:cxn modelId="{1CC8DED2-FE18-4C8F-A1F9-72563871E163}" type="presParOf" srcId="{BBA75474-0B7E-493E-9B1C-1B4AA49BC45D}" destId="{E1FAAAC8-2158-4486-965C-1EB131E31B80}" srcOrd="2" destOrd="0" presId="urn:microsoft.com/office/officeart/2005/8/layout/orgChart1"/>
    <dgm:cxn modelId="{1B7E8E29-85A6-41CA-8BC4-37AABF8C5F33}" type="presParOf" srcId="{C7D28548-3B80-489F-87BA-80740C6B7D32}" destId="{1A7AB7ED-8BB2-4ABE-A4FF-1D129E3502D1}" srcOrd="8" destOrd="0" presId="urn:microsoft.com/office/officeart/2005/8/layout/orgChart1"/>
    <dgm:cxn modelId="{F4323E33-B604-4DCA-AF93-70457C34E85B}" type="presParOf" srcId="{C7D28548-3B80-489F-87BA-80740C6B7D32}" destId="{17AF76C1-B30E-49F2-834E-96DF642A3A22}" srcOrd="9" destOrd="0" presId="urn:microsoft.com/office/officeart/2005/8/layout/orgChart1"/>
    <dgm:cxn modelId="{2BB559CA-F7D3-4239-88EA-26B5D32C1DC2}" type="presParOf" srcId="{17AF76C1-B30E-49F2-834E-96DF642A3A22}" destId="{9C63DF02-61DF-4AD1-A4BB-927D75CCBEF5}" srcOrd="0" destOrd="0" presId="urn:microsoft.com/office/officeart/2005/8/layout/orgChart1"/>
    <dgm:cxn modelId="{EA195DEE-F971-455D-90D1-1AEB1003C34E}" type="presParOf" srcId="{9C63DF02-61DF-4AD1-A4BB-927D75CCBEF5}" destId="{291D4426-952D-4BA8-8BBF-CDA2A3E209C7}" srcOrd="0" destOrd="0" presId="urn:microsoft.com/office/officeart/2005/8/layout/orgChart1"/>
    <dgm:cxn modelId="{9F00A8A7-50E6-4F19-B944-E0EDC00FE401}" type="presParOf" srcId="{9C63DF02-61DF-4AD1-A4BB-927D75CCBEF5}" destId="{3193FE11-CC12-412D-9594-FCD0C6913628}" srcOrd="1" destOrd="0" presId="urn:microsoft.com/office/officeart/2005/8/layout/orgChart1"/>
    <dgm:cxn modelId="{D1A4B2F1-CCE1-4C77-B561-0BEAE397B975}" type="presParOf" srcId="{17AF76C1-B30E-49F2-834E-96DF642A3A22}" destId="{9F4FA2BA-925C-47B3-92F4-21EE07DDAE04}" srcOrd="1" destOrd="0" presId="urn:microsoft.com/office/officeart/2005/8/layout/orgChart1"/>
    <dgm:cxn modelId="{4DF71FFB-57B3-4EAB-8700-12C7A367C57B}" type="presParOf" srcId="{17AF76C1-B30E-49F2-834E-96DF642A3A22}" destId="{B569447E-025B-47E7-903F-1F7E1DA1CAE7}" srcOrd="2" destOrd="0" presId="urn:microsoft.com/office/officeart/2005/8/layout/orgChart1"/>
    <dgm:cxn modelId="{77A814EF-469E-4790-8CC8-D8D676CD156F}" type="presParOf" srcId="{C7D28548-3B80-489F-87BA-80740C6B7D32}" destId="{DF9D618E-B2C7-40A5-94A5-148189A838DD}" srcOrd="10" destOrd="0" presId="urn:microsoft.com/office/officeart/2005/8/layout/orgChart1"/>
    <dgm:cxn modelId="{CB0D7763-455C-47B1-80DF-5FCEA196045A}" type="presParOf" srcId="{C7D28548-3B80-489F-87BA-80740C6B7D32}" destId="{EF43548C-7651-49F9-A725-906995C06C9D}" srcOrd="11" destOrd="0" presId="urn:microsoft.com/office/officeart/2005/8/layout/orgChart1"/>
    <dgm:cxn modelId="{E8BF5790-B94E-4592-8169-618494C3C686}" type="presParOf" srcId="{EF43548C-7651-49F9-A725-906995C06C9D}" destId="{F24D9DF7-A7DB-4FC1-9314-8B10C7F9D4FA}" srcOrd="0" destOrd="0" presId="urn:microsoft.com/office/officeart/2005/8/layout/orgChart1"/>
    <dgm:cxn modelId="{28222F6F-C301-44FB-B1B6-CA022E65271F}" type="presParOf" srcId="{F24D9DF7-A7DB-4FC1-9314-8B10C7F9D4FA}" destId="{2586A286-DFB2-4ED4-8E1D-79DFA0370C65}" srcOrd="0" destOrd="0" presId="urn:microsoft.com/office/officeart/2005/8/layout/orgChart1"/>
    <dgm:cxn modelId="{049DA265-FC41-4349-BAE3-A578FA2F0E8B}" type="presParOf" srcId="{F24D9DF7-A7DB-4FC1-9314-8B10C7F9D4FA}" destId="{7A6CA1B2-BABF-4A13-8B7D-4F6544F95249}" srcOrd="1" destOrd="0" presId="urn:microsoft.com/office/officeart/2005/8/layout/orgChart1"/>
    <dgm:cxn modelId="{8C78E6E1-D77B-48F1-991C-3D7BE61C782F}" type="presParOf" srcId="{EF43548C-7651-49F9-A725-906995C06C9D}" destId="{C134C0CD-21C9-41EF-BE61-2DB074CE2A14}" srcOrd="1" destOrd="0" presId="urn:microsoft.com/office/officeart/2005/8/layout/orgChart1"/>
    <dgm:cxn modelId="{7F058AF1-38C2-4815-80A0-F71FE016621F}" type="presParOf" srcId="{EF43548C-7651-49F9-A725-906995C06C9D}" destId="{4AED5C16-7A6C-4236-896E-F741EFDC1A63}" srcOrd="2" destOrd="0" presId="urn:microsoft.com/office/officeart/2005/8/layout/orgChart1"/>
    <dgm:cxn modelId="{F12B0EC2-4911-4598-916E-B4B1BF431DB8}" type="presParOf" srcId="{C7D28548-3B80-489F-87BA-80740C6B7D32}" destId="{09ACDDE4-2119-4A48-AF7E-FDC5CB9BA6E9}" srcOrd="12" destOrd="0" presId="urn:microsoft.com/office/officeart/2005/8/layout/orgChart1"/>
    <dgm:cxn modelId="{F9C20885-DBA3-4927-A82C-BB96562F017E}" type="presParOf" srcId="{C7D28548-3B80-489F-87BA-80740C6B7D32}" destId="{CDF8A0A2-9ED2-4233-836C-D04D9BCD99CE}" srcOrd="13" destOrd="0" presId="urn:microsoft.com/office/officeart/2005/8/layout/orgChart1"/>
    <dgm:cxn modelId="{65935DD6-CC2D-4191-9E05-CC86E0523386}" type="presParOf" srcId="{CDF8A0A2-9ED2-4233-836C-D04D9BCD99CE}" destId="{3B4021AD-3166-474C-956C-FE8DFF97F5D0}" srcOrd="0" destOrd="0" presId="urn:microsoft.com/office/officeart/2005/8/layout/orgChart1"/>
    <dgm:cxn modelId="{C811C7BA-2FC9-4DB7-9EA3-C84638B7E9E6}" type="presParOf" srcId="{3B4021AD-3166-474C-956C-FE8DFF97F5D0}" destId="{0354D492-C9B2-4EFF-AF34-A74AB035C1E3}" srcOrd="0" destOrd="0" presId="urn:microsoft.com/office/officeart/2005/8/layout/orgChart1"/>
    <dgm:cxn modelId="{744AC453-3E0D-4233-BDEC-A31221D67C5E}" type="presParOf" srcId="{3B4021AD-3166-474C-956C-FE8DFF97F5D0}" destId="{F8007C11-D488-4DF6-92B2-0DE53D2D8C33}" srcOrd="1" destOrd="0" presId="urn:microsoft.com/office/officeart/2005/8/layout/orgChart1"/>
    <dgm:cxn modelId="{B59AE052-4379-4240-B431-DE8AAFE0E71B}" type="presParOf" srcId="{CDF8A0A2-9ED2-4233-836C-D04D9BCD99CE}" destId="{54AE4A89-E6FF-4A49-9923-7606AB1638D9}" srcOrd="1" destOrd="0" presId="urn:microsoft.com/office/officeart/2005/8/layout/orgChart1"/>
    <dgm:cxn modelId="{C64ED985-A49B-46D4-9A92-B7E2BD5E1874}" type="presParOf" srcId="{CDF8A0A2-9ED2-4233-836C-D04D9BCD99CE}" destId="{8EABB255-5F05-4888-BC6D-2BE5D7506680}" srcOrd="2" destOrd="0" presId="urn:microsoft.com/office/officeart/2005/8/layout/orgChart1"/>
    <dgm:cxn modelId="{1831A621-F781-4E2C-82A0-792C9425E133}" type="presParOf" srcId="{C7D28548-3B80-489F-87BA-80740C6B7D32}" destId="{4A8A7A12-9AA0-4E6D-9897-A7848B4B9200}" srcOrd="14" destOrd="0" presId="urn:microsoft.com/office/officeart/2005/8/layout/orgChart1"/>
    <dgm:cxn modelId="{ED140196-8546-48FF-91EB-76F9C6CCBFE5}" type="presParOf" srcId="{C7D28548-3B80-489F-87BA-80740C6B7D32}" destId="{600B1FDD-6F79-4359-AB91-1ADAE4356EC3}" srcOrd="15" destOrd="0" presId="urn:microsoft.com/office/officeart/2005/8/layout/orgChart1"/>
    <dgm:cxn modelId="{D0D7C08E-59D3-4126-8846-3E219996808A}" type="presParOf" srcId="{600B1FDD-6F79-4359-AB91-1ADAE4356EC3}" destId="{C222BE10-4E56-4931-8535-29086DE6B347}" srcOrd="0" destOrd="0" presId="urn:microsoft.com/office/officeart/2005/8/layout/orgChart1"/>
    <dgm:cxn modelId="{DC1F65E6-718B-4AF4-B97F-906CD18D737D}" type="presParOf" srcId="{C222BE10-4E56-4931-8535-29086DE6B347}" destId="{A2DB572F-0698-4196-9201-B247C1D6E05E}" srcOrd="0" destOrd="0" presId="urn:microsoft.com/office/officeart/2005/8/layout/orgChart1"/>
    <dgm:cxn modelId="{82DA4703-8CF6-4ECB-B8B8-1AE49FFE2D53}" type="presParOf" srcId="{C222BE10-4E56-4931-8535-29086DE6B347}" destId="{BF3B855A-CC28-42B3-97AA-16268013009F}" srcOrd="1" destOrd="0" presId="urn:microsoft.com/office/officeart/2005/8/layout/orgChart1"/>
    <dgm:cxn modelId="{E815A680-F2CA-4BB5-A7BF-E74780BC4124}" type="presParOf" srcId="{600B1FDD-6F79-4359-AB91-1ADAE4356EC3}" destId="{6F81E255-943B-4736-9F44-0E1055DDFE9D}" srcOrd="1" destOrd="0" presId="urn:microsoft.com/office/officeart/2005/8/layout/orgChart1"/>
    <dgm:cxn modelId="{103B78E7-4A6D-417B-A3A0-9C42AFCBD3EF}" type="presParOf" srcId="{600B1FDD-6F79-4359-AB91-1ADAE4356EC3}" destId="{DED695AC-626D-4765-95ED-D87B70F11A64}" srcOrd="2" destOrd="0" presId="urn:microsoft.com/office/officeart/2005/8/layout/orgChart1"/>
    <dgm:cxn modelId="{7477026C-33FA-4DA9-97A1-C3B36678D388}" type="presParOf" srcId="{C7D28548-3B80-489F-87BA-80740C6B7D32}" destId="{257EA48B-A057-464E-A9A6-429AD751F54D}" srcOrd="16" destOrd="0" presId="urn:microsoft.com/office/officeart/2005/8/layout/orgChart1"/>
    <dgm:cxn modelId="{612A9159-95A2-4904-99DB-BACF5C454556}" type="presParOf" srcId="{C7D28548-3B80-489F-87BA-80740C6B7D32}" destId="{2808DCB2-637E-467C-BEE5-C906AB7DCDAC}" srcOrd="17" destOrd="0" presId="urn:microsoft.com/office/officeart/2005/8/layout/orgChart1"/>
    <dgm:cxn modelId="{77C505F8-3B3F-4F40-B3B0-5647BA9FEE9A}" type="presParOf" srcId="{2808DCB2-637E-467C-BEE5-C906AB7DCDAC}" destId="{67DEA3A6-6202-4D0C-B0D6-05B8F221ADF2}" srcOrd="0" destOrd="0" presId="urn:microsoft.com/office/officeart/2005/8/layout/orgChart1"/>
    <dgm:cxn modelId="{928AD1B3-9E43-4587-BE26-1EFEE41B2D13}" type="presParOf" srcId="{67DEA3A6-6202-4D0C-B0D6-05B8F221ADF2}" destId="{6B00DAAE-6C73-4C15-9E80-F6077AC2A158}" srcOrd="0" destOrd="0" presId="urn:microsoft.com/office/officeart/2005/8/layout/orgChart1"/>
    <dgm:cxn modelId="{8C2ECA32-BFDC-4E60-8F7F-8EE2E526770B}" type="presParOf" srcId="{67DEA3A6-6202-4D0C-B0D6-05B8F221ADF2}" destId="{798CBCBD-4D3B-4F4F-8B39-5E1E192C601C}" srcOrd="1" destOrd="0" presId="urn:microsoft.com/office/officeart/2005/8/layout/orgChart1"/>
    <dgm:cxn modelId="{8D9FA4F9-3C89-4AF0-9CD4-6B742D9FF75B}" type="presParOf" srcId="{2808DCB2-637E-467C-BEE5-C906AB7DCDAC}" destId="{67BFE34A-E4AC-45A2-B25C-15776656C27A}" srcOrd="1" destOrd="0" presId="urn:microsoft.com/office/officeart/2005/8/layout/orgChart1"/>
    <dgm:cxn modelId="{445B782A-C0C8-4EE7-8890-B7DCE4F3DD11}" type="presParOf" srcId="{2808DCB2-637E-467C-BEE5-C906AB7DCDAC}" destId="{079C11C1-FD3D-4CC7-B61E-9773E647B2DB}" srcOrd="2" destOrd="0" presId="urn:microsoft.com/office/officeart/2005/8/layout/orgChart1"/>
    <dgm:cxn modelId="{03B4244B-2DF1-4B66-BEFE-2BB6BEBD095B}" type="presParOf" srcId="{EEAF8EB8-3018-48EC-905C-882E25922087}" destId="{66EC90E8-0E4B-4D71-AD97-548B94EBFB8F}" srcOrd="2" destOrd="0" presId="urn:microsoft.com/office/officeart/2005/8/layout/orgChart1"/>
    <dgm:cxn modelId="{A93DE3BE-E2DC-4222-B625-14F99A722D23}" type="presParOf" srcId="{987642A6-F4E3-4BBD-A3CA-788D5341B3C0}" destId="{E9C04C0F-7981-47AC-ADE4-BFC0B6E4AF11}" srcOrd="4" destOrd="0" presId="urn:microsoft.com/office/officeart/2005/8/layout/orgChart1"/>
    <dgm:cxn modelId="{1B59C69D-F6CB-4B36-A249-6B006F3D9AF6}" type="presParOf" srcId="{987642A6-F4E3-4BBD-A3CA-788D5341B3C0}" destId="{38E906FC-571B-4F71-AED0-F33779CEAE11}" srcOrd="5" destOrd="0" presId="urn:microsoft.com/office/officeart/2005/8/layout/orgChart1"/>
    <dgm:cxn modelId="{EA18C92C-811E-4FF2-98CD-20C94AB77BF4}" type="presParOf" srcId="{38E906FC-571B-4F71-AED0-F33779CEAE11}" destId="{97E23BAC-3DBE-4A14-983E-7B18A8430D5A}" srcOrd="0" destOrd="0" presId="urn:microsoft.com/office/officeart/2005/8/layout/orgChart1"/>
    <dgm:cxn modelId="{1ABEC970-A124-46C8-8855-CCC16B3C69D6}" type="presParOf" srcId="{97E23BAC-3DBE-4A14-983E-7B18A8430D5A}" destId="{A6305988-6151-481C-AA71-6DDAE968258B}" srcOrd="0" destOrd="0" presId="urn:microsoft.com/office/officeart/2005/8/layout/orgChart1"/>
    <dgm:cxn modelId="{8AE55467-7119-476E-81C1-68D6E092A6C5}" type="presParOf" srcId="{97E23BAC-3DBE-4A14-983E-7B18A8430D5A}" destId="{55C10B03-77AC-4EFD-9931-5B4FAA32F965}" srcOrd="1" destOrd="0" presId="urn:microsoft.com/office/officeart/2005/8/layout/orgChart1"/>
    <dgm:cxn modelId="{A0460BE6-D821-47CE-91EC-DC24380BAD2F}" type="presParOf" srcId="{38E906FC-571B-4F71-AED0-F33779CEAE11}" destId="{0D058C0C-BF0A-4A2D-BC69-BBF4FBD50573}" srcOrd="1" destOrd="0" presId="urn:microsoft.com/office/officeart/2005/8/layout/orgChart1"/>
    <dgm:cxn modelId="{FEA1A5C3-2C8A-4A05-84C1-CB379E79F245}" type="presParOf" srcId="{0D058C0C-BF0A-4A2D-BC69-BBF4FBD50573}" destId="{A41EB93E-9110-4A71-BED2-E23C35D84431}" srcOrd="0" destOrd="0" presId="urn:microsoft.com/office/officeart/2005/8/layout/orgChart1"/>
    <dgm:cxn modelId="{31EBB3DC-65C6-4C4B-9643-5F0AED0FB42E}" type="presParOf" srcId="{0D058C0C-BF0A-4A2D-BC69-BBF4FBD50573}" destId="{0EA102ED-DED9-4A91-BFA1-51E4FFC0E312}" srcOrd="1" destOrd="0" presId="urn:microsoft.com/office/officeart/2005/8/layout/orgChart1"/>
    <dgm:cxn modelId="{5D3B07E3-AF52-496C-8244-EB5425875BF0}" type="presParOf" srcId="{0EA102ED-DED9-4A91-BFA1-51E4FFC0E312}" destId="{34393E57-1753-4533-B5E5-8E93460D46DB}" srcOrd="0" destOrd="0" presId="urn:microsoft.com/office/officeart/2005/8/layout/orgChart1"/>
    <dgm:cxn modelId="{CD109810-9413-4AC1-9755-818358CCE0FF}" type="presParOf" srcId="{34393E57-1753-4533-B5E5-8E93460D46DB}" destId="{27D06A35-29B0-4A35-8FC3-776100B124F4}" srcOrd="0" destOrd="0" presId="urn:microsoft.com/office/officeart/2005/8/layout/orgChart1"/>
    <dgm:cxn modelId="{45098F30-B011-439D-B20F-D06BC7B84370}" type="presParOf" srcId="{34393E57-1753-4533-B5E5-8E93460D46DB}" destId="{3406B572-BF22-43A9-A77B-5783430199D6}" srcOrd="1" destOrd="0" presId="urn:microsoft.com/office/officeart/2005/8/layout/orgChart1"/>
    <dgm:cxn modelId="{2BB5E141-5FAF-4E58-8B37-2E2E93198DAC}" type="presParOf" srcId="{0EA102ED-DED9-4A91-BFA1-51E4FFC0E312}" destId="{B9DF256C-944F-4F89-88A1-9A768E977A02}" srcOrd="1" destOrd="0" presId="urn:microsoft.com/office/officeart/2005/8/layout/orgChart1"/>
    <dgm:cxn modelId="{4BEAC0B0-3137-4E0F-BD1C-C74534AB2145}" type="presParOf" srcId="{0EA102ED-DED9-4A91-BFA1-51E4FFC0E312}" destId="{C1328B78-7546-4037-871F-903D4CFED7C2}" srcOrd="2" destOrd="0" presId="urn:microsoft.com/office/officeart/2005/8/layout/orgChart1"/>
    <dgm:cxn modelId="{3E50E329-8964-4A2C-A071-43008F002710}" type="presParOf" srcId="{0D058C0C-BF0A-4A2D-BC69-BBF4FBD50573}" destId="{1F40A78B-F0DB-41D5-8B84-4F5C33F360BF}" srcOrd="2" destOrd="0" presId="urn:microsoft.com/office/officeart/2005/8/layout/orgChart1"/>
    <dgm:cxn modelId="{BC7F10CC-12E8-4E2A-8784-EB5FF297C07C}" type="presParOf" srcId="{0D058C0C-BF0A-4A2D-BC69-BBF4FBD50573}" destId="{D3B2BA6E-796D-4B76-A97B-3C3EAC31C970}" srcOrd="3" destOrd="0" presId="urn:microsoft.com/office/officeart/2005/8/layout/orgChart1"/>
    <dgm:cxn modelId="{B5C3E7A9-1BFD-4BCF-9ADD-6AF7BF44BA3E}" type="presParOf" srcId="{D3B2BA6E-796D-4B76-A97B-3C3EAC31C970}" destId="{D52756C0-0A46-4FE1-A348-6AC16BEC1161}" srcOrd="0" destOrd="0" presId="urn:microsoft.com/office/officeart/2005/8/layout/orgChart1"/>
    <dgm:cxn modelId="{3A1E3661-1EFB-4D02-89EF-AD96FF8E6926}" type="presParOf" srcId="{D52756C0-0A46-4FE1-A348-6AC16BEC1161}" destId="{457C0E35-A0A1-41A9-A293-E1BFB4BF1A0D}" srcOrd="0" destOrd="0" presId="urn:microsoft.com/office/officeart/2005/8/layout/orgChart1"/>
    <dgm:cxn modelId="{9966A99D-AF19-4B3E-A2E1-CB010E7E1CEE}" type="presParOf" srcId="{D52756C0-0A46-4FE1-A348-6AC16BEC1161}" destId="{440C7FFF-3D82-461D-9DCC-87C3C31BA4C2}" srcOrd="1" destOrd="0" presId="urn:microsoft.com/office/officeart/2005/8/layout/orgChart1"/>
    <dgm:cxn modelId="{502E6C63-82A9-43FD-B247-4E454762CC8D}" type="presParOf" srcId="{D3B2BA6E-796D-4B76-A97B-3C3EAC31C970}" destId="{7E6D352F-ED2C-4A5E-9E45-0AB27CC0F926}" srcOrd="1" destOrd="0" presId="urn:microsoft.com/office/officeart/2005/8/layout/orgChart1"/>
    <dgm:cxn modelId="{E588582F-B7E1-45DC-BA98-BAE25461EE95}" type="presParOf" srcId="{D3B2BA6E-796D-4B76-A97B-3C3EAC31C970}" destId="{31ABA290-026F-4826-8922-4071D9D95AFD}" srcOrd="2" destOrd="0" presId="urn:microsoft.com/office/officeart/2005/8/layout/orgChart1"/>
    <dgm:cxn modelId="{C21B66BA-5869-4816-966E-3D53FC94C942}" type="presParOf" srcId="{0D058C0C-BF0A-4A2D-BC69-BBF4FBD50573}" destId="{942A0ECE-B7AF-4A1F-8AC0-C5F702B2DEDF}" srcOrd="4" destOrd="0" presId="urn:microsoft.com/office/officeart/2005/8/layout/orgChart1"/>
    <dgm:cxn modelId="{5C88ED0C-AE22-4F66-B349-56334FD7A9EB}" type="presParOf" srcId="{0D058C0C-BF0A-4A2D-BC69-BBF4FBD50573}" destId="{5200B01D-9B9C-43B8-B83F-8798539A3939}" srcOrd="5" destOrd="0" presId="urn:microsoft.com/office/officeart/2005/8/layout/orgChart1"/>
    <dgm:cxn modelId="{3797A060-3DEA-4DAA-B5AD-CCAABAAE1E3A}" type="presParOf" srcId="{5200B01D-9B9C-43B8-B83F-8798539A3939}" destId="{C9D11290-928D-451C-B2F4-10EAC08CAAB1}" srcOrd="0" destOrd="0" presId="urn:microsoft.com/office/officeart/2005/8/layout/orgChart1"/>
    <dgm:cxn modelId="{3DDD6CDC-2838-4B7E-9794-78CBF8AF0551}" type="presParOf" srcId="{C9D11290-928D-451C-B2F4-10EAC08CAAB1}" destId="{4335FD20-7877-4D18-A45F-3C357F00941E}" srcOrd="0" destOrd="0" presId="urn:microsoft.com/office/officeart/2005/8/layout/orgChart1"/>
    <dgm:cxn modelId="{F48D6E48-52D8-4E99-AA22-15448FB109D6}" type="presParOf" srcId="{C9D11290-928D-451C-B2F4-10EAC08CAAB1}" destId="{CB6AE524-27E1-481D-82D2-34BE37BA383B}" srcOrd="1" destOrd="0" presId="urn:microsoft.com/office/officeart/2005/8/layout/orgChart1"/>
    <dgm:cxn modelId="{8AC50289-52FC-414A-929A-E108F507C495}" type="presParOf" srcId="{5200B01D-9B9C-43B8-B83F-8798539A3939}" destId="{3B3C7E84-A613-4332-A96F-2D4BD93AF901}" srcOrd="1" destOrd="0" presId="urn:microsoft.com/office/officeart/2005/8/layout/orgChart1"/>
    <dgm:cxn modelId="{9B5751DD-D1AA-494D-B2C8-CEFA243BB5A2}" type="presParOf" srcId="{5200B01D-9B9C-43B8-B83F-8798539A3939}" destId="{91BAC92C-F17C-4C6E-A410-71C8ABFADC8B}" srcOrd="2" destOrd="0" presId="urn:microsoft.com/office/officeart/2005/8/layout/orgChart1"/>
    <dgm:cxn modelId="{12CBC403-22C8-4670-ABEF-7458E85B1234}" type="presParOf" srcId="{0D058C0C-BF0A-4A2D-BC69-BBF4FBD50573}" destId="{E3A73FFC-C218-4824-943A-13AA2A852039}" srcOrd="6" destOrd="0" presId="urn:microsoft.com/office/officeart/2005/8/layout/orgChart1"/>
    <dgm:cxn modelId="{FB759A8D-844C-46FE-AC89-9A5705CD7A55}" type="presParOf" srcId="{0D058C0C-BF0A-4A2D-BC69-BBF4FBD50573}" destId="{4FF063AD-8A05-4B7F-BC63-D0F0B51E1EA6}" srcOrd="7" destOrd="0" presId="urn:microsoft.com/office/officeart/2005/8/layout/orgChart1"/>
    <dgm:cxn modelId="{95943396-4F69-4809-A834-961FFF51DBD7}" type="presParOf" srcId="{4FF063AD-8A05-4B7F-BC63-D0F0B51E1EA6}" destId="{00BF71DC-1CF3-4EE7-BCDE-4F97BA921A28}" srcOrd="0" destOrd="0" presId="urn:microsoft.com/office/officeart/2005/8/layout/orgChart1"/>
    <dgm:cxn modelId="{630BCF78-97F6-4384-BC39-B6250ADEE07B}" type="presParOf" srcId="{00BF71DC-1CF3-4EE7-BCDE-4F97BA921A28}" destId="{2A261733-5426-496B-8002-8537BBD09DB2}" srcOrd="0" destOrd="0" presId="urn:microsoft.com/office/officeart/2005/8/layout/orgChart1"/>
    <dgm:cxn modelId="{006718AC-342A-4A53-919B-4943D19DDC76}" type="presParOf" srcId="{00BF71DC-1CF3-4EE7-BCDE-4F97BA921A28}" destId="{E7F8B963-3C20-48B3-85F2-438258841EBF}" srcOrd="1" destOrd="0" presId="urn:microsoft.com/office/officeart/2005/8/layout/orgChart1"/>
    <dgm:cxn modelId="{C29E0908-FF73-4993-9B0E-5EED61F1688C}" type="presParOf" srcId="{4FF063AD-8A05-4B7F-BC63-D0F0B51E1EA6}" destId="{9746BCF7-A3FD-448D-BB54-DAD726168B98}" srcOrd="1" destOrd="0" presId="urn:microsoft.com/office/officeart/2005/8/layout/orgChart1"/>
    <dgm:cxn modelId="{765B6272-9212-43A9-A894-FA150117F156}" type="presParOf" srcId="{4FF063AD-8A05-4B7F-BC63-D0F0B51E1EA6}" destId="{1A908EDA-7F29-476C-8924-108A0D3F1526}" srcOrd="2" destOrd="0" presId="urn:microsoft.com/office/officeart/2005/8/layout/orgChart1"/>
    <dgm:cxn modelId="{88039EEF-6750-4A5A-9636-3817EA06934A}" type="presParOf" srcId="{38E906FC-571B-4F71-AED0-F33779CEAE11}" destId="{A5FECBE0-CC71-44A8-909E-B87DD21331AA}" srcOrd="2" destOrd="0" presId="urn:microsoft.com/office/officeart/2005/8/layout/orgChart1"/>
    <dgm:cxn modelId="{42802CBD-C2D6-4CDE-A604-94F7672D155C}" type="presParOf" srcId="{987642A6-F4E3-4BBD-A3CA-788D5341B3C0}" destId="{401F1A1C-8F59-4F59-ABF4-8B688EA10FD1}" srcOrd="6" destOrd="0" presId="urn:microsoft.com/office/officeart/2005/8/layout/orgChart1"/>
    <dgm:cxn modelId="{B420B0CD-29C8-478F-9A56-7A748FFF0902}" type="presParOf" srcId="{987642A6-F4E3-4BBD-A3CA-788D5341B3C0}" destId="{398FA3DB-8389-4B98-9C5C-6B1E510A6992}" srcOrd="7" destOrd="0" presId="urn:microsoft.com/office/officeart/2005/8/layout/orgChart1"/>
    <dgm:cxn modelId="{30B7AF4F-EA28-41D9-A7EB-2C2B7A4D228F}" type="presParOf" srcId="{398FA3DB-8389-4B98-9C5C-6B1E510A6992}" destId="{F9D8B702-2FB2-473B-89B4-963DC8DC1FB0}" srcOrd="0" destOrd="0" presId="urn:microsoft.com/office/officeart/2005/8/layout/orgChart1"/>
    <dgm:cxn modelId="{377E85FA-2C02-4CF0-B488-8E11C115271C}" type="presParOf" srcId="{F9D8B702-2FB2-473B-89B4-963DC8DC1FB0}" destId="{2EF422B5-1440-4755-BAA7-DA794E3D4B5A}" srcOrd="0" destOrd="0" presId="urn:microsoft.com/office/officeart/2005/8/layout/orgChart1"/>
    <dgm:cxn modelId="{280A4E01-1E61-4919-BEB5-2BE25F3BE11C}" type="presParOf" srcId="{F9D8B702-2FB2-473B-89B4-963DC8DC1FB0}" destId="{021B5BB8-0051-44F4-909C-4D01852A1B7F}" srcOrd="1" destOrd="0" presId="urn:microsoft.com/office/officeart/2005/8/layout/orgChart1"/>
    <dgm:cxn modelId="{CBF256B2-B97E-4357-AA0D-B12162088F3C}" type="presParOf" srcId="{398FA3DB-8389-4B98-9C5C-6B1E510A6992}" destId="{7BEF00FE-1DA2-41D2-8169-E7700F457B76}" srcOrd="1" destOrd="0" presId="urn:microsoft.com/office/officeart/2005/8/layout/orgChart1"/>
    <dgm:cxn modelId="{81065796-DD2B-4922-8011-545A06A7D957}" type="presParOf" srcId="{7BEF00FE-1DA2-41D2-8169-E7700F457B76}" destId="{3D1FB8A3-F7B1-4CB3-A50C-93E784FEDA8B}" srcOrd="0" destOrd="0" presId="urn:microsoft.com/office/officeart/2005/8/layout/orgChart1"/>
    <dgm:cxn modelId="{2F677449-6BD5-4A7C-B143-5E915573DA5E}" type="presParOf" srcId="{7BEF00FE-1DA2-41D2-8169-E7700F457B76}" destId="{38FF0A97-0D83-429A-B8D7-0F53A0283FCA}" srcOrd="1" destOrd="0" presId="urn:microsoft.com/office/officeart/2005/8/layout/orgChart1"/>
    <dgm:cxn modelId="{D4927D85-6AAC-4644-968A-EB5901776042}" type="presParOf" srcId="{38FF0A97-0D83-429A-B8D7-0F53A0283FCA}" destId="{D0EF4C17-A36E-414E-9DF8-71587073D2CC}" srcOrd="0" destOrd="0" presId="urn:microsoft.com/office/officeart/2005/8/layout/orgChart1"/>
    <dgm:cxn modelId="{F57F8F2C-29AC-485F-B20D-3C6D1DC7D5B3}" type="presParOf" srcId="{D0EF4C17-A36E-414E-9DF8-71587073D2CC}" destId="{00F20225-BC98-4F77-A15E-1438D32BE5BE}" srcOrd="0" destOrd="0" presId="urn:microsoft.com/office/officeart/2005/8/layout/orgChart1"/>
    <dgm:cxn modelId="{D7972AA3-771A-429C-AB8F-5ECAE366145C}" type="presParOf" srcId="{D0EF4C17-A36E-414E-9DF8-71587073D2CC}" destId="{8F8D6862-DA85-4390-AA62-055EEA3DBF4A}" srcOrd="1" destOrd="0" presId="urn:microsoft.com/office/officeart/2005/8/layout/orgChart1"/>
    <dgm:cxn modelId="{A643502D-EDC0-45BD-BE3F-D77BB385D266}" type="presParOf" srcId="{38FF0A97-0D83-429A-B8D7-0F53A0283FCA}" destId="{7C61429E-CFE5-470E-A29C-D243BE973436}" srcOrd="1" destOrd="0" presId="urn:microsoft.com/office/officeart/2005/8/layout/orgChart1"/>
    <dgm:cxn modelId="{BE909070-2C30-41B5-A9DB-112794E37BD3}" type="presParOf" srcId="{38FF0A97-0D83-429A-B8D7-0F53A0283FCA}" destId="{F0CD8A89-DB53-411F-AA0B-35678EBBAF31}" srcOrd="2" destOrd="0" presId="urn:microsoft.com/office/officeart/2005/8/layout/orgChart1"/>
    <dgm:cxn modelId="{C10CE600-579D-4B73-A5D8-F567496DE018}" type="presParOf" srcId="{7BEF00FE-1DA2-41D2-8169-E7700F457B76}" destId="{AA0AE85D-36B0-4945-90C8-F47CCAD8619E}" srcOrd="2" destOrd="0" presId="urn:microsoft.com/office/officeart/2005/8/layout/orgChart1"/>
    <dgm:cxn modelId="{DB29635C-A260-482A-B019-2985826B0F90}" type="presParOf" srcId="{7BEF00FE-1DA2-41D2-8169-E7700F457B76}" destId="{812E4098-32C0-4B45-AC6B-40400ADCDC72}" srcOrd="3" destOrd="0" presId="urn:microsoft.com/office/officeart/2005/8/layout/orgChart1"/>
    <dgm:cxn modelId="{82144106-4B3A-4986-80D0-F4C16C80CBE2}" type="presParOf" srcId="{812E4098-32C0-4B45-AC6B-40400ADCDC72}" destId="{C5EBD444-F700-484A-9A2F-469792CF8C8E}" srcOrd="0" destOrd="0" presId="urn:microsoft.com/office/officeart/2005/8/layout/orgChart1"/>
    <dgm:cxn modelId="{FFB38A62-5177-402E-BED8-6A7AB8F26FE7}" type="presParOf" srcId="{C5EBD444-F700-484A-9A2F-469792CF8C8E}" destId="{5706AB9F-1B1D-48AB-8989-3989894350D9}" srcOrd="0" destOrd="0" presId="urn:microsoft.com/office/officeart/2005/8/layout/orgChart1"/>
    <dgm:cxn modelId="{42D7146C-5CCB-4B05-9BCD-3B1BE8457135}" type="presParOf" srcId="{C5EBD444-F700-484A-9A2F-469792CF8C8E}" destId="{AA428742-D3B7-4731-BEDC-FC472B5187EA}" srcOrd="1" destOrd="0" presId="urn:microsoft.com/office/officeart/2005/8/layout/orgChart1"/>
    <dgm:cxn modelId="{EB8A52AE-04BA-434B-8318-4644316EE8CE}" type="presParOf" srcId="{812E4098-32C0-4B45-AC6B-40400ADCDC72}" destId="{C2DD9964-C682-4BC7-996E-B88D53D1B413}" srcOrd="1" destOrd="0" presId="urn:microsoft.com/office/officeart/2005/8/layout/orgChart1"/>
    <dgm:cxn modelId="{40F5DB57-AF60-457A-A6E7-B50170D433CC}" type="presParOf" srcId="{812E4098-32C0-4B45-AC6B-40400ADCDC72}" destId="{D0B7E295-9CBF-432E-9B80-B72DDE1BE8D1}" srcOrd="2" destOrd="0" presId="urn:microsoft.com/office/officeart/2005/8/layout/orgChart1"/>
    <dgm:cxn modelId="{FF6976E4-8CCB-4C8B-A3E0-81D536F76D8A}" type="presParOf" srcId="{7BEF00FE-1DA2-41D2-8169-E7700F457B76}" destId="{D2CB21DB-E41C-4F32-8B37-BFD176F708F1}" srcOrd="4" destOrd="0" presId="urn:microsoft.com/office/officeart/2005/8/layout/orgChart1"/>
    <dgm:cxn modelId="{D2A8A9D3-360A-4747-89A0-16CC84C2C929}" type="presParOf" srcId="{7BEF00FE-1DA2-41D2-8169-E7700F457B76}" destId="{33DE4476-2AA2-4F68-90AD-58ECCF75D338}" srcOrd="5" destOrd="0" presId="urn:microsoft.com/office/officeart/2005/8/layout/orgChart1"/>
    <dgm:cxn modelId="{28213C58-19A5-4C52-AF38-72E3D7079E8A}" type="presParOf" srcId="{33DE4476-2AA2-4F68-90AD-58ECCF75D338}" destId="{D12A596A-DF18-41FC-AE9B-4F2A3C7FCB73}" srcOrd="0" destOrd="0" presId="urn:microsoft.com/office/officeart/2005/8/layout/orgChart1"/>
    <dgm:cxn modelId="{944F738E-0215-4668-9627-10BCB61E1ACB}" type="presParOf" srcId="{D12A596A-DF18-41FC-AE9B-4F2A3C7FCB73}" destId="{79558061-13E6-467F-AFCD-B8486717E96F}" srcOrd="0" destOrd="0" presId="urn:microsoft.com/office/officeart/2005/8/layout/orgChart1"/>
    <dgm:cxn modelId="{015405A0-7A63-48E0-BCE1-6599B9AA2912}" type="presParOf" srcId="{D12A596A-DF18-41FC-AE9B-4F2A3C7FCB73}" destId="{9400FC33-7443-4FD5-AF54-B4723DB3A78F}" srcOrd="1" destOrd="0" presId="urn:microsoft.com/office/officeart/2005/8/layout/orgChart1"/>
    <dgm:cxn modelId="{06EB712C-B1DA-488B-834A-83E400DB4F1E}" type="presParOf" srcId="{33DE4476-2AA2-4F68-90AD-58ECCF75D338}" destId="{214CD1D0-9F2A-4E40-A081-F39C0F18E81F}" srcOrd="1" destOrd="0" presId="urn:microsoft.com/office/officeart/2005/8/layout/orgChart1"/>
    <dgm:cxn modelId="{88227F47-E00D-4DF5-9C69-6A56C503363F}" type="presParOf" srcId="{33DE4476-2AA2-4F68-90AD-58ECCF75D338}" destId="{29B79A66-6C50-4D9B-8EA1-26E8F389681C}" srcOrd="2" destOrd="0" presId="urn:microsoft.com/office/officeart/2005/8/layout/orgChart1"/>
    <dgm:cxn modelId="{82F3F07B-A0F4-47E9-A358-39474677AFD3}" type="presParOf" srcId="{398FA3DB-8389-4B98-9C5C-6B1E510A6992}" destId="{CF7F05E7-54A5-437C-8D48-77AA6602D1E4}" srcOrd="2" destOrd="0" presId="urn:microsoft.com/office/officeart/2005/8/layout/orgChart1"/>
    <dgm:cxn modelId="{E902140A-6984-4342-A729-B933ED9D5501}" type="presParOf" srcId="{E10BC063-F2C2-4C33-A8B2-C9376168C792}" destId="{8126A56D-E4AC-4B28-B45E-5DCAC4606E12}" srcOrd="2" destOrd="0" presId="urn:microsoft.com/office/officeart/2005/8/layout/orgChart1"/>
    <dgm:cxn modelId="{1983B463-057A-4A9A-ADFE-C45941731ED1}" type="presParOf" srcId="{7F944FE0-D2A2-405B-BDFF-D1897631706E}" destId="{C4259DD4-9B78-46C6-B244-40C21BA88F1B}" srcOrd="6" destOrd="0" presId="urn:microsoft.com/office/officeart/2005/8/layout/orgChart1"/>
    <dgm:cxn modelId="{6C70CB13-70FD-4930-9482-41443DC5D065}" type="presParOf" srcId="{7F944FE0-D2A2-405B-BDFF-D1897631706E}" destId="{A09F408D-C938-4CAD-8191-075AA0AF9AB1}" srcOrd="7" destOrd="0" presId="urn:microsoft.com/office/officeart/2005/8/layout/orgChart1"/>
    <dgm:cxn modelId="{CADB292F-5840-42B1-B478-A74E5B678571}" type="presParOf" srcId="{A09F408D-C938-4CAD-8191-075AA0AF9AB1}" destId="{1848D9CF-9214-4C01-A749-CBA48930FCE1}" srcOrd="0" destOrd="0" presId="urn:microsoft.com/office/officeart/2005/8/layout/orgChart1"/>
    <dgm:cxn modelId="{28738CB3-DE63-43F5-A79C-7B1ED9D63CDE}" type="presParOf" srcId="{1848D9CF-9214-4C01-A749-CBA48930FCE1}" destId="{35C7FD9D-97A5-47DF-A629-B9CD889A271D}" srcOrd="0" destOrd="0" presId="urn:microsoft.com/office/officeart/2005/8/layout/orgChart1"/>
    <dgm:cxn modelId="{F7A3CC77-41EB-40CB-A2F7-668BD6CCF95F}" type="presParOf" srcId="{1848D9CF-9214-4C01-A749-CBA48930FCE1}" destId="{43D14506-14E0-4866-A231-D592C68AA6E9}" srcOrd="1" destOrd="0" presId="urn:microsoft.com/office/officeart/2005/8/layout/orgChart1"/>
    <dgm:cxn modelId="{A11A9877-E4C5-4C75-9176-796295B683A1}" type="presParOf" srcId="{A09F408D-C938-4CAD-8191-075AA0AF9AB1}" destId="{DF75FB07-5600-4DC4-BF42-088FBC92A68C}" srcOrd="1" destOrd="0" presId="urn:microsoft.com/office/officeart/2005/8/layout/orgChart1"/>
    <dgm:cxn modelId="{0BB3A513-A647-4200-9651-A69F2B8819B8}" type="presParOf" srcId="{DF75FB07-5600-4DC4-BF42-088FBC92A68C}" destId="{83E67E69-1FB7-44B3-B36A-D05074C336BA}" srcOrd="0" destOrd="0" presId="urn:microsoft.com/office/officeart/2005/8/layout/orgChart1"/>
    <dgm:cxn modelId="{BDA6F3D3-EBC4-4817-B041-2D543E450186}" type="presParOf" srcId="{DF75FB07-5600-4DC4-BF42-088FBC92A68C}" destId="{26955A58-1DA0-4CAA-B99F-DE5E338790B7}" srcOrd="1" destOrd="0" presId="urn:microsoft.com/office/officeart/2005/8/layout/orgChart1"/>
    <dgm:cxn modelId="{E4B95357-9E92-4667-A703-C9428803A547}" type="presParOf" srcId="{26955A58-1DA0-4CAA-B99F-DE5E338790B7}" destId="{5D0488C5-5060-4622-978A-21793BBAB4F4}" srcOrd="0" destOrd="0" presId="urn:microsoft.com/office/officeart/2005/8/layout/orgChart1"/>
    <dgm:cxn modelId="{28B3A2CD-5353-44AD-97C2-15ADFD7ECA77}" type="presParOf" srcId="{5D0488C5-5060-4622-978A-21793BBAB4F4}" destId="{FDA36F3E-4043-4BE7-9554-15B245336685}" srcOrd="0" destOrd="0" presId="urn:microsoft.com/office/officeart/2005/8/layout/orgChart1"/>
    <dgm:cxn modelId="{B2F3EA38-276D-46D6-8AB4-2AB81FC4D12C}" type="presParOf" srcId="{5D0488C5-5060-4622-978A-21793BBAB4F4}" destId="{78BF1918-EF1C-4F44-9769-00B6FBC9D910}" srcOrd="1" destOrd="0" presId="urn:microsoft.com/office/officeart/2005/8/layout/orgChart1"/>
    <dgm:cxn modelId="{291F4A32-993C-40B2-9CAC-4DB3BEF99053}" type="presParOf" srcId="{26955A58-1DA0-4CAA-B99F-DE5E338790B7}" destId="{26E0EE45-6CE2-4BA9-8C60-DA78E7E392E6}" srcOrd="1" destOrd="0" presId="urn:microsoft.com/office/officeart/2005/8/layout/orgChart1"/>
    <dgm:cxn modelId="{8A7EC534-AD46-441E-AB71-7C5FA9014DE6}" type="presParOf" srcId="{26E0EE45-6CE2-4BA9-8C60-DA78E7E392E6}" destId="{96F8CC80-CA6A-4F42-9A44-7106F4B4EB31}" srcOrd="0" destOrd="0" presId="urn:microsoft.com/office/officeart/2005/8/layout/orgChart1"/>
    <dgm:cxn modelId="{D1CEC919-A784-4CD7-B6ED-495D508BB895}" type="presParOf" srcId="{26E0EE45-6CE2-4BA9-8C60-DA78E7E392E6}" destId="{5C680157-FF23-4E52-9414-DE2F1E39C641}" srcOrd="1" destOrd="0" presId="urn:microsoft.com/office/officeart/2005/8/layout/orgChart1"/>
    <dgm:cxn modelId="{8A9F8EEC-5B2C-4343-828F-729C40F57179}" type="presParOf" srcId="{5C680157-FF23-4E52-9414-DE2F1E39C641}" destId="{77A8804A-01C3-4D31-A733-684BC9CC9DE0}" srcOrd="0" destOrd="0" presId="urn:microsoft.com/office/officeart/2005/8/layout/orgChart1"/>
    <dgm:cxn modelId="{388E8597-860D-4770-BD62-64F079A561EB}" type="presParOf" srcId="{77A8804A-01C3-4D31-A733-684BC9CC9DE0}" destId="{E27DC449-6193-48B7-8DA0-9A7D4B216CDC}" srcOrd="0" destOrd="0" presId="urn:microsoft.com/office/officeart/2005/8/layout/orgChart1"/>
    <dgm:cxn modelId="{5F710454-75F5-417B-AFAC-389E0B4D5615}" type="presParOf" srcId="{77A8804A-01C3-4D31-A733-684BC9CC9DE0}" destId="{65D69700-960E-4BC9-AEF8-53736E047F6F}" srcOrd="1" destOrd="0" presId="urn:microsoft.com/office/officeart/2005/8/layout/orgChart1"/>
    <dgm:cxn modelId="{F7F74F64-4BCC-4605-AC83-19DE0D806F43}" type="presParOf" srcId="{5C680157-FF23-4E52-9414-DE2F1E39C641}" destId="{1DF99AAC-234B-4EF5-AC9D-CFC5509F990A}" srcOrd="1" destOrd="0" presId="urn:microsoft.com/office/officeart/2005/8/layout/orgChart1"/>
    <dgm:cxn modelId="{7356CFCF-31DA-4342-9E79-916D48787F73}" type="presParOf" srcId="{5C680157-FF23-4E52-9414-DE2F1E39C641}" destId="{8646DFCA-27F5-4582-81FD-9C0CE07A5E30}" srcOrd="2" destOrd="0" presId="urn:microsoft.com/office/officeart/2005/8/layout/orgChart1"/>
    <dgm:cxn modelId="{DDCECAF7-CCEB-4695-97BB-1707686B1CB4}" type="presParOf" srcId="{26E0EE45-6CE2-4BA9-8C60-DA78E7E392E6}" destId="{0BA787CE-497D-483A-9743-6B88E896132A}" srcOrd="2" destOrd="0" presId="urn:microsoft.com/office/officeart/2005/8/layout/orgChart1"/>
    <dgm:cxn modelId="{3D26D055-4CEA-45D2-9733-4D9A38558840}" type="presParOf" srcId="{26E0EE45-6CE2-4BA9-8C60-DA78E7E392E6}" destId="{CD48525D-0386-4250-AA95-4FACD523B475}" srcOrd="3" destOrd="0" presId="urn:microsoft.com/office/officeart/2005/8/layout/orgChart1"/>
    <dgm:cxn modelId="{A71370AF-340B-4278-86BC-5A9D731219DB}" type="presParOf" srcId="{CD48525D-0386-4250-AA95-4FACD523B475}" destId="{C559CDC7-8946-4993-9157-B9A744F404F7}" srcOrd="0" destOrd="0" presId="urn:microsoft.com/office/officeart/2005/8/layout/orgChart1"/>
    <dgm:cxn modelId="{45436275-3D7F-4EF9-BFDF-C2DE6A65C93D}" type="presParOf" srcId="{C559CDC7-8946-4993-9157-B9A744F404F7}" destId="{80A37260-6CE3-4737-86D3-67D5C5D7406E}" srcOrd="0" destOrd="0" presId="urn:microsoft.com/office/officeart/2005/8/layout/orgChart1"/>
    <dgm:cxn modelId="{5115233E-4E18-47E6-ACEC-BEAEC48B7AD5}" type="presParOf" srcId="{C559CDC7-8946-4993-9157-B9A744F404F7}" destId="{613E3594-BB26-4ADE-9AB2-84F634152E95}" srcOrd="1" destOrd="0" presId="urn:microsoft.com/office/officeart/2005/8/layout/orgChart1"/>
    <dgm:cxn modelId="{AC1ACDF4-2AA4-4BCC-A5CE-13B94CB6B62A}" type="presParOf" srcId="{CD48525D-0386-4250-AA95-4FACD523B475}" destId="{804AA4F2-71E2-469F-A0B6-23493B097F17}" srcOrd="1" destOrd="0" presId="urn:microsoft.com/office/officeart/2005/8/layout/orgChart1"/>
    <dgm:cxn modelId="{B09065A7-7794-40D7-87E5-5B517A9D8D9D}" type="presParOf" srcId="{CD48525D-0386-4250-AA95-4FACD523B475}" destId="{0430E9D3-E1B0-495A-A926-7A55A953A5F8}" srcOrd="2" destOrd="0" presId="urn:microsoft.com/office/officeart/2005/8/layout/orgChart1"/>
    <dgm:cxn modelId="{29C5C3C1-8A93-4056-AB31-885837B4B2E7}" type="presParOf" srcId="{26E0EE45-6CE2-4BA9-8C60-DA78E7E392E6}" destId="{78B5BB36-8E5D-4D43-8A9E-273E49325E7B}" srcOrd="4" destOrd="0" presId="urn:microsoft.com/office/officeart/2005/8/layout/orgChart1"/>
    <dgm:cxn modelId="{A4D5292D-F11E-446B-BA1E-B340F09D896E}" type="presParOf" srcId="{26E0EE45-6CE2-4BA9-8C60-DA78E7E392E6}" destId="{AE1978A4-21FE-41EF-965B-1A2EFFAF1622}" srcOrd="5" destOrd="0" presId="urn:microsoft.com/office/officeart/2005/8/layout/orgChart1"/>
    <dgm:cxn modelId="{AC43B1D0-1C94-4B92-BC39-1F1C727EBFE9}" type="presParOf" srcId="{AE1978A4-21FE-41EF-965B-1A2EFFAF1622}" destId="{2DC8FCD3-A9F8-4028-86F4-1A84AD8EC7CF}" srcOrd="0" destOrd="0" presId="urn:microsoft.com/office/officeart/2005/8/layout/orgChart1"/>
    <dgm:cxn modelId="{779E7873-F2E4-4986-8A1F-1A417FE7FF27}" type="presParOf" srcId="{2DC8FCD3-A9F8-4028-86F4-1A84AD8EC7CF}" destId="{7D6F97DC-D539-44FF-AA10-A2A78BEAD8D6}" srcOrd="0" destOrd="0" presId="urn:microsoft.com/office/officeart/2005/8/layout/orgChart1"/>
    <dgm:cxn modelId="{72D0C9CA-7B27-449D-99A7-AE972B68322D}" type="presParOf" srcId="{2DC8FCD3-A9F8-4028-86F4-1A84AD8EC7CF}" destId="{8F33C76F-55C4-443C-936B-4AC71B0978AF}" srcOrd="1" destOrd="0" presId="urn:microsoft.com/office/officeart/2005/8/layout/orgChart1"/>
    <dgm:cxn modelId="{BBC89FE4-B42E-4879-97AA-CCBC98BC3962}" type="presParOf" srcId="{AE1978A4-21FE-41EF-965B-1A2EFFAF1622}" destId="{CB652E47-5C12-4250-87E3-710234672667}" srcOrd="1" destOrd="0" presId="urn:microsoft.com/office/officeart/2005/8/layout/orgChart1"/>
    <dgm:cxn modelId="{1E128CA3-105F-44EB-A0D6-FD76281830DD}" type="presParOf" srcId="{AE1978A4-21FE-41EF-965B-1A2EFFAF1622}" destId="{F004EF28-D7E8-407B-929A-DE63362B164E}" srcOrd="2" destOrd="0" presId="urn:microsoft.com/office/officeart/2005/8/layout/orgChart1"/>
    <dgm:cxn modelId="{E7B5EDB0-8350-4C49-B810-9E6DEF4B8666}" type="presParOf" srcId="{26E0EE45-6CE2-4BA9-8C60-DA78E7E392E6}" destId="{E1C886CC-0BE8-48AE-89FF-D11A9927D344}" srcOrd="6" destOrd="0" presId="urn:microsoft.com/office/officeart/2005/8/layout/orgChart1"/>
    <dgm:cxn modelId="{787135DC-FE3C-42A9-AE3F-C210BF6D931E}" type="presParOf" srcId="{26E0EE45-6CE2-4BA9-8C60-DA78E7E392E6}" destId="{3E1F86B0-851C-4450-A023-21334E42ABE7}" srcOrd="7" destOrd="0" presId="urn:microsoft.com/office/officeart/2005/8/layout/orgChart1"/>
    <dgm:cxn modelId="{EDD01FF9-2BA8-4FCB-85CE-9BED636AC2AF}" type="presParOf" srcId="{3E1F86B0-851C-4450-A023-21334E42ABE7}" destId="{548F7FD1-4FF6-4029-9461-6A151612EE64}" srcOrd="0" destOrd="0" presId="urn:microsoft.com/office/officeart/2005/8/layout/orgChart1"/>
    <dgm:cxn modelId="{6DC5612A-ED79-412D-81CE-60ABE173F59C}" type="presParOf" srcId="{548F7FD1-4FF6-4029-9461-6A151612EE64}" destId="{99FA42BF-8F33-43A3-B507-24E01F59E262}" srcOrd="0" destOrd="0" presId="urn:microsoft.com/office/officeart/2005/8/layout/orgChart1"/>
    <dgm:cxn modelId="{84D7C7A1-2BDC-4006-B169-1CF076E05228}" type="presParOf" srcId="{548F7FD1-4FF6-4029-9461-6A151612EE64}" destId="{B4A14745-7C99-4930-A5B2-DAE925FB3164}" srcOrd="1" destOrd="0" presId="urn:microsoft.com/office/officeart/2005/8/layout/orgChart1"/>
    <dgm:cxn modelId="{5AA85F72-6216-4A8F-8F4F-2EE2852388F4}" type="presParOf" srcId="{3E1F86B0-851C-4450-A023-21334E42ABE7}" destId="{E7817567-E076-423D-A818-D235C4E6D5AA}" srcOrd="1" destOrd="0" presId="urn:microsoft.com/office/officeart/2005/8/layout/orgChart1"/>
    <dgm:cxn modelId="{7FF907DD-AFAC-4F21-903E-7CE4DAC62FDF}" type="presParOf" srcId="{3E1F86B0-851C-4450-A023-21334E42ABE7}" destId="{5A11DF04-B49A-4D68-B252-08CA0D52FAFA}" srcOrd="2" destOrd="0" presId="urn:microsoft.com/office/officeart/2005/8/layout/orgChart1"/>
    <dgm:cxn modelId="{F424301B-06CE-4B4F-B47B-8F7EE73B2D79}" type="presParOf" srcId="{26E0EE45-6CE2-4BA9-8C60-DA78E7E392E6}" destId="{CFDA6682-87C7-4E39-8C39-C466E3C7CFE7}" srcOrd="8" destOrd="0" presId="urn:microsoft.com/office/officeart/2005/8/layout/orgChart1"/>
    <dgm:cxn modelId="{7A0283F8-FBA3-415A-B738-C7A5570F7337}" type="presParOf" srcId="{26E0EE45-6CE2-4BA9-8C60-DA78E7E392E6}" destId="{5960CDE0-0529-43FD-A0D6-9582F176D97D}" srcOrd="9" destOrd="0" presId="urn:microsoft.com/office/officeart/2005/8/layout/orgChart1"/>
    <dgm:cxn modelId="{50EB755F-91E2-426F-9C7E-89072BAC5411}" type="presParOf" srcId="{5960CDE0-0529-43FD-A0D6-9582F176D97D}" destId="{458CD17E-5F33-4991-8CFA-F9AB599408AF}" srcOrd="0" destOrd="0" presId="urn:microsoft.com/office/officeart/2005/8/layout/orgChart1"/>
    <dgm:cxn modelId="{F656E6A9-CA80-457A-B93E-7F9E8E811109}" type="presParOf" srcId="{458CD17E-5F33-4991-8CFA-F9AB599408AF}" destId="{5309D35B-6149-4F3A-A668-466432715B05}" srcOrd="0" destOrd="0" presId="urn:microsoft.com/office/officeart/2005/8/layout/orgChart1"/>
    <dgm:cxn modelId="{F7570F42-113A-448A-B988-25573CDD6266}" type="presParOf" srcId="{458CD17E-5F33-4991-8CFA-F9AB599408AF}" destId="{EECA21AC-641E-459C-B780-1EC2B9A61B50}" srcOrd="1" destOrd="0" presId="urn:microsoft.com/office/officeart/2005/8/layout/orgChart1"/>
    <dgm:cxn modelId="{E11D87D8-7A37-44F5-B9CF-D0AAE7B89B45}" type="presParOf" srcId="{5960CDE0-0529-43FD-A0D6-9582F176D97D}" destId="{B08FF080-F6B0-490B-B51F-A8C514E93703}" srcOrd="1" destOrd="0" presId="urn:microsoft.com/office/officeart/2005/8/layout/orgChart1"/>
    <dgm:cxn modelId="{CBF82858-66B8-4445-BDB9-3097426E5874}" type="presParOf" srcId="{5960CDE0-0529-43FD-A0D6-9582F176D97D}" destId="{03EA05D9-836D-4943-B484-8C9B3997C048}" srcOrd="2" destOrd="0" presId="urn:microsoft.com/office/officeart/2005/8/layout/orgChart1"/>
    <dgm:cxn modelId="{83B222BC-2AD1-4737-92A4-C065D845FB40}" type="presParOf" srcId="{26E0EE45-6CE2-4BA9-8C60-DA78E7E392E6}" destId="{32612C13-4539-406D-A69C-8CB541BDC855}" srcOrd="10" destOrd="0" presId="urn:microsoft.com/office/officeart/2005/8/layout/orgChart1"/>
    <dgm:cxn modelId="{520E4A44-7928-4893-89B5-35D8DB5C7FA0}" type="presParOf" srcId="{26E0EE45-6CE2-4BA9-8C60-DA78E7E392E6}" destId="{8D22699B-C127-41AC-9AC3-AFE5A2386561}" srcOrd="11" destOrd="0" presId="urn:microsoft.com/office/officeart/2005/8/layout/orgChart1"/>
    <dgm:cxn modelId="{015EBAE2-FB8C-43E3-BD42-EB7F8FD356ED}" type="presParOf" srcId="{8D22699B-C127-41AC-9AC3-AFE5A2386561}" destId="{080816D4-F63D-47E1-8CD3-7417B23A5B88}" srcOrd="0" destOrd="0" presId="urn:microsoft.com/office/officeart/2005/8/layout/orgChart1"/>
    <dgm:cxn modelId="{E6B42C1D-5FD0-41BF-821D-79DEC85BD7FE}" type="presParOf" srcId="{080816D4-F63D-47E1-8CD3-7417B23A5B88}" destId="{E2DA1056-B0A0-4894-B08F-F1A36A8A1C07}" srcOrd="0" destOrd="0" presId="urn:microsoft.com/office/officeart/2005/8/layout/orgChart1"/>
    <dgm:cxn modelId="{D91F05FF-3F7B-436F-9CE3-BD8963E296D6}" type="presParOf" srcId="{080816D4-F63D-47E1-8CD3-7417B23A5B88}" destId="{A1A85A12-B4D3-477F-8B33-682CEE484AA3}" srcOrd="1" destOrd="0" presId="urn:microsoft.com/office/officeart/2005/8/layout/orgChart1"/>
    <dgm:cxn modelId="{A355C3BA-46C2-4424-B9CF-667173176072}" type="presParOf" srcId="{8D22699B-C127-41AC-9AC3-AFE5A2386561}" destId="{2AFBB70E-AD68-45E9-9B2F-B967CF881806}" srcOrd="1" destOrd="0" presId="urn:microsoft.com/office/officeart/2005/8/layout/orgChart1"/>
    <dgm:cxn modelId="{067B1F43-3CE3-4412-BDF4-23D4C7A8BFB7}" type="presParOf" srcId="{8D22699B-C127-41AC-9AC3-AFE5A2386561}" destId="{418A59F9-9C93-4FB5-B739-B0E0E29C420B}" srcOrd="2" destOrd="0" presId="urn:microsoft.com/office/officeart/2005/8/layout/orgChart1"/>
    <dgm:cxn modelId="{AB8273B7-A717-4562-9262-CDA60F76FD3A}" type="presParOf" srcId="{26955A58-1DA0-4CAA-B99F-DE5E338790B7}" destId="{246AECF3-6FC4-4293-A1B8-401808C4B921}" srcOrd="2" destOrd="0" presId="urn:microsoft.com/office/officeart/2005/8/layout/orgChart1"/>
    <dgm:cxn modelId="{065080EC-11E5-4BA9-B093-E2E79796915C}" type="presParOf" srcId="{DF75FB07-5600-4DC4-BF42-088FBC92A68C}" destId="{F9F38E95-32DB-4162-811A-4D7C9D981092}" srcOrd="2" destOrd="0" presId="urn:microsoft.com/office/officeart/2005/8/layout/orgChart1"/>
    <dgm:cxn modelId="{98BCDD4B-A341-48D2-A12A-D80745AE9F42}" type="presParOf" srcId="{DF75FB07-5600-4DC4-BF42-088FBC92A68C}" destId="{11C96FB8-6C53-43DA-AC6E-7CFEBB6D8191}" srcOrd="3" destOrd="0" presId="urn:microsoft.com/office/officeart/2005/8/layout/orgChart1"/>
    <dgm:cxn modelId="{A76FBF59-1A10-49F8-BA6E-DB884BA01E76}" type="presParOf" srcId="{11C96FB8-6C53-43DA-AC6E-7CFEBB6D8191}" destId="{A3BC3A12-DE39-4D72-BFD0-63B3979A38C1}" srcOrd="0" destOrd="0" presId="urn:microsoft.com/office/officeart/2005/8/layout/orgChart1"/>
    <dgm:cxn modelId="{71824594-654E-46F4-A3C4-0B221CD69705}" type="presParOf" srcId="{A3BC3A12-DE39-4D72-BFD0-63B3979A38C1}" destId="{4E156F19-B3CD-4387-9F41-9AAFD11ED97A}" srcOrd="0" destOrd="0" presId="urn:microsoft.com/office/officeart/2005/8/layout/orgChart1"/>
    <dgm:cxn modelId="{3E1FC581-FF55-45E9-B02F-C24B9ECE2BAA}" type="presParOf" srcId="{A3BC3A12-DE39-4D72-BFD0-63B3979A38C1}" destId="{AABA822C-40E2-47CA-9793-665949241024}" srcOrd="1" destOrd="0" presId="urn:microsoft.com/office/officeart/2005/8/layout/orgChart1"/>
    <dgm:cxn modelId="{52676D57-DDE6-4A9C-B342-F1B02A643BC5}" type="presParOf" srcId="{11C96FB8-6C53-43DA-AC6E-7CFEBB6D8191}" destId="{63FC1E9A-B159-4396-A1F6-103A3B52155E}" srcOrd="1" destOrd="0" presId="urn:microsoft.com/office/officeart/2005/8/layout/orgChart1"/>
    <dgm:cxn modelId="{FF5A1BB8-0A4F-47C3-A875-3ABB80EDE8E5}" type="presParOf" srcId="{63FC1E9A-B159-4396-A1F6-103A3B52155E}" destId="{C9BBE34D-2524-4ADC-8E70-DAC1821AC20A}" srcOrd="0" destOrd="0" presId="urn:microsoft.com/office/officeart/2005/8/layout/orgChart1"/>
    <dgm:cxn modelId="{88C3258B-9F36-47F0-A67C-645FC6B16F9D}" type="presParOf" srcId="{63FC1E9A-B159-4396-A1F6-103A3B52155E}" destId="{A3F5A517-9F55-4946-B474-F6DEE85D6995}" srcOrd="1" destOrd="0" presId="urn:microsoft.com/office/officeart/2005/8/layout/orgChart1"/>
    <dgm:cxn modelId="{A2ACB96F-82A2-4230-AA16-92B015292B29}" type="presParOf" srcId="{A3F5A517-9F55-4946-B474-F6DEE85D6995}" destId="{38AC44F0-FC03-4602-94FA-337EDAB47B88}" srcOrd="0" destOrd="0" presId="urn:microsoft.com/office/officeart/2005/8/layout/orgChart1"/>
    <dgm:cxn modelId="{3A407588-B591-47BA-BAC6-A2A5381FC95D}" type="presParOf" srcId="{38AC44F0-FC03-4602-94FA-337EDAB47B88}" destId="{B2001255-99E1-44FF-866F-21A25021B10B}" srcOrd="0" destOrd="0" presId="urn:microsoft.com/office/officeart/2005/8/layout/orgChart1"/>
    <dgm:cxn modelId="{4CD0F41D-D5B4-4DFC-A76D-D713918C6036}" type="presParOf" srcId="{38AC44F0-FC03-4602-94FA-337EDAB47B88}" destId="{56B64FA6-E1E6-44ED-B8C4-8C7B2658E0F2}" srcOrd="1" destOrd="0" presId="urn:microsoft.com/office/officeart/2005/8/layout/orgChart1"/>
    <dgm:cxn modelId="{C3CF39A1-773D-4AC4-A98C-940370BB497C}" type="presParOf" srcId="{A3F5A517-9F55-4946-B474-F6DEE85D6995}" destId="{15D1424F-ECAC-44A2-AE16-15AB02E627F7}" srcOrd="1" destOrd="0" presId="urn:microsoft.com/office/officeart/2005/8/layout/orgChart1"/>
    <dgm:cxn modelId="{2C19DF36-6169-4911-9605-D13845C19B95}" type="presParOf" srcId="{A3F5A517-9F55-4946-B474-F6DEE85D6995}" destId="{063CA10D-13CD-45B0-9BA8-6C5A31131282}" srcOrd="2" destOrd="0" presId="urn:microsoft.com/office/officeart/2005/8/layout/orgChart1"/>
    <dgm:cxn modelId="{B1FC7879-E7B0-4686-BE67-DEA76E1FCF4F}" type="presParOf" srcId="{63FC1E9A-B159-4396-A1F6-103A3B52155E}" destId="{AE577713-FBFC-4487-AD80-DBA56B7A7FCF}" srcOrd="2" destOrd="0" presId="urn:microsoft.com/office/officeart/2005/8/layout/orgChart1"/>
    <dgm:cxn modelId="{2F69AF13-1752-4EC8-9CF0-0EFED5D88D06}" type="presParOf" srcId="{63FC1E9A-B159-4396-A1F6-103A3B52155E}" destId="{AE7E5A1D-DA3E-43FE-A85A-564CD9BC2406}" srcOrd="3" destOrd="0" presId="urn:microsoft.com/office/officeart/2005/8/layout/orgChart1"/>
    <dgm:cxn modelId="{B4165EEC-2FCC-4DD3-8B30-29B6FBF74980}" type="presParOf" srcId="{AE7E5A1D-DA3E-43FE-A85A-564CD9BC2406}" destId="{08EF622F-D5B5-4BE3-80F5-E7D831689232}" srcOrd="0" destOrd="0" presId="urn:microsoft.com/office/officeart/2005/8/layout/orgChart1"/>
    <dgm:cxn modelId="{344552D8-31F7-46C8-8A1A-304E87C9B913}" type="presParOf" srcId="{08EF622F-D5B5-4BE3-80F5-E7D831689232}" destId="{24E825C7-B819-4D28-AE5C-3E4DA39BF9A6}" srcOrd="0" destOrd="0" presId="urn:microsoft.com/office/officeart/2005/8/layout/orgChart1"/>
    <dgm:cxn modelId="{B7DEEBAE-B2D5-4068-AB71-F615E647ACB8}" type="presParOf" srcId="{08EF622F-D5B5-4BE3-80F5-E7D831689232}" destId="{DEC88726-9178-43F5-A3E8-F9AA96260F47}" srcOrd="1" destOrd="0" presId="urn:microsoft.com/office/officeart/2005/8/layout/orgChart1"/>
    <dgm:cxn modelId="{3CB8D008-5D2D-47D6-8CC2-2E8491121DDC}" type="presParOf" srcId="{AE7E5A1D-DA3E-43FE-A85A-564CD9BC2406}" destId="{15D16144-FC10-4202-B84B-6F5D36FBF5E6}" srcOrd="1" destOrd="0" presId="urn:microsoft.com/office/officeart/2005/8/layout/orgChart1"/>
    <dgm:cxn modelId="{D9910561-5D84-4257-B739-529C2C4C392B}" type="presParOf" srcId="{AE7E5A1D-DA3E-43FE-A85A-564CD9BC2406}" destId="{EEEF877A-D309-4396-8E9A-746522A2F6CD}" srcOrd="2" destOrd="0" presId="urn:microsoft.com/office/officeart/2005/8/layout/orgChart1"/>
    <dgm:cxn modelId="{B8F795AA-CFB1-4D21-8D6B-2B20712651A4}" type="presParOf" srcId="{63FC1E9A-B159-4396-A1F6-103A3B52155E}" destId="{4BE75014-EF9A-4EDD-BB30-E1E27B461343}" srcOrd="4" destOrd="0" presId="urn:microsoft.com/office/officeart/2005/8/layout/orgChart1"/>
    <dgm:cxn modelId="{5073E120-9787-450B-AA6A-56F6BA8F33A1}" type="presParOf" srcId="{63FC1E9A-B159-4396-A1F6-103A3B52155E}" destId="{5ACB49D8-43DF-4F54-8460-D7E0356157D6}" srcOrd="5" destOrd="0" presId="urn:microsoft.com/office/officeart/2005/8/layout/orgChart1"/>
    <dgm:cxn modelId="{53602E7F-088D-4474-AD0B-08B23BF290B2}" type="presParOf" srcId="{5ACB49D8-43DF-4F54-8460-D7E0356157D6}" destId="{FFF4E570-E3AB-41CA-893D-0F2F6E1BD56C}" srcOrd="0" destOrd="0" presId="urn:microsoft.com/office/officeart/2005/8/layout/orgChart1"/>
    <dgm:cxn modelId="{1A5D4759-FF24-437B-85EF-B9386F07A1DE}" type="presParOf" srcId="{FFF4E570-E3AB-41CA-893D-0F2F6E1BD56C}" destId="{BD532009-6712-4EC7-9614-A121F250FA44}" srcOrd="0" destOrd="0" presId="urn:microsoft.com/office/officeart/2005/8/layout/orgChart1"/>
    <dgm:cxn modelId="{FFD2E096-55C5-4B60-91CA-4743CB403031}" type="presParOf" srcId="{FFF4E570-E3AB-41CA-893D-0F2F6E1BD56C}" destId="{389718AE-F91A-4886-8F4B-2B412E395CC4}" srcOrd="1" destOrd="0" presId="urn:microsoft.com/office/officeart/2005/8/layout/orgChart1"/>
    <dgm:cxn modelId="{2CB8339F-871B-4D52-9DB8-293F0598ED52}" type="presParOf" srcId="{5ACB49D8-43DF-4F54-8460-D7E0356157D6}" destId="{29F71913-6968-4EB6-A12B-5B3DC341E943}" srcOrd="1" destOrd="0" presId="urn:microsoft.com/office/officeart/2005/8/layout/orgChart1"/>
    <dgm:cxn modelId="{796EEC44-83CA-44A8-ABDD-BFE021FF91F1}" type="presParOf" srcId="{5ACB49D8-43DF-4F54-8460-D7E0356157D6}" destId="{FA078D93-25BC-4508-8344-184C8DE1DAEC}" srcOrd="2" destOrd="0" presId="urn:microsoft.com/office/officeart/2005/8/layout/orgChart1"/>
    <dgm:cxn modelId="{65FFF92F-8188-4705-BF55-6D44EEB85953}" type="presParOf" srcId="{11C96FB8-6C53-43DA-AC6E-7CFEBB6D8191}" destId="{1CCAD341-FB89-4307-80AA-8773D7BF28C5}" srcOrd="2" destOrd="0" presId="urn:microsoft.com/office/officeart/2005/8/layout/orgChart1"/>
    <dgm:cxn modelId="{32A06168-0636-4DBC-9413-668B0ED6FE45}" type="presParOf" srcId="{A09F408D-C938-4CAD-8191-075AA0AF9AB1}" destId="{4F20ADC1-F83A-4837-8542-996160053F62}"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BE75014-EF9A-4EDD-BB30-E1E27B461343}">
      <dsp:nvSpPr>
        <dsp:cNvPr id="0" name=""/>
        <dsp:cNvSpPr/>
      </dsp:nvSpPr>
      <dsp:spPr>
        <a:xfrm>
          <a:off x="20449817" y="1693277"/>
          <a:ext cx="136629" cy="299209"/>
        </a:xfrm>
        <a:custGeom>
          <a:avLst/>
          <a:gdLst/>
          <a:ahLst/>
          <a:cxnLst/>
          <a:rect l="0" t="0" r="0" b="0"/>
          <a:pathLst>
            <a:path>
              <a:moveTo>
                <a:pt x="0" y="0"/>
              </a:moveTo>
              <a:lnTo>
                <a:pt x="0" y="299209"/>
              </a:lnTo>
              <a:lnTo>
                <a:pt x="136629" y="2992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E577713-FBFC-4487-AD80-DBA56B7A7FCF}">
      <dsp:nvSpPr>
        <dsp:cNvPr id="0" name=""/>
        <dsp:cNvSpPr/>
      </dsp:nvSpPr>
      <dsp:spPr>
        <a:xfrm>
          <a:off x="20449817" y="1693277"/>
          <a:ext cx="127423" cy="1362002"/>
        </a:xfrm>
        <a:custGeom>
          <a:avLst/>
          <a:gdLst/>
          <a:ahLst/>
          <a:cxnLst/>
          <a:rect l="0" t="0" r="0" b="0"/>
          <a:pathLst>
            <a:path>
              <a:moveTo>
                <a:pt x="0" y="0"/>
              </a:moveTo>
              <a:lnTo>
                <a:pt x="0" y="1362002"/>
              </a:lnTo>
              <a:lnTo>
                <a:pt x="127423" y="136200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9BBE34D-2524-4ADC-8E70-DAC1821AC20A}">
      <dsp:nvSpPr>
        <dsp:cNvPr id="0" name=""/>
        <dsp:cNvSpPr/>
      </dsp:nvSpPr>
      <dsp:spPr>
        <a:xfrm>
          <a:off x="20449817" y="1693277"/>
          <a:ext cx="122127" cy="831654"/>
        </a:xfrm>
        <a:custGeom>
          <a:avLst/>
          <a:gdLst/>
          <a:ahLst/>
          <a:cxnLst/>
          <a:rect l="0" t="0" r="0" b="0"/>
          <a:pathLst>
            <a:path>
              <a:moveTo>
                <a:pt x="0" y="0"/>
              </a:moveTo>
              <a:lnTo>
                <a:pt x="0" y="831654"/>
              </a:lnTo>
              <a:lnTo>
                <a:pt x="122127" y="831654"/>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F9F38E95-32DB-4162-811A-4D7C9D981092}">
      <dsp:nvSpPr>
        <dsp:cNvPr id="0" name=""/>
        <dsp:cNvSpPr/>
      </dsp:nvSpPr>
      <dsp:spPr>
        <a:xfrm>
          <a:off x="20163535" y="1019056"/>
          <a:ext cx="592883" cy="290969"/>
        </a:xfrm>
        <a:custGeom>
          <a:avLst/>
          <a:gdLst/>
          <a:ahLst/>
          <a:cxnLst/>
          <a:rect l="0" t="0" r="0" b="0"/>
          <a:pathLst>
            <a:path>
              <a:moveTo>
                <a:pt x="0" y="0"/>
              </a:moveTo>
              <a:lnTo>
                <a:pt x="0" y="210486"/>
              </a:lnTo>
              <a:lnTo>
                <a:pt x="592883" y="210486"/>
              </a:lnTo>
              <a:lnTo>
                <a:pt x="592883" y="29096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2612C13-4539-406D-A69C-8CB541BDC855}">
      <dsp:nvSpPr>
        <dsp:cNvPr id="0" name=""/>
        <dsp:cNvSpPr/>
      </dsp:nvSpPr>
      <dsp:spPr>
        <a:xfrm>
          <a:off x="18958812" y="1692124"/>
          <a:ext cx="337576" cy="2891655"/>
        </a:xfrm>
        <a:custGeom>
          <a:avLst/>
          <a:gdLst/>
          <a:ahLst/>
          <a:cxnLst/>
          <a:rect l="0" t="0" r="0" b="0"/>
          <a:pathLst>
            <a:path>
              <a:moveTo>
                <a:pt x="0" y="0"/>
              </a:moveTo>
              <a:lnTo>
                <a:pt x="0" y="2891655"/>
              </a:lnTo>
              <a:lnTo>
                <a:pt x="337576" y="2891655"/>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FDA6682-87C7-4E39-8C39-C466E3C7CFE7}">
      <dsp:nvSpPr>
        <dsp:cNvPr id="0" name=""/>
        <dsp:cNvSpPr/>
      </dsp:nvSpPr>
      <dsp:spPr>
        <a:xfrm>
          <a:off x="18958812" y="1692124"/>
          <a:ext cx="309522" cy="2317838"/>
        </a:xfrm>
        <a:custGeom>
          <a:avLst/>
          <a:gdLst/>
          <a:ahLst/>
          <a:cxnLst/>
          <a:rect l="0" t="0" r="0" b="0"/>
          <a:pathLst>
            <a:path>
              <a:moveTo>
                <a:pt x="0" y="0"/>
              </a:moveTo>
              <a:lnTo>
                <a:pt x="0" y="2317838"/>
              </a:lnTo>
              <a:lnTo>
                <a:pt x="309522" y="231783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E1C886CC-0BE8-48AE-89FF-D11A9927D344}">
      <dsp:nvSpPr>
        <dsp:cNvPr id="0" name=""/>
        <dsp:cNvSpPr/>
      </dsp:nvSpPr>
      <dsp:spPr>
        <a:xfrm>
          <a:off x="18958812" y="1692124"/>
          <a:ext cx="306586" cy="1792065"/>
        </a:xfrm>
        <a:custGeom>
          <a:avLst/>
          <a:gdLst/>
          <a:ahLst/>
          <a:cxnLst/>
          <a:rect l="0" t="0" r="0" b="0"/>
          <a:pathLst>
            <a:path>
              <a:moveTo>
                <a:pt x="0" y="0"/>
              </a:moveTo>
              <a:lnTo>
                <a:pt x="0" y="1792065"/>
              </a:lnTo>
              <a:lnTo>
                <a:pt x="306586" y="1792065"/>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8B5BB36-8E5D-4D43-8A9E-273E49325E7B}">
      <dsp:nvSpPr>
        <dsp:cNvPr id="0" name=""/>
        <dsp:cNvSpPr/>
      </dsp:nvSpPr>
      <dsp:spPr>
        <a:xfrm>
          <a:off x="18958812" y="1692124"/>
          <a:ext cx="298362" cy="1295956"/>
        </a:xfrm>
        <a:custGeom>
          <a:avLst/>
          <a:gdLst/>
          <a:ahLst/>
          <a:cxnLst/>
          <a:rect l="0" t="0" r="0" b="0"/>
          <a:pathLst>
            <a:path>
              <a:moveTo>
                <a:pt x="0" y="0"/>
              </a:moveTo>
              <a:lnTo>
                <a:pt x="0" y="1295956"/>
              </a:lnTo>
              <a:lnTo>
                <a:pt x="298362" y="129595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BA787CE-497D-483A-9743-6B88E896132A}">
      <dsp:nvSpPr>
        <dsp:cNvPr id="0" name=""/>
        <dsp:cNvSpPr/>
      </dsp:nvSpPr>
      <dsp:spPr>
        <a:xfrm>
          <a:off x="18958812" y="1692124"/>
          <a:ext cx="267149" cy="805623"/>
        </a:xfrm>
        <a:custGeom>
          <a:avLst/>
          <a:gdLst/>
          <a:ahLst/>
          <a:cxnLst/>
          <a:rect l="0" t="0" r="0" b="0"/>
          <a:pathLst>
            <a:path>
              <a:moveTo>
                <a:pt x="0" y="0"/>
              </a:moveTo>
              <a:lnTo>
                <a:pt x="0" y="805623"/>
              </a:lnTo>
              <a:lnTo>
                <a:pt x="267149" y="805623"/>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6F8CC80-CA6A-4F42-9A44-7106F4B4EB31}">
      <dsp:nvSpPr>
        <dsp:cNvPr id="0" name=""/>
        <dsp:cNvSpPr/>
      </dsp:nvSpPr>
      <dsp:spPr>
        <a:xfrm>
          <a:off x="18958812" y="1692124"/>
          <a:ext cx="273113" cy="305371"/>
        </a:xfrm>
        <a:custGeom>
          <a:avLst/>
          <a:gdLst/>
          <a:ahLst/>
          <a:cxnLst/>
          <a:rect l="0" t="0" r="0" b="0"/>
          <a:pathLst>
            <a:path>
              <a:moveTo>
                <a:pt x="0" y="0"/>
              </a:moveTo>
              <a:lnTo>
                <a:pt x="0" y="305371"/>
              </a:lnTo>
              <a:lnTo>
                <a:pt x="273113" y="30537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3E67E69-1FB7-44B3-B36A-D05074C336BA}">
      <dsp:nvSpPr>
        <dsp:cNvPr id="0" name=""/>
        <dsp:cNvSpPr/>
      </dsp:nvSpPr>
      <dsp:spPr>
        <a:xfrm>
          <a:off x="19265414" y="1019056"/>
          <a:ext cx="898121" cy="289815"/>
        </a:xfrm>
        <a:custGeom>
          <a:avLst/>
          <a:gdLst/>
          <a:ahLst/>
          <a:cxnLst/>
          <a:rect l="0" t="0" r="0" b="0"/>
          <a:pathLst>
            <a:path>
              <a:moveTo>
                <a:pt x="898121" y="0"/>
              </a:moveTo>
              <a:lnTo>
                <a:pt x="898121" y="209332"/>
              </a:lnTo>
              <a:lnTo>
                <a:pt x="0" y="209332"/>
              </a:lnTo>
              <a:lnTo>
                <a:pt x="0" y="289815"/>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4259DD4-9B78-46C6-B244-40C21BA88F1B}">
      <dsp:nvSpPr>
        <dsp:cNvPr id="0" name=""/>
        <dsp:cNvSpPr/>
      </dsp:nvSpPr>
      <dsp:spPr>
        <a:xfrm>
          <a:off x="12539601" y="493675"/>
          <a:ext cx="7623934" cy="142128"/>
        </a:xfrm>
        <a:custGeom>
          <a:avLst/>
          <a:gdLst/>
          <a:ahLst/>
          <a:cxnLst/>
          <a:rect l="0" t="0" r="0" b="0"/>
          <a:pathLst>
            <a:path>
              <a:moveTo>
                <a:pt x="0" y="0"/>
              </a:moveTo>
              <a:lnTo>
                <a:pt x="0" y="61645"/>
              </a:lnTo>
              <a:lnTo>
                <a:pt x="7623934" y="61645"/>
              </a:lnTo>
              <a:lnTo>
                <a:pt x="7623934" y="142128"/>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2CB21DB-E41C-4F32-8B37-BFD176F708F1}">
      <dsp:nvSpPr>
        <dsp:cNvPr id="0" name=""/>
        <dsp:cNvSpPr/>
      </dsp:nvSpPr>
      <dsp:spPr>
        <a:xfrm>
          <a:off x="16102700" y="1648253"/>
          <a:ext cx="114975" cy="1350022"/>
        </a:xfrm>
        <a:custGeom>
          <a:avLst/>
          <a:gdLst/>
          <a:ahLst/>
          <a:cxnLst/>
          <a:rect l="0" t="0" r="0" b="0"/>
          <a:pathLst>
            <a:path>
              <a:moveTo>
                <a:pt x="0" y="0"/>
              </a:moveTo>
              <a:lnTo>
                <a:pt x="0" y="1350022"/>
              </a:lnTo>
              <a:lnTo>
                <a:pt x="114975" y="135002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A0AE85D-36B0-4945-90C8-F47CCAD8619E}">
      <dsp:nvSpPr>
        <dsp:cNvPr id="0" name=""/>
        <dsp:cNvSpPr/>
      </dsp:nvSpPr>
      <dsp:spPr>
        <a:xfrm>
          <a:off x="16102700" y="1648253"/>
          <a:ext cx="120333" cy="853982"/>
        </a:xfrm>
        <a:custGeom>
          <a:avLst/>
          <a:gdLst/>
          <a:ahLst/>
          <a:cxnLst/>
          <a:rect l="0" t="0" r="0" b="0"/>
          <a:pathLst>
            <a:path>
              <a:moveTo>
                <a:pt x="0" y="0"/>
              </a:moveTo>
              <a:lnTo>
                <a:pt x="0" y="853982"/>
              </a:lnTo>
              <a:lnTo>
                <a:pt x="120333" y="85398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D1FB8A3-F7B1-4CB3-A50C-93E784FEDA8B}">
      <dsp:nvSpPr>
        <dsp:cNvPr id="0" name=""/>
        <dsp:cNvSpPr/>
      </dsp:nvSpPr>
      <dsp:spPr>
        <a:xfrm>
          <a:off x="16102700" y="1648253"/>
          <a:ext cx="141742" cy="277643"/>
        </a:xfrm>
        <a:custGeom>
          <a:avLst/>
          <a:gdLst/>
          <a:ahLst/>
          <a:cxnLst/>
          <a:rect l="0" t="0" r="0" b="0"/>
          <a:pathLst>
            <a:path>
              <a:moveTo>
                <a:pt x="0" y="0"/>
              </a:moveTo>
              <a:lnTo>
                <a:pt x="0" y="277643"/>
              </a:lnTo>
              <a:lnTo>
                <a:pt x="141742" y="277643"/>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01F1A1C-8F59-4F59-ABF4-8B688EA10FD1}">
      <dsp:nvSpPr>
        <dsp:cNvPr id="0" name=""/>
        <dsp:cNvSpPr/>
      </dsp:nvSpPr>
      <dsp:spPr>
        <a:xfrm>
          <a:off x="15205590" y="1037548"/>
          <a:ext cx="1203711" cy="227452"/>
        </a:xfrm>
        <a:custGeom>
          <a:avLst/>
          <a:gdLst/>
          <a:ahLst/>
          <a:cxnLst/>
          <a:rect l="0" t="0" r="0" b="0"/>
          <a:pathLst>
            <a:path>
              <a:moveTo>
                <a:pt x="0" y="0"/>
              </a:moveTo>
              <a:lnTo>
                <a:pt x="0" y="146969"/>
              </a:lnTo>
              <a:lnTo>
                <a:pt x="1203711" y="146969"/>
              </a:lnTo>
              <a:lnTo>
                <a:pt x="1203711" y="22745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E3A73FFC-C218-4824-943A-13AA2A852039}">
      <dsp:nvSpPr>
        <dsp:cNvPr id="0" name=""/>
        <dsp:cNvSpPr/>
      </dsp:nvSpPr>
      <dsp:spPr>
        <a:xfrm>
          <a:off x="15031164" y="1642224"/>
          <a:ext cx="122556" cy="1897889"/>
        </a:xfrm>
        <a:custGeom>
          <a:avLst/>
          <a:gdLst/>
          <a:ahLst/>
          <a:cxnLst/>
          <a:rect l="0" t="0" r="0" b="0"/>
          <a:pathLst>
            <a:path>
              <a:moveTo>
                <a:pt x="0" y="0"/>
              </a:moveTo>
              <a:lnTo>
                <a:pt x="0" y="1897889"/>
              </a:lnTo>
              <a:lnTo>
                <a:pt x="122556" y="189788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42A0ECE-B7AF-4A1F-8AC0-C5F702B2DEDF}">
      <dsp:nvSpPr>
        <dsp:cNvPr id="0" name=""/>
        <dsp:cNvSpPr/>
      </dsp:nvSpPr>
      <dsp:spPr>
        <a:xfrm>
          <a:off x="15031164" y="1642224"/>
          <a:ext cx="126067" cy="1370802"/>
        </a:xfrm>
        <a:custGeom>
          <a:avLst/>
          <a:gdLst/>
          <a:ahLst/>
          <a:cxnLst/>
          <a:rect l="0" t="0" r="0" b="0"/>
          <a:pathLst>
            <a:path>
              <a:moveTo>
                <a:pt x="0" y="0"/>
              </a:moveTo>
              <a:lnTo>
                <a:pt x="0" y="1370802"/>
              </a:lnTo>
              <a:lnTo>
                <a:pt x="126067" y="137080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F40A78B-F0DB-41D5-8B84-4F5C33F360BF}">
      <dsp:nvSpPr>
        <dsp:cNvPr id="0" name=""/>
        <dsp:cNvSpPr/>
      </dsp:nvSpPr>
      <dsp:spPr>
        <a:xfrm>
          <a:off x="15031164" y="1642224"/>
          <a:ext cx="136928" cy="849820"/>
        </a:xfrm>
        <a:custGeom>
          <a:avLst/>
          <a:gdLst/>
          <a:ahLst/>
          <a:cxnLst/>
          <a:rect l="0" t="0" r="0" b="0"/>
          <a:pathLst>
            <a:path>
              <a:moveTo>
                <a:pt x="0" y="0"/>
              </a:moveTo>
              <a:lnTo>
                <a:pt x="0" y="849820"/>
              </a:lnTo>
              <a:lnTo>
                <a:pt x="136928" y="84982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41EB93E-9110-4A71-BED2-E23C35D84431}">
      <dsp:nvSpPr>
        <dsp:cNvPr id="0" name=""/>
        <dsp:cNvSpPr/>
      </dsp:nvSpPr>
      <dsp:spPr>
        <a:xfrm>
          <a:off x="15031164" y="1642224"/>
          <a:ext cx="136008" cy="371950"/>
        </a:xfrm>
        <a:custGeom>
          <a:avLst/>
          <a:gdLst/>
          <a:ahLst/>
          <a:cxnLst/>
          <a:rect l="0" t="0" r="0" b="0"/>
          <a:pathLst>
            <a:path>
              <a:moveTo>
                <a:pt x="0" y="0"/>
              </a:moveTo>
              <a:lnTo>
                <a:pt x="0" y="371950"/>
              </a:lnTo>
              <a:lnTo>
                <a:pt x="136008" y="37195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E9C04C0F-7981-47AC-ADE4-BFC0B6E4AF11}">
      <dsp:nvSpPr>
        <dsp:cNvPr id="0" name=""/>
        <dsp:cNvSpPr/>
      </dsp:nvSpPr>
      <dsp:spPr>
        <a:xfrm>
          <a:off x="15205590" y="1037548"/>
          <a:ext cx="132176" cy="221424"/>
        </a:xfrm>
        <a:custGeom>
          <a:avLst/>
          <a:gdLst/>
          <a:ahLst/>
          <a:cxnLst/>
          <a:rect l="0" t="0" r="0" b="0"/>
          <a:pathLst>
            <a:path>
              <a:moveTo>
                <a:pt x="0" y="0"/>
              </a:moveTo>
              <a:lnTo>
                <a:pt x="0" y="140941"/>
              </a:lnTo>
              <a:lnTo>
                <a:pt x="132176" y="140941"/>
              </a:lnTo>
              <a:lnTo>
                <a:pt x="132176" y="221424"/>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57EA48B-A057-464E-A9A6-429AD751F54D}">
      <dsp:nvSpPr>
        <dsp:cNvPr id="0" name=""/>
        <dsp:cNvSpPr/>
      </dsp:nvSpPr>
      <dsp:spPr>
        <a:xfrm>
          <a:off x="13956953" y="1649230"/>
          <a:ext cx="203453" cy="4495221"/>
        </a:xfrm>
        <a:custGeom>
          <a:avLst/>
          <a:gdLst/>
          <a:ahLst/>
          <a:cxnLst/>
          <a:rect l="0" t="0" r="0" b="0"/>
          <a:pathLst>
            <a:path>
              <a:moveTo>
                <a:pt x="0" y="0"/>
              </a:moveTo>
              <a:lnTo>
                <a:pt x="0" y="4495221"/>
              </a:lnTo>
              <a:lnTo>
                <a:pt x="203453" y="44952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A8A7A12-9AA0-4E6D-9897-A7848B4B9200}">
      <dsp:nvSpPr>
        <dsp:cNvPr id="0" name=""/>
        <dsp:cNvSpPr/>
      </dsp:nvSpPr>
      <dsp:spPr>
        <a:xfrm>
          <a:off x="13956953" y="1649230"/>
          <a:ext cx="216123" cy="4000546"/>
        </a:xfrm>
        <a:custGeom>
          <a:avLst/>
          <a:gdLst/>
          <a:ahLst/>
          <a:cxnLst/>
          <a:rect l="0" t="0" r="0" b="0"/>
          <a:pathLst>
            <a:path>
              <a:moveTo>
                <a:pt x="0" y="0"/>
              </a:moveTo>
              <a:lnTo>
                <a:pt x="0" y="4000546"/>
              </a:lnTo>
              <a:lnTo>
                <a:pt x="216123" y="400054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9ACDDE4-2119-4A48-AF7E-FDC5CB9BA6E9}">
      <dsp:nvSpPr>
        <dsp:cNvPr id="0" name=""/>
        <dsp:cNvSpPr/>
      </dsp:nvSpPr>
      <dsp:spPr>
        <a:xfrm>
          <a:off x="13956953" y="1649230"/>
          <a:ext cx="192477" cy="3499018"/>
        </a:xfrm>
        <a:custGeom>
          <a:avLst/>
          <a:gdLst/>
          <a:ahLst/>
          <a:cxnLst/>
          <a:rect l="0" t="0" r="0" b="0"/>
          <a:pathLst>
            <a:path>
              <a:moveTo>
                <a:pt x="0" y="0"/>
              </a:moveTo>
              <a:lnTo>
                <a:pt x="0" y="3499018"/>
              </a:lnTo>
              <a:lnTo>
                <a:pt x="192477" y="34990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F9D618E-B2C7-40A5-94A5-148189A838DD}">
      <dsp:nvSpPr>
        <dsp:cNvPr id="0" name=""/>
        <dsp:cNvSpPr/>
      </dsp:nvSpPr>
      <dsp:spPr>
        <a:xfrm>
          <a:off x="13956953" y="1649230"/>
          <a:ext cx="177261" cy="2987813"/>
        </a:xfrm>
        <a:custGeom>
          <a:avLst/>
          <a:gdLst/>
          <a:ahLst/>
          <a:cxnLst/>
          <a:rect l="0" t="0" r="0" b="0"/>
          <a:pathLst>
            <a:path>
              <a:moveTo>
                <a:pt x="0" y="0"/>
              </a:moveTo>
              <a:lnTo>
                <a:pt x="0" y="2987813"/>
              </a:lnTo>
              <a:lnTo>
                <a:pt x="177261" y="2987813"/>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A7AB7ED-8BB2-4ABE-A4FF-1D129E3502D1}">
      <dsp:nvSpPr>
        <dsp:cNvPr id="0" name=""/>
        <dsp:cNvSpPr/>
      </dsp:nvSpPr>
      <dsp:spPr>
        <a:xfrm>
          <a:off x="13956953" y="1649230"/>
          <a:ext cx="171030" cy="2466256"/>
        </a:xfrm>
        <a:custGeom>
          <a:avLst/>
          <a:gdLst/>
          <a:ahLst/>
          <a:cxnLst/>
          <a:rect l="0" t="0" r="0" b="0"/>
          <a:pathLst>
            <a:path>
              <a:moveTo>
                <a:pt x="0" y="0"/>
              </a:moveTo>
              <a:lnTo>
                <a:pt x="0" y="2466256"/>
              </a:lnTo>
              <a:lnTo>
                <a:pt x="171030" y="246625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6C887DF-9F23-4E95-AF53-934362CD469D}">
      <dsp:nvSpPr>
        <dsp:cNvPr id="0" name=""/>
        <dsp:cNvSpPr/>
      </dsp:nvSpPr>
      <dsp:spPr>
        <a:xfrm>
          <a:off x="13956953" y="1649230"/>
          <a:ext cx="152227" cy="1927349"/>
        </a:xfrm>
        <a:custGeom>
          <a:avLst/>
          <a:gdLst/>
          <a:ahLst/>
          <a:cxnLst/>
          <a:rect l="0" t="0" r="0" b="0"/>
          <a:pathLst>
            <a:path>
              <a:moveTo>
                <a:pt x="0" y="0"/>
              </a:moveTo>
              <a:lnTo>
                <a:pt x="0" y="1927349"/>
              </a:lnTo>
              <a:lnTo>
                <a:pt x="152227" y="192734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EFFA065-5C3D-47B6-AAEC-D011CF3D37BB}">
      <dsp:nvSpPr>
        <dsp:cNvPr id="0" name=""/>
        <dsp:cNvSpPr/>
      </dsp:nvSpPr>
      <dsp:spPr>
        <a:xfrm>
          <a:off x="13956953" y="1649230"/>
          <a:ext cx="150878" cy="1427327"/>
        </a:xfrm>
        <a:custGeom>
          <a:avLst/>
          <a:gdLst/>
          <a:ahLst/>
          <a:cxnLst/>
          <a:rect l="0" t="0" r="0" b="0"/>
          <a:pathLst>
            <a:path>
              <a:moveTo>
                <a:pt x="0" y="0"/>
              </a:moveTo>
              <a:lnTo>
                <a:pt x="0" y="1427327"/>
              </a:lnTo>
              <a:lnTo>
                <a:pt x="150878" y="142732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E92E81D-AAF3-4DD7-AF15-41EB1E9F0121}">
      <dsp:nvSpPr>
        <dsp:cNvPr id="0" name=""/>
        <dsp:cNvSpPr/>
      </dsp:nvSpPr>
      <dsp:spPr>
        <a:xfrm>
          <a:off x="13956953" y="1649230"/>
          <a:ext cx="149345" cy="853012"/>
        </a:xfrm>
        <a:custGeom>
          <a:avLst/>
          <a:gdLst/>
          <a:ahLst/>
          <a:cxnLst/>
          <a:rect l="0" t="0" r="0" b="0"/>
          <a:pathLst>
            <a:path>
              <a:moveTo>
                <a:pt x="0" y="0"/>
              </a:moveTo>
              <a:lnTo>
                <a:pt x="0" y="853012"/>
              </a:lnTo>
              <a:lnTo>
                <a:pt x="149345" y="85301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7EA7146-F153-42C0-AC29-9477EDCC1395}">
      <dsp:nvSpPr>
        <dsp:cNvPr id="0" name=""/>
        <dsp:cNvSpPr/>
      </dsp:nvSpPr>
      <dsp:spPr>
        <a:xfrm>
          <a:off x="13956953" y="1649230"/>
          <a:ext cx="115458" cy="327665"/>
        </a:xfrm>
        <a:custGeom>
          <a:avLst/>
          <a:gdLst/>
          <a:ahLst/>
          <a:cxnLst/>
          <a:rect l="0" t="0" r="0" b="0"/>
          <a:pathLst>
            <a:path>
              <a:moveTo>
                <a:pt x="0" y="0"/>
              </a:moveTo>
              <a:lnTo>
                <a:pt x="0" y="327665"/>
              </a:lnTo>
              <a:lnTo>
                <a:pt x="115458" y="327665"/>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96FF928-401A-495E-A60D-966B11C478B9}">
      <dsp:nvSpPr>
        <dsp:cNvPr id="0" name=""/>
        <dsp:cNvSpPr/>
      </dsp:nvSpPr>
      <dsp:spPr>
        <a:xfrm>
          <a:off x="14263555" y="1037548"/>
          <a:ext cx="942034" cy="228429"/>
        </a:xfrm>
        <a:custGeom>
          <a:avLst/>
          <a:gdLst/>
          <a:ahLst/>
          <a:cxnLst/>
          <a:rect l="0" t="0" r="0" b="0"/>
          <a:pathLst>
            <a:path>
              <a:moveTo>
                <a:pt x="942034" y="0"/>
              </a:moveTo>
              <a:lnTo>
                <a:pt x="942034" y="147946"/>
              </a:lnTo>
              <a:lnTo>
                <a:pt x="0" y="147946"/>
              </a:lnTo>
              <a:lnTo>
                <a:pt x="0" y="22842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FA6CBE9-95E2-48C7-8CBF-A9F46142152C}">
      <dsp:nvSpPr>
        <dsp:cNvPr id="0" name=""/>
        <dsp:cNvSpPr/>
      </dsp:nvSpPr>
      <dsp:spPr>
        <a:xfrm>
          <a:off x="12757572" y="1643635"/>
          <a:ext cx="107908" cy="837188"/>
        </a:xfrm>
        <a:custGeom>
          <a:avLst/>
          <a:gdLst/>
          <a:ahLst/>
          <a:cxnLst/>
          <a:rect l="0" t="0" r="0" b="0"/>
          <a:pathLst>
            <a:path>
              <a:moveTo>
                <a:pt x="0" y="0"/>
              </a:moveTo>
              <a:lnTo>
                <a:pt x="0" y="837188"/>
              </a:lnTo>
              <a:lnTo>
                <a:pt x="107908" y="83718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82BAE59-C0B1-4799-A52E-80F4A9AD51D8}">
      <dsp:nvSpPr>
        <dsp:cNvPr id="0" name=""/>
        <dsp:cNvSpPr/>
      </dsp:nvSpPr>
      <dsp:spPr>
        <a:xfrm>
          <a:off x="12757572" y="1643635"/>
          <a:ext cx="116409" cy="297936"/>
        </a:xfrm>
        <a:custGeom>
          <a:avLst/>
          <a:gdLst/>
          <a:ahLst/>
          <a:cxnLst/>
          <a:rect l="0" t="0" r="0" b="0"/>
          <a:pathLst>
            <a:path>
              <a:moveTo>
                <a:pt x="0" y="0"/>
              </a:moveTo>
              <a:lnTo>
                <a:pt x="0" y="297936"/>
              </a:lnTo>
              <a:lnTo>
                <a:pt x="116409" y="29793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8AF0400-016E-49EE-B8C9-28131DF20084}">
      <dsp:nvSpPr>
        <dsp:cNvPr id="0" name=""/>
        <dsp:cNvSpPr/>
      </dsp:nvSpPr>
      <dsp:spPr>
        <a:xfrm>
          <a:off x="13064174" y="1037548"/>
          <a:ext cx="2141415" cy="222834"/>
        </a:xfrm>
        <a:custGeom>
          <a:avLst/>
          <a:gdLst/>
          <a:ahLst/>
          <a:cxnLst/>
          <a:rect l="0" t="0" r="0" b="0"/>
          <a:pathLst>
            <a:path>
              <a:moveTo>
                <a:pt x="2141415" y="0"/>
              </a:moveTo>
              <a:lnTo>
                <a:pt x="2141415" y="142351"/>
              </a:lnTo>
              <a:lnTo>
                <a:pt x="0" y="142351"/>
              </a:lnTo>
              <a:lnTo>
                <a:pt x="0" y="222834"/>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E6D4F79E-AB21-4BD8-8790-5DF0D70FAD9B}">
      <dsp:nvSpPr>
        <dsp:cNvPr id="0" name=""/>
        <dsp:cNvSpPr/>
      </dsp:nvSpPr>
      <dsp:spPr>
        <a:xfrm>
          <a:off x="12539601" y="493675"/>
          <a:ext cx="2665988" cy="160616"/>
        </a:xfrm>
        <a:custGeom>
          <a:avLst/>
          <a:gdLst/>
          <a:ahLst/>
          <a:cxnLst/>
          <a:rect l="0" t="0" r="0" b="0"/>
          <a:pathLst>
            <a:path>
              <a:moveTo>
                <a:pt x="0" y="0"/>
              </a:moveTo>
              <a:lnTo>
                <a:pt x="0" y="80133"/>
              </a:lnTo>
              <a:lnTo>
                <a:pt x="2665988" y="80133"/>
              </a:lnTo>
              <a:lnTo>
                <a:pt x="2665988" y="16061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EFA0964-78A3-41A7-A570-60CE1C66329E}">
      <dsp:nvSpPr>
        <dsp:cNvPr id="0" name=""/>
        <dsp:cNvSpPr/>
      </dsp:nvSpPr>
      <dsp:spPr>
        <a:xfrm>
          <a:off x="11542231" y="1612062"/>
          <a:ext cx="91440" cy="1930921"/>
        </a:xfrm>
        <a:custGeom>
          <a:avLst/>
          <a:gdLst/>
          <a:ahLst/>
          <a:cxnLst/>
          <a:rect l="0" t="0" r="0" b="0"/>
          <a:pathLst>
            <a:path>
              <a:moveTo>
                <a:pt x="45720" y="0"/>
              </a:moveTo>
              <a:lnTo>
                <a:pt x="45720" y="1930921"/>
              </a:lnTo>
              <a:lnTo>
                <a:pt x="123895" y="19309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A31BD92-2D04-4BA5-890F-DF8FF4A1F5B3}">
      <dsp:nvSpPr>
        <dsp:cNvPr id="0" name=""/>
        <dsp:cNvSpPr/>
      </dsp:nvSpPr>
      <dsp:spPr>
        <a:xfrm>
          <a:off x="11587951" y="1612062"/>
          <a:ext cx="92532" cy="1429807"/>
        </a:xfrm>
        <a:custGeom>
          <a:avLst/>
          <a:gdLst/>
          <a:ahLst/>
          <a:cxnLst/>
          <a:rect l="0" t="0" r="0" b="0"/>
          <a:pathLst>
            <a:path>
              <a:moveTo>
                <a:pt x="0" y="0"/>
              </a:moveTo>
              <a:lnTo>
                <a:pt x="0" y="1429807"/>
              </a:lnTo>
              <a:lnTo>
                <a:pt x="92532" y="142980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11542231" y="1612062"/>
          <a:ext cx="91440" cy="851924"/>
        </a:xfrm>
        <a:custGeom>
          <a:avLst/>
          <a:gdLst/>
          <a:ahLst/>
          <a:cxnLst/>
          <a:rect l="0" t="0" r="0" b="0"/>
          <a:pathLst>
            <a:path>
              <a:moveTo>
                <a:pt x="45720" y="0"/>
              </a:moveTo>
              <a:lnTo>
                <a:pt x="45720" y="851924"/>
              </a:lnTo>
              <a:lnTo>
                <a:pt x="121420" y="851924"/>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11587951" y="1612062"/>
          <a:ext cx="98143" cy="335759"/>
        </a:xfrm>
        <a:custGeom>
          <a:avLst/>
          <a:gdLst/>
          <a:ahLst/>
          <a:cxnLst/>
          <a:rect l="0" t="0" r="0" b="0"/>
          <a:pathLst>
            <a:path>
              <a:moveTo>
                <a:pt x="0" y="0"/>
              </a:moveTo>
              <a:lnTo>
                <a:pt x="0" y="335759"/>
              </a:lnTo>
              <a:lnTo>
                <a:pt x="98143" y="33575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11186647" y="1027322"/>
          <a:ext cx="707905" cy="201487"/>
        </a:xfrm>
        <a:custGeom>
          <a:avLst/>
          <a:gdLst/>
          <a:ahLst/>
          <a:cxnLst/>
          <a:rect l="0" t="0" r="0" b="0"/>
          <a:pathLst>
            <a:path>
              <a:moveTo>
                <a:pt x="0" y="0"/>
              </a:moveTo>
              <a:lnTo>
                <a:pt x="0" y="121004"/>
              </a:lnTo>
              <a:lnTo>
                <a:pt x="707905" y="121004"/>
              </a:lnTo>
              <a:lnTo>
                <a:pt x="707905" y="20148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5F83327-2C84-4090-81AE-FCA4D3E2C2AD}">
      <dsp:nvSpPr>
        <dsp:cNvPr id="0" name=""/>
        <dsp:cNvSpPr/>
      </dsp:nvSpPr>
      <dsp:spPr>
        <a:xfrm>
          <a:off x="10396756" y="1612066"/>
          <a:ext cx="193527" cy="1356863"/>
        </a:xfrm>
        <a:custGeom>
          <a:avLst/>
          <a:gdLst/>
          <a:ahLst/>
          <a:cxnLst/>
          <a:rect l="0" t="0" r="0" b="0"/>
          <a:pathLst>
            <a:path>
              <a:moveTo>
                <a:pt x="0" y="0"/>
              </a:moveTo>
              <a:lnTo>
                <a:pt x="0" y="1356863"/>
              </a:lnTo>
              <a:lnTo>
                <a:pt x="193527" y="1356863"/>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10396756" y="1612066"/>
          <a:ext cx="159869" cy="829477"/>
        </a:xfrm>
        <a:custGeom>
          <a:avLst/>
          <a:gdLst/>
          <a:ahLst/>
          <a:cxnLst/>
          <a:rect l="0" t="0" r="0" b="0"/>
          <a:pathLst>
            <a:path>
              <a:moveTo>
                <a:pt x="0" y="0"/>
              </a:moveTo>
              <a:lnTo>
                <a:pt x="0" y="829477"/>
              </a:lnTo>
              <a:lnTo>
                <a:pt x="159869" y="82947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10396756" y="1612066"/>
          <a:ext cx="143022" cy="324534"/>
        </a:xfrm>
        <a:custGeom>
          <a:avLst/>
          <a:gdLst/>
          <a:ahLst/>
          <a:cxnLst/>
          <a:rect l="0" t="0" r="0" b="0"/>
          <a:pathLst>
            <a:path>
              <a:moveTo>
                <a:pt x="0" y="0"/>
              </a:moveTo>
              <a:lnTo>
                <a:pt x="0" y="324534"/>
              </a:lnTo>
              <a:lnTo>
                <a:pt x="143022" y="324534"/>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10703358" y="1027322"/>
          <a:ext cx="483289" cy="201491"/>
        </a:xfrm>
        <a:custGeom>
          <a:avLst/>
          <a:gdLst/>
          <a:ahLst/>
          <a:cxnLst/>
          <a:rect l="0" t="0" r="0" b="0"/>
          <a:pathLst>
            <a:path>
              <a:moveTo>
                <a:pt x="483289" y="0"/>
              </a:moveTo>
              <a:lnTo>
                <a:pt x="483289" y="121008"/>
              </a:lnTo>
              <a:lnTo>
                <a:pt x="0" y="121008"/>
              </a:lnTo>
              <a:lnTo>
                <a:pt x="0" y="2014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11186647" y="493675"/>
          <a:ext cx="1352953" cy="150395"/>
        </a:xfrm>
        <a:custGeom>
          <a:avLst/>
          <a:gdLst/>
          <a:ahLst/>
          <a:cxnLst/>
          <a:rect l="0" t="0" r="0" b="0"/>
          <a:pathLst>
            <a:path>
              <a:moveTo>
                <a:pt x="1352953" y="0"/>
              </a:moveTo>
              <a:lnTo>
                <a:pt x="1352953" y="69912"/>
              </a:lnTo>
              <a:lnTo>
                <a:pt x="0" y="69912"/>
              </a:lnTo>
              <a:lnTo>
                <a:pt x="0" y="150395"/>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DB223C1-E167-4CE7-BBDB-3999C251884C}">
      <dsp:nvSpPr>
        <dsp:cNvPr id="0" name=""/>
        <dsp:cNvSpPr/>
      </dsp:nvSpPr>
      <dsp:spPr>
        <a:xfrm>
          <a:off x="9224786" y="2118695"/>
          <a:ext cx="142477" cy="871473"/>
        </a:xfrm>
        <a:custGeom>
          <a:avLst/>
          <a:gdLst/>
          <a:ahLst/>
          <a:cxnLst/>
          <a:rect l="0" t="0" r="0" b="0"/>
          <a:pathLst>
            <a:path>
              <a:moveTo>
                <a:pt x="0" y="0"/>
              </a:moveTo>
              <a:lnTo>
                <a:pt x="0" y="871473"/>
              </a:lnTo>
              <a:lnTo>
                <a:pt x="142477" y="871473"/>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F995A6B1-D139-4F46-BB63-4E31291E2CBE}">
      <dsp:nvSpPr>
        <dsp:cNvPr id="0" name=""/>
        <dsp:cNvSpPr/>
      </dsp:nvSpPr>
      <dsp:spPr>
        <a:xfrm>
          <a:off x="9224786" y="2118695"/>
          <a:ext cx="134644" cy="307897"/>
        </a:xfrm>
        <a:custGeom>
          <a:avLst/>
          <a:gdLst/>
          <a:ahLst/>
          <a:cxnLst/>
          <a:rect l="0" t="0" r="0" b="0"/>
          <a:pathLst>
            <a:path>
              <a:moveTo>
                <a:pt x="0" y="0"/>
              </a:moveTo>
              <a:lnTo>
                <a:pt x="0" y="307897"/>
              </a:lnTo>
              <a:lnTo>
                <a:pt x="134644" y="3078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158380F-2A8D-46BB-A605-28D0BEDCA95A}">
      <dsp:nvSpPr>
        <dsp:cNvPr id="0" name=""/>
        <dsp:cNvSpPr/>
      </dsp:nvSpPr>
      <dsp:spPr>
        <a:xfrm>
          <a:off x="8969877" y="1584008"/>
          <a:ext cx="561510" cy="151434"/>
        </a:xfrm>
        <a:custGeom>
          <a:avLst/>
          <a:gdLst/>
          <a:ahLst/>
          <a:cxnLst/>
          <a:rect l="0" t="0" r="0" b="0"/>
          <a:pathLst>
            <a:path>
              <a:moveTo>
                <a:pt x="0" y="0"/>
              </a:moveTo>
              <a:lnTo>
                <a:pt x="0" y="70951"/>
              </a:lnTo>
              <a:lnTo>
                <a:pt x="561510" y="70951"/>
              </a:lnTo>
              <a:lnTo>
                <a:pt x="561510" y="151434"/>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4098381-6D77-4732-A5B4-456D319599CD}">
      <dsp:nvSpPr>
        <dsp:cNvPr id="0" name=""/>
        <dsp:cNvSpPr/>
      </dsp:nvSpPr>
      <dsp:spPr>
        <a:xfrm>
          <a:off x="8199539" y="2128227"/>
          <a:ext cx="114975" cy="1441029"/>
        </a:xfrm>
        <a:custGeom>
          <a:avLst/>
          <a:gdLst/>
          <a:ahLst/>
          <a:cxnLst/>
          <a:rect l="0" t="0" r="0" b="0"/>
          <a:pathLst>
            <a:path>
              <a:moveTo>
                <a:pt x="0" y="0"/>
              </a:moveTo>
              <a:lnTo>
                <a:pt x="0" y="1441029"/>
              </a:lnTo>
              <a:lnTo>
                <a:pt x="114975" y="144102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997EDE0-B6EC-415F-9465-42859963FCDA}">
      <dsp:nvSpPr>
        <dsp:cNvPr id="0" name=""/>
        <dsp:cNvSpPr/>
      </dsp:nvSpPr>
      <dsp:spPr>
        <a:xfrm>
          <a:off x="8199539" y="2128227"/>
          <a:ext cx="114975" cy="896810"/>
        </a:xfrm>
        <a:custGeom>
          <a:avLst/>
          <a:gdLst/>
          <a:ahLst/>
          <a:cxnLst/>
          <a:rect l="0" t="0" r="0" b="0"/>
          <a:pathLst>
            <a:path>
              <a:moveTo>
                <a:pt x="0" y="0"/>
              </a:moveTo>
              <a:lnTo>
                <a:pt x="0" y="896810"/>
              </a:lnTo>
              <a:lnTo>
                <a:pt x="114975" y="89681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B7A9498-EE61-46A4-ABC7-FCC9B6911869}">
      <dsp:nvSpPr>
        <dsp:cNvPr id="0" name=""/>
        <dsp:cNvSpPr/>
      </dsp:nvSpPr>
      <dsp:spPr>
        <a:xfrm>
          <a:off x="8199539" y="2128227"/>
          <a:ext cx="122725" cy="329351"/>
        </a:xfrm>
        <a:custGeom>
          <a:avLst/>
          <a:gdLst/>
          <a:ahLst/>
          <a:cxnLst/>
          <a:rect l="0" t="0" r="0" b="0"/>
          <a:pathLst>
            <a:path>
              <a:moveTo>
                <a:pt x="0" y="0"/>
              </a:moveTo>
              <a:lnTo>
                <a:pt x="0" y="329351"/>
              </a:lnTo>
              <a:lnTo>
                <a:pt x="122725" y="32935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99B6B24-4B86-4581-870C-CE3FEDC0C61D}">
      <dsp:nvSpPr>
        <dsp:cNvPr id="0" name=""/>
        <dsp:cNvSpPr/>
      </dsp:nvSpPr>
      <dsp:spPr>
        <a:xfrm>
          <a:off x="8506141" y="1584008"/>
          <a:ext cx="463735" cy="160966"/>
        </a:xfrm>
        <a:custGeom>
          <a:avLst/>
          <a:gdLst/>
          <a:ahLst/>
          <a:cxnLst/>
          <a:rect l="0" t="0" r="0" b="0"/>
          <a:pathLst>
            <a:path>
              <a:moveTo>
                <a:pt x="463735" y="0"/>
              </a:moveTo>
              <a:lnTo>
                <a:pt x="463735" y="80483"/>
              </a:lnTo>
              <a:lnTo>
                <a:pt x="0" y="80483"/>
              </a:lnTo>
              <a:lnTo>
                <a:pt x="0" y="16096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7834697" y="1031569"/>
          <a:ext cx="1135179" cy="169186"/>
        </a:xfrm>
        <a:custGeom>
          <a:avLst/>
          <a:gdLst/>
          <a:ahLst/>
          <a:cxnLst/>
          <a:rect l="0" t="0" r="0" b="0"/>
          <a:pathLst>
            <a:path>
              <a:moveTo>
                <a:pt x="0" y="0"/>
              </a:moveTo>
              <a:lnTo>
                <a:pt x="0" y="88703"/>
              </a:lnTo>
              <a:lnTo>
                <a:pt x="1135179" y="88703"/>
              </a:lnTo>
              <a:lnTo>
                <a:pt x="1135179" y="16918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F484A896-3B7E-4CDE-BEC7-FBFC95BCF24D}">
      <dsp:nvSpPr>
        <dsp:cNvPr id="0" name=""/>
        <dsp:cNvSpPr/>
      </dsp:nvSpPr>
      <dsp:spPr>
        <a:xfrm>
          <a:off x="6468739" y="1584008"/>
          <a:ext cx="198334" cy="5165499"/>
        </a:xfrm>
        <a:custGeom>
          <a:avLst/>
          <a:gdLst/>
          <a:ahLst/>
          <a:cxnLst/>
          <a:rect l="0" t="0" r="0" b="0"/>
          <a:pathLst>
            <a:path>
              <a:moveTo>
                <a:pt x="0" y="0"/>
              </a:moveTo>
              <a:lnTo>
                <a:pt x="0" y="5165499"/>
              </a:lnTo>
              <a:lnTo>
                <a:pt x="198334" y="516549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62F659B-42B2-4E5B-A91B-55DEFE9F990B}">
      <dsp:nvSpPr>
        <dsp:cNvPr id="0" name=""/>
        <dsp:cNvSpPr/>
      </dsp:nvSpPr>
      <dsp:spPr>
        <a:xfrm>
          <a:off x="6468739" y="1584008"/>
          <a:ext cx="222900" cy="4601735"/>
        </a:xfrm>
        <a:custGeom>
          <a:avLst/>
          <a:gdLst/>
          <a:ahLst/>
          <a:cxnLst/>
          <a:rect l="0" t="0" r="0" b="0"/>
          <a:pathLst>
            <a:path>
              <a:moveTo>
                <a:pt x="0" y="0"/>
              </a:moveTo>
              <a:lnTo>
                <a:pt x="0" y="4601735"/>
              </a:lnTo>
              <a:lnTo>
                <a:pt x="222900" y="4601735"/>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02BD59B-FC70-469D-ACEB-CC511C90E41C}">
      <dsp:nvSpPr>
        <dsp:cNvPr id="0" name=""/>
        <dsp:cNvSpPr/>
      </dsp:nvSpPr>
      <dsp:spPr>
        <a:xfrm>
          <a:off x="6468739" y="1584008"/>
          <a:ext cx="228710" cy="4098195"/>
        </a:xfrm>
        <a:custGeom>
          <a:avLst/>
          <a:gdLst/>
          <a:ahLst/>
          <a:cxnLst/>
          <a:rect l="0" t="0" r="0" b="0"/>
          <a:pathLst>
            <a:path>
              <a:moveTo>
                <a:pt x="0" y="0"/>
              </a:moveTo>
              <a:lnTo>
                <a:pt x="0" y="4098195"/>
              </a:lnTo>
              <a:lnTo>
                <a:pt x="228710" y="4098195"/>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C84EBDA-A80C-486C-B82C-28A8BADAB706}">
      <dsp:nvSpPr>
        <dsp:cNvPr id="0" name=""/>
        <dsp:cNvSpPr/>
      </dsp:nvSpPr>
      <dsp:spPr>
        <a:xfrm>
          <a:off x="6468739" y="1584008"/>
          <a:ext cx="239641" cy="3606003"/>
        </a:xfrm>
        <a:custGeom>
          <a:avLst/>
          <a:gdLst/>
          <a:ahLst/>
          <a:cxnLst/>
          <a:rect l="0" t="0" r="0" b="0"/>
          <a:pathLst>
            <a:path>
              <a:moveTo>
                <a:pt x="0" y="0"/>
              </a:moveTo>
              <a:lnTo>
                <a:pt x="0" y="3606003"/>
              </a:lnTo>
              <a:lnTo>
                <a:pt x="239641" y="3606003"/>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870F03B-4AC6-462A-ACEA-A111E1BB53B4}">
      <dsp:nvSpPr>
        <dsp:cNvPr id="0" name=""/>
        <dsp:cNvSpPr/>
      </dsp:nvSpPr>
      <dsp:spPr>
        <a:xfrm>
          <a:off x="6468739" y="1584008"/>
          <a:ext cx="239533" cy="3067510"/>
        </a:xfrm>
        <a:custGeom>
          <a:avLst/>
          <a:gdLst/>
          <a:ahLst/>
          <a:cxnLst/>
          <a:rect l="0" t="0" r="0" b="0"/>
          <a:pathLst>
            <a:path>
              <a:moveTo>
                <a:pt x="0" y="0"/>
              </a:moveTo>
              <a:lnTo>
                <a:pt x="0" y="3067510"/>
              </a:lnTo>
              <a:lnTo>
                <a:pt x="239533" y="306751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8126930-CD16-4753-B47E-EE28AC68ED63}">
      <dsp:nvSpPr>
        <dsp:cNvPr id="0" name=""/>
        <dsp:cNvSpPr/>
      </dsp:nvSpPr>
      <dsp:spPr>
        <a:xfrm>
          <a:off x="6468739" y="1584008"/>
          <a:ext cx="228710" cy="2529466"/>
        </a:xfrm>
        <a:custGeom>
          <a:avLst/>
          <a:gdLst/>
          <a:ahLst/>
          <a:cxnLst/>
          <a:rect l="0" t="0" r="0" b="0"/>
          <a:pathLst>
            <a:path>
              <a:moveTo>
                <a:pt x="0" y="0"/>
              </a:moveTo>
              <a:lnTo>
                <a:pt x="0" y="2529466"/>
              </a:lnTo>
              <a:lnTo>
                <a:pt x="228710" y="252946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CFFB67B-F262-4931-AD1C-0407587082FB}">
      <dsp:nvSpPr>
        <dsp:cNvPr id="0" name=""/>
        <dsp:cNvSpPr/>
      </dsp:nvSpPr>
      <dsp:spPr>
        <a:xfrm>
          <a:off x="6468739" y="1584008"/>
          <a:ext cx="228710" cy="1985247"/>
        </a:xfrm>
        <a:custGeom>
          <a:avLst/>
          <a:gdLst/>
          <a:ahLst/>
          <a:cxnLst/>
          <a:rect l="0" t="0" r="0" b="0"/>
          <a:pathLst>
            <a:path>
              <a:moveTo>
                <a:pt x="0" y="0"/>
              </a:moveTo>
              <a:lnTo>
                <a:pt x="0" y="1985247"/>
              </a:lnTo>
              <a:lnTo>
                <a:pt x="228710" y="198524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7DBF155-E747-480B-8128-665F3AABF7D4}">
      <dsp:nvSpPr>
        <dsp:cNvPr id="0" name=""/>
        <dsp:cNvSpPr/>
      </dsp:nvSpPr>
      <dsp:spPr>
        <a:xfrm>
          <a:off x="6468739" y="1584008"/>
          <a:ext cx="228710" cy="1441029"/>
        </a:xfrm>
        <a:custGeom>
          <a:avLst/>
          <a:gdLst/>
          <a:ahLst/>
          <a:cxnLst/>
          <a:rect l="0" t="0" r="0" b="0"/>
          <a:pathLst>
            <a:path>
              <a:moveTo>
                <a:pt x="0" y="0"/>
              </a:moveTo>
              <a:lnTo>
                <a:pt x="0" y="1441029"/>
              </a:lnTo>
              <a:lnTo>
                <a:pt x="228710" y="144102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8A7550C-6569-4740-AF74-F7F17DD08910}">
      <dsp:nvSpPr>
        <dsp:cNvPr id="0" name=""/>
        <dsp:cNvSpPr/>
      </dsp:nvSpPr>
      <dsp:spPr>
        <a:xfrm>
          <a:off x="6468739" y="1584008"/>
          <a:ext cx="228710" cy="896810"/>
        </a:xfrm>
        <a:custGeom>
          <a:avLst/>
          <a:gdLst/>
          <a:ahLst/>
          <a:cxnLst/>
          <a:rect l="0" t="0" r="0" b="0"/>
          <a:pathLst>
            <a:path>
              <a:moveTo>
                <a:pt x="0" y="0"/>
              </a:moveTo>
              <a:lnTo>
                <a:pt x="0" y="896810"/>
              </a:lnTo>
              <a:lnTo>
                <a:pt x="228710" y="89681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F744158-F59D-4AF1-A196-88E3D4684EF9}">
      <dsp:nvSpPr>
        <dsp:cNvPr id="0" name=""/>
        <dsp:cNvSpPr/>
      </dsp:nvSpPr>
      <dsp:spPr>
        <a:xfrm>
          <a:off x="6468739" y="1584008"/>
          <a:ext cx="228710" cy="352592"/>
        </a:xfrm>
        <a:custGeom>
          <a:avLst/>
          <a:gdLst/>
          <a:ahLst/>
          <a:cxnLst/>
          <a:rect l="0" t="0" r="0" b="0"/>
          <a:pathLst>
            <a:path>
              <a:moveTo>
                <a:pt x="0" y="0"/>
              </a:moveTo>
              <a:lnTo>
                <a:pt x="0" y="352592"/>
              </a:lnTo>
              <a:lnTo>
                <a:pt x="228710" y="35259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04D161E-A790-4874-A24E-4FE2C841E0FA}">
      <dsp:nvSpPr>
        <dsp:cNvPr id="0" name=""/>
        <dsp:cNvSpPr/>
      </dsp:nvSpPr>
      <dsp:spPr>
        <a:xfrm>
          <a:off x="7078635" y="1031569"/>
          <a:ext cx="756062" cy="169186"/>
        </a:xfrm>
        <a:custGeom>
          <a:avLst/>
          <a:gdLst/>
          <a:ahLst/>
          <a:cxnLst/>
          <a:rect l="0" t="0" r="0" b="0"/>
          <a:pathLst>
            <a:path>
              <a:moveTo>
                <a:pt x="756062" y="0"/>
              </a:moveTo>
              <a:lnTo>
                <a:pt x="756062" y="88703"/>
              </a:lnTo>
              <a:lnTo>
                <a:pt x="0" y="88703"/>
              </a:lnTo>
              <a:lnTo>
                <a:pt x="0" y="16918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7834697" y="493675"/>
          <a:ext cx="4704903" cy="154641"/>
        </a:xfrm>
        <a:custGeom>
          <a:avLst/>
          <a:gdLst/>
          <a:ahLst/>
          <a:cxnLst/>
          <a:rect l="0" t="0" r="0" b="0"/>
          <a:pathLst>
            <a:path>
              <a:moveTo>
                <a:pt x="4704903" y="0"/>
              </a:moveTo>
              <a:lnTo>
                <a:pt x="4704903" y="74158"/>
              </a:lnTo>
              <a:lnTo>
                <a:pt x="0" y="74158"/>
              </a:lnTo>
              <a:lnTo>
                <a:pt x="0" y="154641"/>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11964101" y="0"/>
          <a:ext cx="1150999" cy="493675"/>
        </a:xfrm>
        <a:prstGeom prst="rect">
          <a:avLst/>
        </a:prstGeom>
        <a:solidFill>
          <a:schemeClr val="accent6">
            <a:lumMod val="50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Organizai</a:t>
          </a:r>
        </a:p>
      </dsp:txBody>
      <dsp:txXfrm>
        <a:off x="11964101" y="0"/>
        <a:ext cx="1150999" cy="493675"/>
      </dsp:txXfrm>
    </dsp:sp>
    <dsp:sp modelId="{D170E32D-A43F-4CAB-A215-C289F970862B}">
      <dsp:nvSpPr>
        <dsp:cNvPr id="0" name=""/>
        <dsp:cNvSpPr/>
      </dsp:nvSpPr>
      <dsp:spPr>
        <a:xfrm>
          <a:off x="6497767" y="648316"/>
          <a:ext cx="2673860" cy="383252"/>
        </a:xfrm>
        <a:prstGeom prst="rect">
          <a:avLst/>
        </a:prstGeom>
        <a:solidFill>
          <a:schemeClr val="accent6">
            <a:lumMod val="50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 PLANEJAMENTO E DEFINIÇÃO DE OBJETIVOS</a:t>
          </a:r>
        </a:p>
      </dsp:txBody>
      <dsp:txXfrm>
        <a:off x="6497767" y="648316"/>
        <a:ext cx="2673860" cy="383252"/>
      </dsp:txXfrm>
    </dsp:sp>
    <dsp:sp modelId="{B511DB7F-8828-4C14-AA32-13F2EB4C58FE}">
      <dsp:nvSpPr>
        <dsp:cNvPr id="0" name=""/>
        <dsp:cNvSpPr/>
      </dsp:nvSpPr>
      <dsp:spPr>
        <a:xfrm>
          <a:off x="6316266" y="1200756"/>
          <a:ext cx="1524739" cy="383252"/>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a:t>
          </a:r>
          <a:r>
            <a:rPr lang="pt-BR" sz="500" b="0" kern="1200"/>
            <a:t>DE</a:t>
          </a:r>
          <a:r>
            <a:rPr lang="pt-BR" sz="500" kern="1200"/>
            <a:t> OBJETIVOS DO APP</a:t>
          </a:r>
        </a:p>
      </dsp:txBody>
      <dsp:txXfrm>
        <a:off x="6316266" y="1200756"/>
        <a:ext cx="1524739" cy="383252"/>
      </dsp:txXfrm>
    </dsp:sp>
    <dsp:sp modelId="{6C97ECFC-1D50-4B73-B701-17303A2F2184}">
      <dsp:nvSpPr>
        <dsp:cNvPr id="0" name=""/>
        <dsp:cNvSpPr/>
      </dsp:nvSpPr>
      <dsp:spPr>
        <a:xfrm>
          <a:off x="6697450" y="1744974"/>
          <a:ext cx="1264472"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ORGANIZAR A VIDA FINANCEIRA DOS USUARIOS.</a:t>
          </a:r>
        </a:p>
      </dsp:txBody>
      <dsp:txXfrm>
        <a:off x="6697450" y="1744974"/>
        <a:ext cx="1264472" cy="383252"/>
      </dsp:txXfrm>
    </dsp:sp>
    <dsp:sp modelId="{D0F68930-E7E1-4791-80A3-05D30D0085DC}">
      <dsp:nvSpPr>
        <dsp:cNvPr id="0" name=""/>
        <dsp:cNvSpPr/>
      </dsp:nvSpPr>
      <dsp:spPr>
        <a:xfrm>
          <a:off x="6697450" y="2289193"/>
          <a:ext cx="1293875"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PERMITIR O ACESSO RÁPIDO A REGRAS DO BENEFICIO DO GOV.</a:t>
          </a:r>
        </a:p>
      </dsp:txBody>
      <dsp:txXfrm>
        <a:off x="6697450" y="2289193"/>
        <a:ext cx="1293875" cy="383252"/>
      </dsp:txXfrm>
    </dsp:sp>
    <dsp:sp modelId="{C4A19433-F9F1-4B16-8E37-B43B5D8BF9BE}">
      <dsp:nvSpPr>
        <dsp:cNvPr id="0" name=""/>
        <dsp:cNvSpPr/>
      </dsp:nvSpPr>
      <dsp:spPr>
        <a:xfrm>
          <a:off x="6697450" y="2833411"/>
          <a:ext cx="1261153"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ESTUDAR TIPOS DE IA P/ APP</a:t>
          </a:r>
        </a:p>
      </dsp:txBody>
      <dsp:txXfrm>
        <a:off x="6697450" y="2833411"/>
        <a:ext cx="1261153" cy="383252"/>
      </dsp:txXfrm>
    </dsp:sp>
    <dsp:sp modelId="{9F177562-1160-46EE-8747-6FBB984ABB46}">
      <dsp:nvSpPr>
        <dsp:cNvPr id="0" name=""/>
        <dsp:cNvSpPr/>
      </dsp:nvSpPr>
      <dsp:spPr>
        <a:xfrm>
          <a:off x="6697450" y="3377630"/>
          <a:ext cx="1324850"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ESTUDAR FORMARS DE DAR DICAS FINANCEIRAS COM BASE NOS LANÇAMENDTOS DO USUARIO.</a:t>
          </a:r>
        </a:p>
      </dsp:txBody>
      <dsp:txXfrm>
        <a:off x="6697450" y="3377630"/>
        <a:ext cx="1324850" cy="383252"/>
      </dsp:txXfrm>
    </dsp:sp>
    <dsp:sp modelId="{4C42533A-20FC-47C1-8AC6-927C86B0BFD4}">
      <dsp:nvSpPr>
        <dsp:cNvPr id="0" name=""/>
        <dsp:cNvSpPr/>
      </dsp:nvSpPr>
      <dsp:spPr>
        <a:xfrm>
          <a:off x="6697450" y="3921848"/>
          <a:ext cx="1363435"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IDEALIZAR MANEIRA DE EFETUAR A COMPARAÇÃO DE PREÇOS DE APP DE CORIDAS COMO UBER/99</a:t>
          </a:r>
        </a:p>
      </dsp:txBody>
      <dsp:txXfrm>
        <a:off x="6697450" y="3921848"/>
        <a:ext cx="1363435" cy="383252"/>
      </dsp:txXfrm>
    </dsp:sp>
    <dsp:sp modelId="{3DEEF590-476E-4C1C-9929-F2B03D59618E}">
      <dsp:nvSpPr>
        <dsp:cNvPr id="0" name=""/>
        <dsp:cNvSpPr/>
      </dsp:nvSpPr>
      <dsp:spPr>
        <a:xfrm>
          <a:off x="6708273" y="4459892"/>
          <a:ext cx="1677679" cy="383252"/>
        </a:xfrm>
        <a:prstGeom prst="rect">
          <a:avLst/>
        </a:prstGeom>
        <a:solidFill>
          <a:schemeClr val="accent1"/>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FORMAÇÃO DA EQUIPE DE DESIGN E DESENVOLVIMENTO</a:t>
          </a:r>
        </a:p>
      </dsp:txBody>
      <dsp:txXfrm>
        <a:off x="6708273" y="4459892"/>
        <a:ext cx="1677679" cy="383252"/>
      </dsp:txXfrm>
    </dsp:sp>
    <dsp:sp modelId="{7218F9D7-5623-4DB6-BF7B-5D688D9DD022}">
      <dsp:nvSpPr>
        <dsp:cNvPr id="0" name=""/>
        <dsp:cNvSpPr/>
      </dsp:nvSpPr>
      <dsp:spPr>
        <a:xfrm>
          <a:off x="6708381" y="4998385"/>
          <a:ext cx="1383763"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IDENTIFICAÇÃO DE FUNCIONALIDADES E RECURSOS</a:t>
          </a:r>
        </a:p>
      </dsp:txBody>
      <dsp:txXfrm>
        <a:off x="6708381" y="4998385"/>
        <a:ext cx="1383763" cy="383252"/>
      </dsp:txXfrm>
    </dsp:sp>
    <dsp:sp modelId="{FD692815-AD06-4D10-8A8C-085136D76DC9}">
      <dsp:nvSpPr>
        <dsp:cNvPr id="0" name=""/>
        <dsp:cNvSpPr/>
      </dsp:nvSpPr>
      <dsp:spPr>
        <a:xfrm>
          <a:off x="6697450" y="5490577"/>
          <a:ext cx="1424196"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IDENTIFICAÇÃO DE MELHORIAS NO APP JÁ EXISTENTE</a:t>
          </a:r>
        </a:p>
      </dsp:txBody>
      <dsp:txXfrm>
        <a:off x="6697450" y="5490577"/>
        <a:ext cx="1424196" cy="383252"/>
      </dsp:txXfrm>
    </dsp:sp>
    <dsp:sp modelId="{62FA9AC4-B114-4394-A3A1-72CAF86FA20B}">
      <dsp:nvSpPr>
        <dsp:cNvPr id="0" name=""/>
        <dsp:cNvSpPr/>
      </dsp:nvSpPr>
      <dsp:spPr>
        <a:xfrm>
          <a:off x="6691640" y="5994117"/>
          <a:ext cx="1420279"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ANÁLISE DE MERCADO</a:t>
          </a:r>
        </a:p>
      </dsp:txBody>
      <dsp:txXfrm>
        <a:off x="6691640" y="5994117"/>
        <a:ext cx="1420279" cy="383252"/>
      </dsp:txXfrm>
    </dsp:sp>
    <dsp:sp modelId="{2E578D09-4CDB-402F-A41E-CF9964596E54}">
      <dsp:nvSpPr>
        <dsp:cNvPr id="0" name=""/>
        <dsp:cNvSpPr/>
      </dsp:nvSpPr>
      <dsp:spPr>
        <a:xfrm>
          <a:off x="6667074" y="6557882"/>
          <a:ext cx="1506028"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CRIAÇÃO DE CRONOGRAMAS E METAS</a:t>
          </a:r>
        </a:p>
      </dsp:txBody>
      <dsp:txXfrm>
        <a:off x="6667074" y="6557882"/>
        <a:ext cx="1506028" cy="383252"/>
      </dsp:txXfrm>
    </dsp:sp>
    <dsp:sp modelId="{72AC346F-2F4E-444E-8C03-BD2A3B5A48DE}">
      <dsp:nvSpPr>
        <dsp:cNvPr id="0" name=""/>
        <dsp:cNvSpPr/>
      </dsp:nvSpPr>
      <dsp:spPr>
        <a:xfrm>
          <a:off x="8586624" y="1200756"/>
          <a:ext cx="766504" cy="383252"/>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DEFINIR OS REQUISITOS DETALHADOS</a:t>
          </a:r>
        </a:p>
      </dsp:txBody>
      <dsp:txXfrm>
        <a:off x="8586624" y="1200756"/>
        <a:ext cx="766504" cy="383252"/>
      </dsp:txXfrm>
    </dsp:sp>
    <dsp:sp modelId="{94EA3F58-2480-455A-93C9-19D7ED310431}">
      <dsp:nvSpPr>
        <dsp:cNvPr id="0" name=""/>
        <dsp:cNvSpPr/>
      </dsp:nvSpPr>
      <dsp:spPr>
        <a:xfrm>
          <a:off x="8122889" y="1744974"/>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REQUISITOS FUNCIONAIS</a:t>
          </a:r>
        </a:p>
      </dsp:txBody>
      <dsp:txXfrm>
        <a:off x="8122889" y="1744974"/>
        <a:ext cx="766504" cy="383252"/>
      </dsp:txXfrm>
    </dsp:sp>
    <dsp:sp modelId="{CFE45721-94E1-49D6-AC65-128A5E67F4AA}">
      <dsp:nvSpPr>
        <dsp:cNvPr id="0" name=""/>
        <dsp:cNvSpPr/>
      </dsp:nvSpPr>
      <dsp:spPr>
        <a:xfrm>
          <a:off x="8322264" y="2265952"/>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CONTROLE DE RECEITAS E DESPESAS.</a:t>
          </a:r>
        </a:p>
      </dsp:txBody>
      <dsp:txXfrm>
        <a:off x="8322264" y="2265952"/>
        <a:ext cx="766504" cy="383252"/>
      </dsp:txXfrm>
    </dsp:sp>
    <dsp:sp modelId="{7B91E5E5-58B7-4334-B99F-B2BE80AC2C27}">
      <dsp:nvSpPr>
        <dsp:cNvPr id="0" name=""/>
        <dsp:cNvSpPr/>
      </dsp:nvSpPr>
      <dsp:spPr>
        <a:xfrm>
          <a:off x="8314515" y="2833411"/>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PERFIL DO USUARIO P/ ELEGEBILIDADE DOS BENEFICIOS</a:t>
          </a:r>
        </a:p>
      </dsp:txBody>
      <dsp:txXfrm>
        <a:off x="8314515" y="2833411"/>
        <a:ext cx="766504" cy="383252"/>
      </dsp:txXfrm>
    </dsp:sp>
    <dsp:sp modelId="{B730C348-B27B-4E97-B02A-145E4DF524C7}">
      <dsp:nvSpPr>
        <dsp:cNvPr id="0" name=""/>
        <dsp:cNvSpPr/>
      </dsp:nvSpPr>
      <dsp:spPr>
        <a:xfrm>
          <a:off x="8314515" y="3377630"/>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DA IA</a:t>
          </a:r>
        </a:p>
      </dsp:txBody>
      <dsp:txXfrm>
        <a:off x="8314515" y="3377630"/>
        <a:ext cx="766504" cy="383252"/>
      </dsp:txXfrm>
    </dsp:sp>
    <dsp:sp modelId="{466D2442-F82B-4960-BA14-07DC66B89776}">
      <dsp:nvSpPr>
        <dsp:cNvPr id="0" name=""/>
        <dsp:cNvSpPr/>
      </dsp:nvSpPr>
      <dsp:spPr>
        <a:xfrm>
          <a:off x="9148135" y="1735443"/>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REQUISITOS NÃO FUNCIONAIS</a:t>
          </a:r>
        </a:p>
      </dsp:txBody>
      <dsp:txXfrm>
        <a:off x="9148135" y="1735443"/>
        <a:ext cx="766504" cy="383252"/>
      </dsp:txXfrm>
    </dsp:sp>
    <dsp:sp modelId="{8D7CEF34-7121-401A-9EDD-DA57814735DA}">
      <dsp:nvSpPr>
        <dsp:cNvPr id="0" name=""/>
        <dsp:cNvSpPr/>
      </dsp:nvSpPr>
      <dsp:spPr>
        <a:xfrm>
          <a:off x="9359430" y="2234966"/>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DESEMPENHO</a:t>
          </a:r>
        </a:p>
      </dsp:txBody>
      <dsp:txXfrm>
        <a:off x="9359430" y="2234966"/>
        <a:ext cx="766504" cy="383252"/>
      </dsp:txXfrm>
    </dsp:sp>
    <dsp:sp modelId="{A48098A7-875D-4DD4-9FC1-6BF27ACF541C}">
      <dsp:nvSpPr>
        <dsp:cNvPr id="0" name=""/>
        <dsp:cNvSpPr/>
      </dsp:nvSpPr>
      <dsp:spPr>
        <a:xfrm>
          <a:off x="9367264" y="2798543"/>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SEGURANÇA</a:t>
          </a:r>
        </a:p>
      </dsp:txBody>
      <dsp:txXfrm>
        <a:off x="9367264" y="2798543"/>
        <a:ext cx="766504" cy="383252"/>
      </dsp:txXfrm>
    </dsp:sp>
    <dsp:sp modelId="{5368EF9E-E26F-497A-B704-8C2CE5D835FD}">
      <dsp:nvSpPr>
        <dsp:cNvPr id="0" name=""/>
        <dsp:cNvSpPr/>
      </dsp:nvSpPr>
      <dsp:spPr>
        <a:xfrm>
          <a:off x="10267823" y="644070"/>
          <a:ext cx="1837649" cy="383252"/>
        </a:xfrm>
        <a:prstGeom prst="rect">
          <a:avLst/>
        </a:prstGeom>
        <a:solidFill>
          <a:schemeClr val="accent6">
            <a:lumMod val="50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 &amp; PROTOTIPAGEM</a:t>
          </a:r>
        </a:p>
      </dsp:txBody>
      <dsp:txXfrm>
        <a:off x="10267823" y="644070"/>
        <a:ext cx="1837649" cy="383252"/>
      </dsp:txXfrm>
    </dsp:sp>
    <dsp:sp modelId="{3CB81659-FE3C-423B-9CBD-B42FC5FE3EA0}">
      <dsp:nvSpPr>
        <dsp:cNvPr id="0" name=""/>
        <dsp:cNvSpPr/>
      </dsp:nvSpPr>
      <dsp:spPr>
        <a:xfrm>
          <a:off x="10320106" y="1228814"/>
          <a:ext cx="766504" cy="383252"/>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DESIGN UI </a:t>
          </a:r>
        </a:p>
      </dsp:txBody>
      <dsp:txXfrm>
        <a:off x="10320106" y="1228814"/>
        <a:ext cx="766504" cy="383252"/>
      </dsp:txXfrm>
    </dsp:sp>
    <dsp:sp modelId="{07D3882F-C235-4ADF-85FA-E879C777A8BD}">
      <dsp:nvSpPr>
        <dsp:cNvPr id="0" name=""/>
        <dsp:cNvSpPr/>
      </dsp:nvSpPr>
      <dsp:spPr>
        <a:xfrm>
          <a:off x="10539779" y="1744974"/>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NAVEGAÇÃO E FUNCIONALIDADES</a:t>
          </a:r>
        </a:p>
      </dsp:txBody>
      <dsp:txXfrm>
        <a:off x="10539779" y="1744974"/>
        <a:ext cx="766504" cy="383252"/>
      </dsp:txXfrm>
    </dsp:sp>
    <dsp:sp modelId="{D7DDDDF0-F44F-4B11-B08B-89295DEA0D9B}">
      <dsp:nvSpPr>
        <dsp:cNvPr id="0" name=""/>
        <dsp:cNvSpPr/>
      </dsp:nvSpPr>
      <dsp:spPr>
        <a:xfrm>
          <a:off x="10556626" y="2249917"/>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PROTÓTIPOS INTERATIVOS (FIGMA)</a:t>
          </a:r>
        </a:p>
      </dsp:txBody>
      <dsp:txXfrm>
        <a:off x="10556626" y="2249917"/>
        <a:ext cx="766504" cy="383252"/>
      </dsp:txXfrm>
    </dsp:sp>
    <dsp:sp modelId="{120F46ED-1519-40F6-9269-5A030CBCDBFC}">
      <dsp:nvSpPr>
        <dsp:cNvPr id="0" name=""/>
        <dsp:cNvSpPr/>
      </dsp:nvSpPr>
      <dsp:spPr>
        <a:xfrm>
          <a:off x="10590284" y="2777303"/>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DESENVOLVER PERSONA DO APP</a:t>
          </a:r>
        </a:p>
      </dsp:txBody>
      <dsp:txXfrm>
        <a:off x="10590284" y="2777303"/>
        <a:ext cx="766504" cy="383252"/>
      </dsp:txXfrm>
    </dsp:sp>
    <dsp:sp modelId="{12FDCBF9-3BED-482D-906E-5A09DB8EAF1F}">
      <dsp:nvSpPr>
        <dsp:cNvPr id="0" name=""/>
        <dsp:cNvSpPr/>
      </dsp:nvSpPr>
      <dsp:spPr>
        <a:xfrm>
          <a:off x="11511301" y="1228810"/>
          <a:ext cx="766504" cy="383252"/>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DESIGN UX</a:t>
          </a:r>
        </a:p>
      </dsp:txBody>
      <dsp:txXfrm>
        <a:off x="11511301" y="1228810"/>
        <a:ext cx="766504" cy="383252"/>
      </dsp:txXfrm>
    </dsp:sp>
    <dsp:sp modelId="{1E535ECD-9FA0-4E48-A66D-29FFB2AB3B70}">
      <dsp:nvSpPr>
        <dsp:cNvPr id="0" name=""/>
        <dsp:cNvSpPr/>
      </dsp:nvSpPr>
      <dsp:spPr>
        <a:xfrm>
          <a:off x="11686094" y="1756196"/>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INTERFACE LIMPA E INTUITIVA</a:t>
          </a:r>
        </a:p>
      </dsp:txBody>
      <dsp:txXfrm>
        <a:off x="11686094" y="1756196"/>
        <a:ext cx="766504" cy="383252"/>
      </dsp:txXfrm>
    </dsp:sp>
    <dsp:sp modelId="{0A7F2A46-750F-45A2-923B-D1292802EFDC}">
      <dsp:nvSpPr>
        <dsp:cNvPr id="0" name=""/>
        <dsp:cNvSpPr/>
      </dsp:nvSpPr>
      <dsp:spPr>
        <a:xfrm>
          <a:off x="11663651" y="2272360"/>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TESTAR A UI/UX</a:t>
          </a:r>
        </a:p>
      </dsp:txBody>
      <dsp:txXfrm>
        <a:off x="11663651" y="2272360"/>
        <a:ext cx="766504" cy="383252"/>
      </dsp:txXfrm>
    </dsp:sp>
    <dsp:sp modelId="{E5100FBE-64A1-4A14-A4F0-8D9B5F56B412}">
      <dsp:nvSpPr>
        <dsp:cNvPr id="0" name=""/>
        <dsp:cNvSpPr/>
      </dsp:nvSpPr>
      <dsp:spPr>
        <a:xfrm>
          <a:off x="11680484" y="2850244"/>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USER HISTORY</a:t>
          </a:r>
        </a:p>
      </dsp:txBody>
      <dsp:txXfrm>
        <a:off x="11680484" y="2850244"/>
        <a:ext cx="766504" cy="383252"/>
      </dsp:txXfrm>
    </dsp:sp>
    <dsp:sp modelId="{A62AB0D9-E10A-426E-BD01-3C3FA7FB4584}">
      <dsp:nvSpPr>
        <dsp:cNvPr id="0" name=""/>
        <dsp:cNvSpPr/>
      </dsp:nvSpPr>
      <dsp:spPr>
        <a:xfrm>
          <a:off x="11666127" y="3351358"/>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HEART</a:t>
          </a:r>
        </a:p>
      </dsp:txBody>
      <dsp:txXfrm>
        <a:off x="11666127" y="3351358"/>
        <a:ext cx="766504" cy="383252"/>
      </dsp:txXfrm>
    </dsp:sp>
    <dsp:sp modelId="{5FD506E3-E508-4C1C-A865-88FCE093EC42}">
      <dsp:nvSpPr>
        <dsp:cNvPr id="0" name=""/>
        <dsp:cNvSpPr/>
      </dsp:nvSpPr>
      <dsp:spPr>
        <a:xfrm>
          <a:off x="13232326" y="654291"/>
          <a:ext cx="3946526" cy="383256"/>
        </a:xfrm>
        <a:prstGeom prst="rect">
          <a:avLst/>
        </a:prstGeom>
        <a:solidFill>
          <a:schemeClr val="accent6">
            <a:lumMod val="50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1" kern="1200"/>
            <a:t>DESENVOLVIMENTO DO APP</a:t>
          </a:r>
          <a:endParaRPr lang="pt-BR" sz="500" kern="1200"/>
        </a:p>
      </dsp:txBody>
      <dsp:txXfrm>
        <a:off x="13232326" y="654291"/>
        <a:ext cx="3946526" cy="383256"/>
      </dsp:txXfrm>
    </dsp:sp>
    <dsp:sp modelId="{B21AFBB2-1053-4598-99EA-A43BD5995F06}">
      <dsp:nvSpPr>
        <dsp:cNvPr id="0" name=""/>
        <dsp:cNvSpPr/>
      </dsp:nvSpPr>
      <dsp:spPr>
        <a:xfrm>
          <a:off x="12680922" y="1260382"/>
          <a:ext cx="766504" cy="383252"/>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DEFINIR A ESTRUTURA DO APP</a:t>
          </a:r>
        </a:p>
      </dsp:txBody>
      <dsp:txXfrm>
        <a:off x="12680922" y="1260382"/>
        <a:ext cx="766504" cy="383252"/>
      </dsp:txXfrm>
    </dsp:sp>
    <dsp:sp modelId="{C7A25A1C-ADF6-4FC6-83ED-223D9442E5A2}">
      <dsp:nvSpPr>
        <dsp:cNvPr id="0" name=""/>
        <dsp:cNvSpPr/>
      </dsp:nvSpPr>
      <dsp:spPr>
        <a:xfrm>
          <a:off x="12873982" y="1749945"/>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CÓDIGO FRONT-END NO ANDROID STUDIO</a:t>
          </a:r>
        </a:p>
      </dsp:txBody>
      <dsp:txXfrm>
        <a:off x="12873982" y="1749945"/>
        <a:ext cx="766504" cy="383252"/>
      </dsp:txXfrm>
    </dsp:sp>
    <dsp:sp modelId="{83A8959B-17D8-471E-AC3D-33190F415985}">
      <dsp:nvSpPr>
        <dsp:cNvPr id="0" name=""/>
        <dsp:cNvSpPr/>
      </dsp:nvSpPr>
      <dsp:spPr>
        <a:xfrm>
          <a:off x="12865481" y="2289196"/>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CÓDIGO BACK-END EM NODE.JS</a:t>
          </a:r>
        </a:p>
      </dsp:txBody>
      <dsp:txXfrm>
        <a:off x="12865481" y="2289196"/>
        <a:ext cx="766504" cy="383252"/>
      </dsp:txXfrm>
    </dsp:sp>
    <dsp:sp modelId="{B7D86051-8658-4C96-919B-F15F30FAD86B}">
      <dsp:nvSpPr>
        <dsp:cNvPr id="0" name=""/>
        <dsp:cNvSpPr/>
      </dsp:nvSpPr>
      <dsp:spPr>
        <a:xfrm>
          <a:off x="13880303" y="1265978"/>
          <a:ext cx="766504" cy="383252"/>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DESENVOLVER PRINCIPAIS MÓDULOS</a:t>
          </a:r>
        </a:p>
      </dsp:txBody>
      <dsp:txXfrm>
        <a:off x="13880303" y="1265978"/>
        <a:ext cx="766504" cy="383252"/>
      </dsp:txXfrm>
    </dsp:sp>
    <dsp:sp modelId="{238E9EEE-C8F0-4BA0-8CC4-232FE7DAA924}">
      <dsp:nvSpPr>
        <dsp:cNvPr id="0" name=""/>
        <dsp:cNvSpPr/>
      </dsp:nvSpPr>
      <dsp:spPr>
        <a:xfrm>
          <a:off x="14072412" y="1785269"/>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MÓDULO DE CRIAÇÃO/LOGIN DE CONTAS</a:t>
          </a:r>
        </a:p>
      </dsp:txBody>
      <dsp:txXfrm>
        <a:off x="14072412" y="1785269"/>
        <a:ext cx="766504" cy="383252"/>
      </dsp:txXfrm>
    </dsp:sp>
    <dsp:sp modelId="{A17D0EED-2D7B-4C88-9678-D06AA307237A}">
      <dsp:nvSpPr>
        <dsp:cNvPr id="0" name=""/>
        <dsp:cNvSpPr/>
      </dsp:nvSpPr>
      <dsp:spPr>
        <a:xfrm>
          <a:off x="14106299" y="2310616"/>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MÓDULO DE ADIÇÃO DE RECEITAS E DESPESAS</a:t>
          </a:r>
        </a:p>
      </dsp:txBody>
      <dsp:txXfrm>
        <a:off x="14106299" y="2310616"/>
        <a:ext cx="766504" cy="383252"/>
      </dsp:txXfrm>
    </dsp:sp>
    <dsp:sp modelId="{CB145D49-1452-4DAF-949F-CB62F4A6FDAD}">
      <dsp:nvSpPr>
        <dsp:cNvPr id="0" name=""/>
        <dsp:cNvSpPr/>
      </dsp:nvSpPr>
      <dsp:spPr>
        <a:xfrm>
          <a:off x="14107832" y="2884932"/>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CRIAR QUESTIONARIO PARA CRIAÇÃO DE PERFIL DE USUARIO E VERIFICAÇÃO DE BENEFICIOS</a:t>
          </a:r>
        </a:p>
      </dsp:txBody>
      <dsp:txXfrm>
        <a:off x="14107832" y="2884932"/>
        <a:ext cx="766504" cy="383252"/>
      </dsp:txXfrm>
    </dsp:sp>
    <dsp:sp modelId="{6EA98C32-872B-4BCA-8DBE-4B43DD8C621F}">
      <dsp:nvSpPr>
        <dsp:cNvPr id="0" name=""/>
        <dsp:cNvSpPr/>
      </dsp:nvSpPr>
      <dsp:spPr>
        <a:xfrm>
          <a:off x="14109181" y="3384954"/>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CRIAR TELA DE VISULIZAÇÃO DE BENEFICIOS </a:t>
          </a:r>
        </a:p>
      </dsp:txBody>
      <dsp:txXfrm>
        <a:off x="14109181" y="3384954"/>
        <a:ext cx="766504" cy="383252"/>
      </dsp:txXfrm>
    </dsp:sp>
    <dsp:sp modelId="{291D4426-952D-4BA8-8BBF-CDA2A3E209C7}">
      <dsp:nvSpPr>
        <dsp:cNvPr id="0" name=""/>
        <dsp:cNvSpPr/>
      </dsp:nvSpPr>
      <dsp:spPr>
        <a:xfrm>
          <a:off x="14127984" y="3923860"/>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CRIAR MÓDULO DE CONFIGURAÇÃO E EXCLUSÃO DE CONTAS</a:t>
          </a:r>
        </a:p>
      </dsp:txBody>
      <dsp:txXfrm>
        <a:off x="14127984" y="3923860"/>
        <a:ext cx="766504" cy="383252"/>
      </dsp:txXfrm>
    </dsp:sp>
    <dsp:sp modelId="{2586A286-DFB2-4ED4-8E1D-79DFA0370C65}">
      <dsp:nvSpPr>
        <dsp:cNvPr id="0" name=""/>
        <dsp:cNvSpPr/>
      </dsp:nvSpPr>
      <dsp:spPr>
        <a:xfrm>
          <a:off x="14134215" y="4445417"/>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CRIAR MÓDULO DE INTERAÇÃO COM IA</a:t>
          </a:r>
        </a:p>
      </dsp:txBody>
      <dsp:txXfrm>
        <a:off x="14134215" y="4445417"/>
        <a:ext cx="766504" cy="383252"/>
      </dsp:txXfrm>
    </dsp:sp>
    <dsp:sp modelId="{0354D492-C9B2-4EFF-AF34-A74AB035C1E3}">
      <dsp:nvSpPr>
        <dsp:cNvPr id="0" name=""/>
        <dsp:cNvSpPr/>
      </dsp:nvSpPr>
      <dsp:spPr>
        <a:xfrm>
          <a:off x="14149430" y="4956622"/>
          <a:ext cx="912041"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MODELAGEM DE DADOS DA KHIPO</a:t>
          </a:r>
        </a:p>
      </dsp:txBody>
      <dsp:txXfrm>
        <a:off x="14149430" y="4956622"/>
        <a:ext cx="912041" cy="383252"/>
      </dsp:txXfrm>
    </dsp:sp>
    <dsp:sp modelId="{A2DB572F-0698-4196-9201-B247C1D6E05E}">
      <dsp:nvSpPr>
        <dsp:cNvPr id="0" name=""/>
        <dsp:cNvSpPr/>
      </dsp:nvSpPr>
      <dsp:spPr>
        <a:xfrm>
          <a:off x="14173077" y="5458150"/>
          <a:ext cx="1173266"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VALIDAÇÃO DOS DADOS RECEBIDOS</a:t>
          </a:r>
        </a:p>
      </dsp:txBody>
      <dsp:txXfrm>
        <a:off x="14173077" y="5458150"/>
        <a:ext cx="1173266" cy="383252"/>
      </dsp:txXfrm>
    </dsp:sp>
    <dsp:sp modelId="{6B00DAAE-6C73-4C15-9E80-F6077AC2A158}">
      <dsp:nvSpPr>
        <dsp:cNvPr id="0" name=""/>
        <dsp:cNvSpPr/>
      </dsp:nvSpPr>
      <dsp:spPr>
        <a:xfrm>
          <a:off x="14160407" y="5952826"/>
          <a:ext cx="1319177"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UTILIZAR DADOS PARA ALIMENTAR O MACHINE LEARNING P/ COMPARAÇÃO DE DADOS</a:t>
          </a:r>
        </a:p>
      </dsp:txBody>
      <dsp:txXfrm>
        <a:off x="14160407" y="5952826"/>
        <a:ext cx="1319177" cy="383252"/>
      </dsp:txXfrm>
    </dsp:sp>
    <dsp:sp modelId="{A6305988-6151-481C-AA71-6DDAE968258B}">
      <dsp:nvSpPr>
        <dsp:cNvPr id="0" name=""/>
        <dsp:cNvSpPr/>
      </dsp:nvSpPr>
      <dsp:spPr>
        <a:xfrm>
          <a:off x="14954514" y="1258972"/>
          <a:ext cx="766504" cy="383252"/>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INTEGRAÇÃO COM SISTEMAS EXTERNOS</a:t>
          </a:r>
        </a:p>
      </dsp:txBody>
      <dsp:txXfrm>
        <a:off x="14954514" y="1258972"/>
        <a:ext cx="766504" cy="383252"/>
      </dsp:txXfrm>
    </dsp:sp>
    <dsp:sp modelId="{27D06A35-29B0-4A35-8FC3-776100B124F4}">
      <dsp:nvSpPr>
        <dsp:cNvPr id="0" name=""/>
        <dsp:cNvSpPr/>
      </dsp:nvSpPr>
      <dsp:spPr>
        <a:xfrm>
          <a:off x="15167173" y="1822548"/>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INTEGRAÇÃO COM IA</a:t>
          </a:r>
        </a:p>
      </dsp:txBody>
      <dsp:txXfrm>
        <a:off x="15167173" y="1822548"/>
        <a:ext cx="766504" cy="383252"/>
      </dsp:txXfrm>
    </dsp:sp>
    <dsp:sp modelId="{457C0E35-A0A1-41A9-A293-E1BFB4BF1A0D}">
      <dsp:nvSpPr>
        <dsp:cNvPr id="0" name=""/>
        <dsp:cNvSpPr/>
      </dsp:nvSpPr>
      <dsp:spPr>
        <a:xfrm>
          <a:off x="15168092" y="2300418"/>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INTEGRAÇÃO COM SISTEMAS BANCARIOS (OPEN FINANCE)</a:t>
          </a:r>
        </a:p>
      </dsp:txBody>
      <dsp:txXfrm>
        <a:off x="15168092" y="2300418"/>
        <a:ext cx="766504" cy="383252"/>
      </dsp:txXfrm>
    </dsp:sp>
    <dsp:sp modelId="{4335FD20-7877-4D18-A45F-3C357F00941E}">
      <dsp:nvSpPr>
        <dsp:cNvPr id="0" name=""/>
        <dsp:cNvSpPr/>
      </dsp:nvSpPr>
      <dsp:spPr>
        <a:xfrm>
          <a:off x="15157231" y="2821400"/>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GARANTIR A SEGURANÇA E PRIVACIDADE</a:t>
          </a:r>
        </a:p>
      </dsp:txBody>
      <dsp:txXfrm>
        <a:off x="15157231" y="2821400"/>
        <a:ext cx="766504" cy="383252"/>
      </dsp:txXfrm>
    </dsp:sp>
    <dsp:sp modelId="{2A261733-5426-496B-8002-8537BBD09DB2}">
      <dsp:nvSpPr>
        <dsp:cNvPr id="0" name=""/>
        <dsp:cNvSpPr/>
      </dsp:nvSpPr>
      <dsp:spPr>
        <a:xfrm>
          <a:off x="15153720" y="3348487"/>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INTEGRAÇÃO E SINCRONIZAÇÃO DE DADOS</a:t>
          </a:r>
        </a:p>
      </dsp:txBody>
      <dsp:txXfrm>
        <a:off x="15153720" y="3348487"/>
        <a:ext cx="766504" cy="383252"/>
      </dsp:txXfrm>
    </dsp:sp>
    <dsp:sp modelId="{2EF422B5-1440-4755-BAA7-DA794E3D4B5A}">
      <dsp:nvSpPr>
        <dsp:cNvPr id="0" name=""/>
        <dsp:cNvSpPr/>
      </dsp:nvSpPr>
      <dsp:spPr>
        <a:xfrm>
          <a:off x="16026049" y="1265000"/>
          <a:ext cx="766504" cy="383252"/>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TESTES</a:t>
          </a:r>
        </a:p>
      </dsp:txBody>
      <dsp:txXfrm>
        <a:off x="16026049" y="1265000"/>
        <a:ext cx="766504" cy="383252"/>
      </dsp:txXfrm>
    </dsp:sp>
    <dsp:sp modelId="{00F20225-BC98-4F77-A15E-1438D32BE5BE}">
      <dsp:nvSpPr>
        <dsp:cNvPr id="0" name=""/>
        <dsp:cNvSpPr/>
      </dsp:nvSpPr>
      <dsp:spPr>
        <a:xfrm>
          <a:off x="16244442" y="1734270"/>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TESTES DE QUALIDADE E DESEMPENHO</a:t>
          </a:r>
        </a:p>
      </dsp:txBody>
      <dsp:txXfrm>
        <a:off x="16244442" y="1734270"/>
        <a:ext cx="766504" cy="383252"/>
      </dsp:txXfrm>
    </dsp:sp>
    <dsp:sp modelId="{5706AB9F-1B1D-48AB-8989-3989894350D9}">
      <dsp:nvSpPr>
        <dsp:cNvPr id="0" name=""/>
        <dsp:cNvSpPr/>
      </dsp:nvSpPr>
      <dsp:spPr>
        <a:xfrm>
          <a:off x="16223033" y="2310609"/>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TESTES DE USABILIDADE</a:t>
          </a:r>
        </a:p>
      </dsp:txBody>
      <dsp:txXfrm>
        <a:off x="16223033" y="2310609"/>
        <a:ext cx="766504" cy="383252"/>
      </dsp:txXfrm>
    </dsp:sp>
    <dsp:sp modelId="{79558061-13E6-467F-AFCD-B8486717E96F}">
      <dsp:nvSpPr>
        <dsp:cNvPr id="0" name=""/>
        <dsp:cNvSpPr/>
      </dsp:nvSpPr>
      <dsp:spPr>
        <a:xfrm>
          <a:off x="16217675" y="2806649"/>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IDENTIFICAÇÃO E CORREÇÃO DE BUGS</a:t>
          </a:r>
        </a:p>
      </dsp:txBody>
      <dsp:txXfrm>
        <a:off x="16217675" y="2806649"/>
        <a:ext cx="766504" cy="383252"/>
      </dsp:txXfrm>
    </dsp:sp>
    <dsp:sp modelId="{35C7FD9D-97A5-47DF-A629-B9CD889A271D}">
      <dsp:nvSpPr>
        <dsp:cNvPr id="0" name=""/>
        <dsp:cNvSpPr/>
      </dsp:nvSpPr>
      <dsp:spPr>
        <a:xfrm>
          <a:off x="18831783" y="635803"/>
          <a:ext cx="2663504" cy="383252"/>
        </a:xfrm>
        <a:prstGeom prst="rect">
          <a:avLst/>
        </a:prstGeom>
        <a:solidFill>
          <a:schemeClr val="accent6">
            <a:lumMod val="50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  LANÇAMENTO, ACOMPANHAMENTO E EXPANSÃO</a:t>
          </a:r>
        </a:p>
      </dsp:txBody>
      <dsp:txXfrm>
        <a:off x="18831783" y="635803"/>
        <a:ext cx="2663504" cy="383252"/>
      </dsp:txXfrm>
    </dsp:sp>
    <dsp:sp modelId="{FDA36F3E-4043-4BE7-9554-15B245336685}">
      <dsp:nvSpPr>
        <dsp:cNvPr id="0" name=""/>
        <dsp:cNvSpPr/>
      </dsp:nvSpPr>
      <dsp:spPr>
        <a:xfrm>
          <a:off x="18882161" y="1308871"/>
          <a:ext cx="766504" cy="383252"/>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LANÇAMENTO DO APP NA GOOGLE APP</a:t>
          </a:r>
        </a:p>
      </dsp:txBody>
      <dsp:txXfrm>
        <a:off x="18882161" y="1308871"/>
        <a:ext cx="766504" cy="383252"/>
      </dsp:txXfrm>
    </dsp:sp>
    <dsp:sp modelId="{E27DC449-6193-48B7-8DA0-9A7D4B216CDC}">
      <dsp:nvSpPr>
        <dsp:cNvPr id="0" name=""/>
        <dsp:cNvSpPr/>
      </dsp:nvSpPr>
      <dsp:spPr>
        <a:xfrm>
          <a:off x="19231925" y="1805869"/>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PITCH DE APRESENTAÇÃO</a:t>
          </a:r>
        </a:p>
      </dsp:txBody>
      <dsp:txXfrm>
        <a:off x="19231925" y="1805869"/>
        <a:ext cx="766504" cy="383252"/>
      </dsp:txXfrm>
    </dsp:sp>
    <dsp:sp modelId="{80A37260-6CE3-4737-86D3-67D5C5D7406E}">
      <dsp:nvSpPr>
        <dsp:cNvPr id="0" name=""/>
        <dsp:cNvSpPr/>
      </dsp:nvSpPr>
      <dsp:spPr>
        <a:xfrm>
          <a:off x="19225962" y="2306121"/>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COLABORAÇÃO COM INFLUENCERS DE FINANÇAS E TECNOLOGIA</a:t>
          </a:r>
        </a:p>
      </dsp:txBody>
      <dsp:txXfrm>
        <a:off x="19225962" y="2306121"/>
        <a:ext cx="766504" cy="383252"/>
      </dsp:txXfrm>
    </dsp:sp>
    <dsp:sp modelId="{7D6F97DC-D539-44FF-AA10-A2A78BEAD8D6}">
      <dsp:nvSpPr>
        <dsp:cNvPr id="0" name=""/>
        <dsp:cNvSpPr/>
      </dsp:nvSpPr>
      <dsp:spPr>
        <a:xfrm>
          <a:off x="19257174" y="2796454"/>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MONITORAMENTO E FEEDBACK</a:t>
          </a:r>
        </a:p>
      </dsp:txBody>
      <dsp:txXfrm>
        <a:off x="19257174" y="2796454"/>
        <a:ext cx="766504" cy="383252"/>
      </dsp:txXfrm>
    </dsp:sp>
    <dsp:sp modelId="{99FA42BF-8F33-43A3-B507-24E01F59E262}">
      <dsp:nvSpPr>
        <dsp:cNvPr id="0" name=""/>
        <dsp:cNvSpPr/>
      </dsp:nvSpPr>
      <dsp:spPr>
        <a:xfrm>
          <a:off x="19265399" y="3292563"/>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ANALISE DE FEEDBACK DOS USUARIOS</a:t>
          </a:r>
        </a:p>
      </dsp:txBody>
      <dsp:txXfrm>
        <a:off x="19265399" y="3292563"/>
        <a:ext cx="766504" cy="383252"/>
      </dsp:txXfrm>
    </dsp:sp>
    <dsp:sp modelId="{5309D35B-6149-4F3A-A668-466432715B05}">
      <dsp:nvSpPr>
        <dsp:cNvPr id="0" name=""/>
        <dsp:cNvSpPr/>
      </dsp:nvSpPr>
      <dsp:spPr>
        <a:xfrm>
          <a:off x="19268334" y="3818335"/>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UTILIZAÇÃO DA FERRANENTA SUS P/ FEEDBACK</a:t>
          </a:r>
        </a:p>
      </dsp:txBody>
      <dsp:txXfrm>
        <a:off x="19268334" y="3818335"/>
        <a:ext cx="766504" cy="383252"/>
      </dsp:txXfrm>
    </dsp:sp>
    <dsp:sp modelId="{E2DA1056-B0A0-4894-B08F-F1A36A8A1C07}">
      <dsp:nvSpPr>
        <dsp:cNvPr id="0" name=""/>
        <dsp:cNvSpPr/>
      </dsp:nvSpPr>
      <dsp:spPr>
        <a:xfrm>
          <a:off x="19296388" y="4392153"/>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CANAL DE COMUNICAÇÃO C/ O CLIENTE</a:t>
          </a:r>
        </a:p>
      </dsp:txBody>
      <dsp:txXfrm>
        <a:off x="19296388" y="4392153"/>
        <a:ext cx="766504" cy="383252"/>
      </dsp:txXfrm>
    </dsp:sp>
    <dsp:sp modelId="{4E156F19-B3CD-4387-9F41-9AAFD11ED97A}">
      <dsp:nvSpPr>
        <dsp:cNvPr id="0" name=""/>
        <dsp:cNvSpPr/>
      </dsp:nvSpPr>
      <dsp:spPr>
        <a:xfrm>
          <a:off x="20373167" y="1310025"/>
          <a:ext cx="766504" cy="383252"/>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EXPANSÃO E EVOLUÇÃO</a:t>
          </a:r>
        </a:p>
      </dsp:txBody>
      <dsp:txXfrm>
        <a:off x="20373167" y="1310025"/>
        <a:ext cx="766504" cy="383252"/>
      </dsp:txXfrm>
    </dsp:sp>
    <dsp:sp modelId="{B2001255-99E1-44FF-866F-21A25021B10B}">
      <dsp:nvSpPr>
        <dsp:cNvPr id="0" name=""/>
        <dsp:cNvSpPr/>
      </dsp:nvSpPr>
      <dsp:spPr>
        <a:xfrm>
          <a:off x="20571944" y="2333305"/>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ANALISAR O MERCADO FINANCEIRO</a:t>
          </a:r>
        </a:p>
      </dsp:txBody>
      <dsp:txXfrm>
        <a:off x="20571944" y="2333305"/>
        <a:ext cx="766504" cy="383252"/>
      </dsp:txXfrm>
    </dsp:sp>
    <dsp:sp modelId="{24E825C7-B819-4D28-AE5C-3E4DA39BF9A6}">
      <dsp:nvSpPr>
        <dsp:cNvPr id="0" name=""/>
        <dsp:cNvSpPr/>
      </dsp:nvSpPr>
      <dsp:spPr>
        <a:xfrm>
          <a:off x="20577241" y="2863654"/>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DESENVOLVER PARCERIAS</a:t>
          </a:r>
        </a:p>
      </dsp:txBody>
      <dsp:txXfrm>
        <a:off x="20577241" y="2863654"/>
        <a:ext cx="766504" cy="383252"/>
      </dsp:txXfrm>
    </dsp:sp>
    <dsp:sp modelId="{BD532009-6712-4EC7-9614-A121F250FA44}">
      <dsp:nvSpPr>
        <dsp:cNvPr id="0" name=""/>
        <dsp:cNvSpPr/>
      </dsp:nvSpPr>
      <dsp:spPr>
        <a:xfrm>
          <a:off x="20586447" y="1800860"/>
          <a:ext cx="766504" cy="383252"/>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INTRODUÇÃO DE MODELOS DE ASSINATURA P/ ANALISE FINANCEIRA AVANÇADA</a:t>
          </a:r>
        </a:p>
      </dsp:txBody>
      <dsp:txXfrm>
        <a:off x="20586447" y="1800860"/>
        <a:ext cx="766504" cy="383252"/>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oneCellAnchor>
    <xdr:from>
      <xdr:col>6</xdr:col>
      <xdr:colOff>0</xdr:colOff>
      <xdr:row>252</xdr:row>
      <xdr:rowOff>0</xdr:rowOff>
    </xdr:from>
    <xdr:ext cx="714375" cy="4857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4988813" y="3537113"/>
          <a:ext cx="714375" cy="48577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0" bIns="0" anchor="t" anchorCtr="0">
          <a:noAutofit/>
        </a:bodyPr>
        <a:lstStyle/>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PROJECT CHARTER</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OrganizAI</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São Paulo, _10___/__02__/_25___</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Organização - Resumir das condições do projeto</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  ( histórico organizacional, problema, cenário,  possíveis soluções, características importantes)</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O problema que buscamos resolver, está atrelado a precificação e disponibilidade de carros de aplicativos de forma acessível e eficiente.  Com a proposta de buscar em tempo real os menores valores de corridas. O usuário conseguirá verificar qual empresa de transporte deseja utilizar de acordo com seu gosto e situação financeira.</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Inicialmente a empresa Khipo, solicitou uma solução para o problema descrito acima. Sendo ela uma empresa que busca trazer inovações e soluções tecnológicas e fornecer aos seus clientes.</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2. Project Charter – Termo de Compromisso</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Nome do projeto: OrganizAI</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Cronograma básico - Data: Início: 11/02/2025  Fim: 20/06/2025</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Organização: OrganizAI</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Gerente do Projeto, Responsabilidades e autoridade:    </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Gerente: Guilherme</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Desenvolvedores: Matheus Emiliano, Matheus Moura, Giovane Estevan.</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Declaração do escopo</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Objetivo do projeto</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Ajudar os usuários a encontrarem os menores preços para suas viagens.</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Metas do projeto (necessidades básicas do trabalho a ser realizado)</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Acessos aos dados das empresas de transporte por aplicativo (Uber, 99, InDrive).</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Estrutura técnica do projeto. </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Especificações de desenvolvimento e qualidade do Software.</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Justificativa para o projeto: (Porque esse projeto deve ser empreendido pela organização)</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Porque é uma necessidade da atual sociedade. Pode ajudar a melhorar a precificação dos serviços de maneira mais justa e confiável.</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Stakeholders - (Principais partes interessadas)</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Empresa Khipo e desenvolvedores.</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Estimativa Inicial de Investimento (R$).</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Renovação da assinatura da Azure R$100.</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Custo de 4 desenvolvedores R$ 22.000</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Fonte (inicial) de recursos que serão usados no projeto</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Recursos Humanos: 4 desenvolvedores</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Recursos Financeiros: Assinatura institucional da azure</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Recursos Materiais: Computadores</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Descrição resumida do produto ou serviço que o projeto irá produzir.</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Um aplicativo que conseguirá mensurar em tempo real, qual seria a escolha mais barata de carro de aplicativo para utilizar. Considerando as empresas Uber, 99 e InDrive.</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Principais fases (MARCOS)  do projeto</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1. Levantamento de requisitos.</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2. Tecnologias utilizadas</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3. Validação dos dados recebidos das empresas</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4. Desenvolvimento técnico.</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5. Testes e validações da qualidade do software.</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6. _______________________________________________________________</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7. _______________________________________________________________</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8. _______________________________________________________________</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9. _______________________________________________________________</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10 ______________________________________________________________</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Principais Riscos</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Contingências que serão adotadas</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Não conseguir os dados necessários</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Imposição judicial das empresas que terão os dados expostos.</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__________________________________________</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__________________________________________</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__________________________________________</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Validar os dados</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Ter autorização para expor os dados</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__________________________________________</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__________________________________________</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__________________________________________</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Premissas (requisitos técnicos)</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Android Studios, ambiente azure, banco de dados.</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Restrições (limites)</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Ambiente Azure. Disponibilidade e veracidade dos dados.</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Exclusões</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A funcionalidade não irá enviar o usuário ao app de corridas compartilhadas, irá somente calcular o melhor custo benefício de acordo com o valor da corrida.</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Comentários e informações relevantes para o desenvolvimento do projeto:</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Conseguir os dados necessários para efetuar um algoritmo consistente que consiga fazer as estimativas de maneira correta e precisa. Condições técnicas para expor os serviços no ambiente da Azure.</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      APROVAÇÃO</a:t>
          </a:r>
          <a:endParaRPr sz="1400"/>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PATROCINADOR        GERENTE</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0" i="0" u="none" strike="noStrike">
              <a:solidFill>
                <a:srgbClr val="000000"/>
              </a:solidFill>
              <a:latin typeface="Arial"/>
              <a:ea typeface="Arial"/>
              <a:cs typeface="Arial"/>
              <a:sym typeface="Arial"/>
            </a:rPr>
            <a:t>Matheus Emiliano        Guilherme Silva</a:t>
          </a:r>
          <a:endParaRPr sz="1400"/>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b="0" i="0" u="none" strike="noStrike">
            <a:solidFill>
              <a:srgbClr val="000000"/>
            </a:solidFill>
            <a:latin typeface="Arial"/>
            <a:ea typeface="Arial"/>
            <a:cs typeface="Arial"/>
            <a:sym typeface="Arial"/>
          </a:endParaRPr>
        </a:p>
      </xdr:txBody>
    </xdr:sp>
    <xdr:clientData fLocksWithSheet="0"/>
  </xdr:oneCellAnchor>
  <xdr:oneCellAnchor>
    <xdr:from>
      <xdr:col>8</xdr:col>
      <xdr:colOff>457200</xdr:colOff>
      <xdr:row>182</xdr:row>
      <xdr:rowOff>38100</xdr:rowOff>
    </xdr:from>
    <xdr:ext cx="7686675" cy="7267575"/>
    <xdr:pic>
      <xdr:nvPicPr>
        <xdr:cNvPr id="2" name="image6.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133350</xdr:colOff>
      <xdr:row>229</xdr:row>
      <xdr:rowOff>19050</xdr:rowOff>
    </xdr:from>
    <xdr:ext cx="7629525" cy="5943600"/>
    <xdr:pic>
      <xdr:nvPicPr>
        <xdr:cNvPr id="4" name="image5.jp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57150</xdr:colOff>
      <xdr:row>2</xdr:row>
      <xdr:rowOff>0</xdr:rowOff>
    </xdr:from>
    <xdr:ext cx="8296275" cy="6696075"/>
    <xdr:pic>
      <xdr:nvPicPr>
        <xdr:cNvPr id="5" name="image1.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66675</xdr:colOff>
      <xdr:row>40</xdr:row>
      <xdr:rowOff>95250</xdr:rowOff>
    </xdr:from>
    <xdr:ext cx="6362700" cy="7553325"/>
    <xdr:pic>
      <xdr:nvPicPr>
        <xdr:cNvPr id="6" name="image3.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9</xdr:col>
      <xdr:colOff>600075</xdr:colOff>
      <xdr:row>87</xdr:row>
      <xdr:rowOff>0</xdr:rowOff>
    </xdr:from>
    <xdr:ext cx="6400800" cy="7162800"/>
    <xdr:pic>
      <xdr:nvPicPr>
        <xdr:cNvPr id="7" name="image4.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523875</xdr:colOff>
      <xdr:row>128</xdr:row>
      <xdr:rowOff>76200</xdr:rowOff>
    </xdr:from>
    <xdr:ext cx="6543675" cy="8039100"/>
    <xdr:pic>
      <xdr:nvPicPr>
        <xdr:cNvPr id="8" name="image2.pn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156954</xdr:colOff>
      <xdr:row>1</xdr:row>
      <xdr:rowOff>114714</xdr:rowOff>
    </xdr:from>
    <xdr:to>
      <xdr:col>41</xdr:col>
      <xdr:colOff>484909</xdr:colOff>
      <xdr:row>39</xdr:row>
      <xdr:rowOff>67089</xdr:rowOff>
    </xdr:to>
    <xdr:graphicFrame macro="">
      <xdr:nvGraphicFramePr>
        <xdr:cNvPr id="2" name="Diagrama 1">
          <a:extLst>
            <a:ext uri="{FF2B5EF4-FFF2-40B4-BE49-F238E27FC236}">
              <a16:creationId xmlns:a16="http://schemas.microsoft.com/office/drawing/2014/main" id="{4334638F-DD7D-4F07-9583-BDD1EC8C36B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3</xdr:col>
      <xdr:colOff>257175</xdr:colOff>
      <xdr:row>0</xdr:row>
      <xdr:rowOff>95250</xdr:rowOff>
    </xdr:from>
    <xdr:ext cx="971550" cy="771525"/>
    <xdr:pic>
      <xdr:nvPicPr>
        <xdr:cNvPr id="2" name="image7.jpg" descr="Logotipo De Saúde E Bem Estar Design De Logotipo De Centro ...">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theus Moura" refreshedDate="45727.36339849537" refreshedVersion="8" recordCount="50" xr:uid="{00000000-000A-0000-FFFF-FFFF00000000}">
  <cacheSource type="worksheet">
    <worksheetSource ref="B9:J59" sheet="WBS_Detalhado (ordem etapas)"/>
  </cacheSource>
  <cacheFields count="9">
    <cacheField name="Ref" numFmtId="0">
      <sharedItems containsMixedTypes="1" containsNumber="1" containsInteger="1" minValue="1" maxValue="4" count="50">
        <n v="1"/>
        <s v="1.1"/>
        <s v="1.1.2"/>
        <s v="1.1.3"/>
        <s v="1.1.4"/>
        <s v="1.1.5"/>
        <s v="1.2"/>
        <s v="1.2.1"/>
        <s v="1.2.2"/>
        <s v="1.2.3"/>
        <s v="1.2.4"/>
        <s v="1.3"/>
        <n v="2"/>
        <s v="2.1.1"/>
        <s v="2.1.2"/>
        <s v="2.1.3"/>
        <s v="2.2.1"/>
        <s v="2.2.2"/>
        <s v="2.2.3"/>
        <s v="2.2.4"/>
        <n v="3"/>
        <s v="3.1"/>
        <s v="3.1.1"/>
        <s v="3.2.1"/>
        <s v="3.2.2"/>
        <s v="3.2.3"/>
        <s v="3.2.4"/>
        <s v="3.2.5"/>
        <s v="3.2.6"/>
        <s v="3.2.7"/>
        <s v="3.2.8"/>
        <s v="3.2.9"/>
        <s v="3.3.1"/>
        <s v="3.3.2"/>
        <s v="3.3.3"/>
        <s v="3.3.4"/>
        <s v="3.3.5"/>
        <s v="3.3.6"/>
        <s v="3.3.7"/>
        <n v="4"/>
        <s v="4.1"/>
        <s v="4.2"/>
        <s v="4.3"/>
        <s v="4.4"/>
        <s v="4.5"/>
        <s v="4.6"/>
        <s v="4.7"/>
        <s v="4.8"/>
        <s v="4.8.1"/>
        <s v="4.9"/>
      </sharedItems>
    </cacheField>
    <cacheField name="Etapas – Atividades - " numFmtId="0">
      <sharedItems count="50">
        <s v="PLANEJAMENTO E DEFINIÇÃO DE OBJETIVOS"/>
        <s v="Organizar a vida financeira dos usuários"/>
        <s v="Estudar o acesso rápido a regras do benefício do gov."/>
        <s v="Estudar tipos de  IA para o app"/>
        <s v="Estudar formas de dar dicas financeiras com base nos lançamentos do usuário."/>
        <s v="Idealizar maneira de efetuar a comparação de preços de app de corridas como Uber/99"/>
        <s v="Formação da equipe de design e desenvolvimento"/>
        <s v="Identificação de funcionalidades e recursos"/>
        <s v="Identificação de melhorias no app já existente"/>
        <s v="Análise de mercado"/>
        <s v="Criação de cronogramas e metas"/>
        <s v="Definir os requisitos detalhados"/>
        <s v="DESIGN &amp; PROTOTIPAGEM"/>
        <s v="Navegação e funcionalidades"/>
        <s v="Protótipos interativos (Figma)"/>
        <s v="Desenvolver persona do app"/>
        <s v="Interface limpa e intuitiva"/>
        <s v="Testar a UI/UX"/>
        <s v="User History"/>
        <s v="HEART"/>
        <s v="Desenvolvimento do App"/>
        <s v="Utilizar Android Studio no Código Front-End"/>
        <s v="Utilizar Node.js no Código Back-End"/>
        <s v="Criar Módulo de criação/login de contas"/>
        <s v="Criar Módulo de adição de receitas e despesas"/>
        <s v="Criar Questionário para criação de perfil de usuário e verificação de benefícios"/>
        <s v="Criar Tela de visualização de benefícios"/>
        <s v="Criar Módulo de configuração e exclusão de contas"/>
        <s v="Criar Módulo de interação com IA"/>
        <s v="Modelagem de dados da Khipo"/>
        <s v="Validação dos dados recebidos"/>
        <s v="Utilizar dados para alimentar o Machine Learning p/ comparação de dados"/>
        <s v="Integração com IA"/>
        <s v="Integração com sistemas bancários (Open Finance)"/>
        <s v="Garantir a segurança e privacidade"/>
        <s v="Integração e sincronização de dados"/>
        <s v="Testes de qualidade e desempenho"/>
        <s v="Testes de usabilidade"/>
        <s v="Identificação e correção de bugs"/>
        <s v="Lançamento, Acompanhamento e Expansão"/>
        <s v="Pitch de apresentação_x000a_"/>
        <s v="Colaboração com influencers de finanças e tecnologia_x000a_"/>
        <s v="Monitoramento e feedback_x000a_"/>
        <s v="Utilização da ferramenta SUS para feedback_x000a_"/>
        <s v="Análise de feedback dos usuários_x000a_"/>
        <s v="Canal de comunicação com o cliente_x000a_"/>
        <s v="Expansão e evolução_x000a_"/>
        <s v="Análise do mercado financeiro_x000a_"/>
        <s v="Desenvolvimento de parcerias_x000a_"/>
        <s v="Introdução de modelos de assinatura para análise financeira avançada_x000a__x000a__x000a_"/>
      </sharedItems>
    </cacheField>
    <cacheField name="Dependência" numFmtId="0">
      <sharedItems containsBlank="1" count="16">
        <m/>
        <s v="1.3"/>
        <s v="1.2"/>
        <s v="1.2, 1.2.1, 1.2.2"/>
        <s v="2.1.1"/>
        <s v="2.1.2"/>
        <s v="2.1.3"/>
        <s v="3.1.1"/>
        <s v="3.2.7"/>
        <s v="3.2.9"/>
        <s v="3.2.6"/>
        <s v="3.2.2"/>
        <s v="3.3.5, 3.3.6"/>
        <s v="4.1"/>
        <s v="4.3, 4.4"/>
        <s v="4.8"/>
      </sharedItems>
    </cacheField>
    <cacheField name="Data de Inicio" numFmtId="0">
      <sharedItems containsNonDate="0" containsDate="1" containsString="0" containsBlank="1" minDate="2025-02-02T00:00:00" maxDate="2025-04-24T00:00:00"/>
    </cacheField>
    <cacheField name="Data Final" numFmtId="0">
      <sharedItems containsNonDate="0" containsDate="1" containsString="0" containsBlank="1" minDate="2025-02-10T00:00:00" maxDate="2025-05-01T00:00:00"/>
    </cacheField>
    <cacheField name="Duração em semanas" numFmtId="0">
      <sharedItems containsBlank="1" containsMixedTypes="1" containsNumber="1" minValue="1" maxValue="2"/>
    </cacheField>
    <cacheField name="Responsável" numFmtId="0">
      <sharedItems containsBlank="1" count="3">
        <m/>
        <s v="Gerente de Projeto"/>
        <s v="Desenvolvedor"/>
      </sharedItems>
    </cacheField>
    <cacheField name="Recursos                                    " numFmtId="0">
      <sharedItems containsBlank="1"/>
    </cacheField>
    <cacheField name="Custos" numFmtId="0">
      <sharedItems containsString="0" containsBlank="1" containsNumber="1" containsInteger="1" minValue="1000" maxValue="18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m/>
    <m/>
    <m/>
    <x v="0"/>
    <m/>
    <m/>
  </r>
  <r>
    <x v="1"/>
    <x v="1"/>
    <x v="0"/>
    <d v="2025-02-02T00:00:00"/>
    <d v="2025-02-16T00:00:00"/>
    <n v="2"/>
    <x v="1"/>
    <s v="Equipe de Desenvolvimento"/>
    <n v="1000"/>
  </r>
  <r>
    <x v="2"/>
    <x v="2"/>
    <x v="0"/>
    <d v="2025-02-03T00:00:00"/>
    <d v="2025-02-17T00:00:00"/>
    <n v="2"/>
    <x v="2"/>
    <s v="Equipe de Desenvolvimento"/>
    <n v="1000"/>
  </r>
  <r>
    <x v="3"/>
    <x v="3"/>
    <x v="0"/>
    <d v="2025-02-04T00:00:00"/>
    <d v="2025-02-18T00:00:00"/>
    <n v="2"/>
    <x v="2"/>
    <s v="Equipe de Desenvolvimento"/>
    <n v="1000"/>
  </r>
  <r>
    <x v="4"/>
    <x v="4"/>
    <x v="1"/>
    <d v="2025-02-18T00:00:00"/>
    <d v="2025-02-25T00:00:00"/>
    <n v="1"/>
    <x v="2"/>
    <s v="Equipe de Desenvolvimento"/>
    <n v="1000"/>
  </r>
  <r>
    <x v="5"/>
    <x v="5"/>
    <x v="1"/>
    <d v="2025-02-06T00:00:00"/>
    <d v="2025-02-20T00:00:00"/>
    <n v="2"/>
    <x v="1"/>
    <s v="Software de Gestão"/>
    <n v="1000"/>
  </r>
  <r>
    <x v="6"/>
    <x v="6"/>
    <x v="0"/>
    <d v="2025-02-07T00:00:00"/>
    <d v="2025-02-10T00:00:00"/>
    <s v="&lt; 1 Semana"/>
    <x v="1"/>
    <s v="Equipe de Desenvolvimento"/>
    <n v="1000"/>
  </r>
  <r>
    <x v="7"/>
    <x v="7"/>
    <x v="2"/>
    <d v="2025-02-10T00:00:00"/>
    <d v="2025-02-15T00:00:00"/>
    <s v="&lt; 1 Semana"/>
    <x v="2"/>
    <s v="Equipe de Desenvolvimento"/>
    <n v="1000"/>
  </r>
  <r>
    <x v="8"/>
    <x v="8"/>
    <x v="2"/>
    <d v="2025-02-10T00:00:00"/>
    <d v="2025-02-15T00:00:00"/>
    <s v="&lt; 1 Semana"/>
    <x v="1"/>
    <s v="Equipe de Desenvolvimento"/>
    <n v="1000"/>
  </r>
  <r>
    <x v="9"/>
    <x v="9"/>
    <x v="2"/>
    <d v="2025-02-10T00:00:00"/>
    <d v="2025-02-15T00:00:00"/>
    <s v="&lt; 1 Semana"/>
    <x v="1"/>
    <s v="Equipe de Desenvolvimento"/>
    <n v="1000"/>
  </r>
  <r>
    <x v="10"/>
    <x v="10"/>
    <x v="3"/>
    <d v="2025-02-15T00:00:00"/>
    <d v="2025-02-18T00:00:00"/>
    <s v="&lt; 1 Semana"/>
    <x v="1"/>
    <s v="Software de Gestão"/>
    <n v="1000"/>
  </r>
  <r>
    <x v="11"/>
    <x v="11"/>
    <x v="0"/>
    <d v="2025-02-18T00:00:00"/>
    <d v="2025-02-26T00:00:00"/>
    <n v="1.1428571428571428"/>
    <x v="2"/>
    <s v="Equipe de Desenvolvimento"/>
    <n v="1000"/>
  </r>
  <r>
    <x v="12"/>
    <x v="12"/>
    <x v="0"/>
    <m/>
    <m/>
    <m/>
    <x v="0"/>
    <m/>
    <n v="11000"/>
  </r>
  <r>
    <x v="13"/>
    <x v="13"/>
    <x v="0"/>
    <d v="2025-03-08T00:00:00"/>
    <d v="2025-03-11T00:00:00"/>
    <s v="&lt; 1 Semana"/>
    <x v="1"/>
    <s v="Software de Gestão"/>
    <n v="1000"/>
  </r>
  <r>
    <x v="14"/>
    <x v="14"/>
    <x v="4"/>
    <d v="2025-03-09T00:00:00"/>
    <d v="2025-03-12T00:00:00"/>
    <s v="&lt; 1 Semana"/>
    <x v="1"/>
    <s v="Software de Gestão"/>
    <n v="1000"/>
  </r>
  <r>
    <x v="15"/>
    <x v="15"/>
    <x v="0"/>
    <d v="2025-03-10T00:00:00"/>
    <d v="2025-03-13T00:00:00"/>
    <s v="&lt; 1 Semana"/>
    <x v="2"/>
    <s v="Software de Gestão"/>
    <n v="1000"/>
  </r>
  <r>
    <x v="16"/>
    <x v="16"/>
    <x v="0"/>
    <d v="2025-03-09T00:00:00"/>
    <d v="2025-03-12T00:00:00"/>
    <s v="&lt; 1 Semana"/>
    <x v="2"/>
    <s v="Equipe de Desenvolvimento"/>
    <n v="1000"/>
  </r>
  <r>
    <x v="17"/>
    <x v="17"/>
    <x v="5"/>
    <d v="2025-03-12T00:00:00"/>
    <d v="2025-03-15T00:00:00"/>
    <s v="&lt; 1 Semana"/>
    <x v="1"/>
    <s v="Software de Gestão"/>
    <n v="1000"/>
  </r>
  <r>
    <x v="18"/>
    <x v="18"/>
    <x v="4"/>
    <d v="2025-03-13T00:00:00"/>
    <d v="2025-03-16T00:00:00"/>
    <s v="&lt; 1 Semana"/>
    <x v="2"/>
    <s v="Software de Gestão"/>
    <n v="1000"/>
  </r>
  <r>
    <x v="19"/>
    <x v="19"/>
    <x v="6"/>
    <d v="2025-03-14T00:00:00"/>
    <d v="2025-03-17T00:00:00"/>
    <s v="&lt; 1 Semana"/>
    <x v="2"/>
    <s v="Equipe de Desenvolvimento"/>
    <n v="1000"/>
  </r>
  <r>
    <x v="20"/>
    <x v="20"/>
    <x v="0"/>
    <m/>
    <m/>
    <m/>
    <x v="0"/>
    <m/>
    <n v="7000"/>
  </r>
  <r>
    <x v="21"/>
    <x v="21"/>
    <x v="0"/>
    <d v="2025-03-18T00:00:00"/>
    <d v="2025-03-19T00:00:00"/>
    <s v="&lt; 1 Semana"/>
    <x v="2"/>
    <s v="Equipe de Desenvolvimento"/>
    <n v="1000"/>
  </r>
  <r>
    <x v="22"/>
    <x v="22"/>
    <x v="0"/>
    <d v="2025-03-18T00:00:00"/>
    <d v="2025-03-19T00:00:00"/>
    <s v="&lt; 1 Semana"/>
    <x v="2"/>
    <s v="Equipe de Desenvolvimento"/>
    <n v="1000"/>
  </r>
  <r>
    <x v="23"/>
    <x v="23"/>
    <x v="7"/>
    <d v="2025-03-20T00:00:00"/>
    <d v="2025-03-27T00:00:00"/>
    <n v="1"/>
    <x v="2"/>
    <s v="Software de Gestão"/>
    <n v="1000"/>
  </r>
  <r>
    <x v="24"/>
    <x v="24"/>
    <x v="7"/>
    <d v="2025-03-20T00:00:00"/>
    <d v="2025-03-27T00:00:00"/>
    <n v="1"/>
    <x v="2"/>
    <s v="Equipe de Desenvolvimento"/>
    <n v="1000"/>
  </r>
  <r>
    <x v="25"/>
    <x v="25"/>
    <x v="7"/>
    <d v="2025-03-20T00:00:00"/>
    <d v="2025-03-27T00:00:00"/>
    <n v="1"/>
    <x v="1"/>
    <s v="Equipe de Desenvolvimento"/>
    <n v="1000"/>
  </r>
  <r>
    <x v="26"/>
    <x v="26"/>
    <x v="7"/>
    <d v="2025-03-20T00:00:00"/>
    <d v="2025-03-27T00:00:00"/>
    <n v="1"/>
    <x v="2"/>
    <s v="Equipe de Desenvolvimento"/>
    <n v="1000"/>
  </r>
  <r>
    <x v="27"/>
    <x v="27"/>
    <x v="7"/>
    <d v="2025-03-27T00:00:00"/>
    <d v="2025-04-04T00:00:00"/>
    <n v="1.1428571428571428"/>
    <x v="1"/>
    <s v="Equipe de Desenvolvimento"/>
    <n v="1000"/>
  </r>
  <r>
    <x v="28"/>
    <x v="28"/>
    <x v="7"/>
    <d v="2025-03-27T00:00:00"/>
    <d v="2025-04-04T00:00:00"/>
    <n v="1.1428571428571428"/>
    <x v="2"/>
    <s v="Equipe de Desenvolvimento"/>
    <n v="1000"/>
  </r>
  <r>
    <x v="29"/>
    <x v="29"/>
    <x v="0"/>
    <d v="2025-03-27T00:00:00"/>
    <d v="2025-03-29T00:00:00"/>
    <s v="&lt; 1 Semana"/>
    <x v="1"/>
    <s v="Software de Gestão"/>
    <n v="1000"/>
  </r>
  <r>
    <x v="30"/>
    <x v="30"/>
    <x v="8"/>
    <d v="2025-03-29T00:00:00"/>
    <d v="2025-03-29T00:00:00"/>
    <s v="&lt; 1 Semana"/>
    <x v="1"/>
    <s v="Equipe de Desenvolvimento"/>
    <n v="1000"/>
  </r>
  <r>
    <x v="31"/>
    <x v="31"/>
    <x v="9"/>
    <d v="2025-03-29T00:00:00"/>
    <d v="2025-04-07T00:00:00"/>
    <n v="1.2857142857142858"/>
    <x v="1"/>
    <s v="Software de Gestão"/>
    <n v="1000"/>
  </r>
  <r>
    <x v="32"/>
    <x v="32"/>
    <x v="10"/>
    <d v="2025-03-29T00:00:00"/>
    <d v="2025-04-07T00:00:00"/>
    <n v="1.2857142857142858"/>
    <x v="2"/>
    <s v="Software de Gestão"/>
    <n v="1000"/>
  </r>
  <r>
    <x v="33"/>
    <x v="33"/>
    <x v="11"/>
    <d v="2025-03-29T00:00:00"/>
    <d v="2025-04-07T00:00:00"/>
    <n v="1.2857142857142858"/>
    <x v="1"/>
    <s v="Software de Gestão"/>
    <n v="1000"/>
  </r>
  <r>
    <x v="34"/>
    <x v="34"/>
    <x v="0"/>
    <d v="2025-04-01T00:00:00"/>
    <d v="2025-04-04T00:00:00"/>
    <s v="&lt; 1 Semana"/>
    <x v="1"/>
    <s v="Equipe de Desenvolvimento"/>
    <n v="1000"/>
  </r>
  <r>
    <x v="35"/>
    <x v="35"/>
    <x v="0"/>
    <d v="2025-04-01T00:00:00"/>
    <d v="2025-04-04T00:00:00"/>
    <s v="&lt; 1 Semana"/>
    <x v="2"/>
    <s v="Software de Gestão"/>
    <n v="1000"/>
  </r>
  <r>
    <x v="36"/>
    <x v="36"/>
    <x v="0"/>
    <d v="2025-04-04T00:00:00"/>
    <d v="2025-04-07T00:00:00"/>
    <s v="&lt; 1 Semana"/>
    <x v="1"/>
    <s v="Software de Gestão"/>
    <n v="1000"/>
  </r>
  <r>
    <x v="37"/>
    <x v="37"/>
    <x v="0"/>
    <d v="2025-04-04T00:00:00"/>
    <d v="2025-04-07T00:00:00"/>
    <s v="&lt; 1 Semana"/>
    <x v="2"/>
    <s v="Software de Gestão"/>
    <n v="1000"/>
  </r>
  <r>
    <x v="38"/>
    <x v="38"/>
    <x v="12"/>
    <d v="2025-04-07T00:00:00"/>
    <d v="2025-04-08T00:00:00"/>
    <s v="&lt; 1 Semana"/>
    <x v="2"/>
    <s v="Equipe de Desenvolvimento"/>
    <n v="1000"/>
  </r>
  <r>
    <x v="39"/>
    <x v="39"/>
    <x v="0"/>
    <m/>
    <m/>
    <m/>
    <x v="0"/>
    <m/>
    <n v="18000"/>
  </r>
  <r>
    <x v="40"/>
    <x v="40"/>
    <x v="0"/>
    <d v="2025-04-08T00:00:00"/>
    <d v="2025-04-18T00:00:00"/>
    <n v="1.4285714285714286"/>
    <x v="1"/>
    <s v="Equipe de Desenvolvimento"/>
    <n v="1000"/>
  </r>
  <r>
    <x v="41"/>
    <x v="41"/>
    <x v="13"/>
    <d v="2025-04-18T00:00:00"/>
    <d v="2025-04-30T00:00:00"/>
    <n v="1.7142857142857142"/>
    <x v="2"/>
    <s v="Equipe de Desenvolvimento"/>
    <n v="1000"/>
  </r>
  <r>
    <x v="42"/>
    <x v="42"/>
    <x v="0"/>
    <d v="2025-04-18T00:00:00"/>
    <d v="2025-04-23T00:00:00"/>
    <s v="&lt; 1 Semana"/>
    <x v="2"/>
    <s v="Equipe de Desenvolvimento"/>
    <n v="1000"/>
  </r>
  <r>
    <x v="43"/>
    <x v="43"/>
    <x v="0"/>
    <d v="2025-04-18T00:00:00"/>
    <d v="2025-04-23T00:00:00"/>
    <s v="&lt; 1 Semana"/>
    <x v="2"/>
    <s v="Equipe de Desenvolvimento"/>
    <n v="1000"/>
  </r>
  <r>
    <x v="44"/>
    <x v="44"/>
    <x v="14"/>
    <d v="2025-04-23T00:00:00"/>
    <d v="2025-04-30T00:00:00"/>
    <n v="1"/>
    <x v="1"/>
    <s v="Equipe de Desenvolvimento"/>
    <n v="1000"/>
  </r>
  <r>
    <x v="45"/>
    <x v="45"/>
    <x v="0"/>
    <d v="2025-04-18T00:00:00"/>
    <d v="2025-04-30T00:00:00"/>
    <n v="1.7142857142857142"/>
    <x v="2"/>
    <s v="Equipe de Desenvolvimento"/>
    <n v="1000"/>
  </r>
  <r>
    <x v="46"/>
    <x v="46"/>
    <x v="0"/>
    <d v="2025-04-18T00:00:00"/>
    <d v="2025-04-30T00:00:00"/>
    <n v="1.7142857142857142"/>
    <x v="2"/>
    <s v="Software de Gestão"/>
    <n v="1000"/>
  </r>
  <r>
    <x v="47"/>
    <x v="47"/>
    <x v="0"/>
    <d v="2025-04-08T00:00:00"/>
    <d v="2025-04-18T00:00:00"/>
    <n v="1.4285714285714286"/>
    <x v="2"/>
    <s v="Equipe de Desenvolvimento"/>
    <n v="1000"/>
  </r>
  <r>
    <x v="48"/>
    <x v="48"/>
    <x v="0"/>
    <d v="2025-04-18T00:00:00"/>
    <d v="2025-04-30T00:00:00"/>
    <n v="1.7142857142857142"/>
    <x v="1"/>
    <s v="Software de Gestão"/>
    <n v="1000"/>
  </r>
  <r>
    <x v="49"/>
    <x v="49"/>
    <x v="15"/>
    <d v="2025-04-18T00:00:00"/>
    <d v="2025-04-30T00:00:00"/>
    <n v="1.7142857142857142"/>
    <x v="2"/>
    <s v="Equipe de Desenvolvimento"/>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V_dependência" cacheId="7" applyNumberFormats="0" applyBorderFormats="0" applyFontFormats="0" applyPatternFormats="0" applyAlignmentFormats="0" applyWidthHeightFormats="0" dataCaption="" updatedVersion="8" compact="0" compactData="0">
  <location ref="A3:E54" firstHeaderRow="1" firstDataRow="1" firstDataCol="4"/>
  <pivotFields count="9">
    <pivotField name="Ref" axis="axisRow" compact="0" outline="0" multipleItemSelectionAllowed="1" showAll="0" sortType="ascending">
      <items count="51">
        <item x="0"/>
        <item x="12"/>
        <item x="20"/>
        <item x="39"/>
        <item x="1"/>
        <item x="2"/>
        <item x="3"/>
        <item x="4"/>
        <item x="5"/>
        <item x="6"/>
        <item x="7"/>
        <item x="8"/>
        <item x="9"/>
        <item x="10"/>
        <item x="11"/>
        <item x="13"/>
        <item x="14"/>
        <item x="15"/>
        <item x="16"/>
        <item x="17"/>
        <item x="18"/>
        <item x="19"/>
        <item x="21"/>
        <item x="22"/>
        <item x="23"/>
        <item x="24"/>
        <item x="25"/>
        <item x="26"/>
        <item x="27"/>
        <item x="28"/>
        <item x="29"/>
        <item x="30"/>
        <item x="31"/>
        <item x="32"/>
        <item x="33"/>
        <item x="34"/>
        <item x="35"/>
        <item x="36"/>
        <item x="37"/>
        <item x="38"/>
        <item x="40"/>
        <item x="41"/>
        <item x="42"/>
        <item x="43"/>
        <item x="44"/>
        <item x="45"/>
        <item x="46"/>
        <item x="47"/>
        <item x="48"/>
        <item x="49"/>
        <item t="default"/>
      </items>
    </pivotField>
    <pivotField name="Etapas – Atividades - " axis="axisRow" compact="0" outline="0" multipleItemSelectionAllowed="1" showAll="0" sortType="ascending" defaultSubtotal="0">
      <items count="50">
        <item x="44"/>
        <item x="9"/>
        <item x="47"/>
        <item x="45"/>
        <item x="41"/>
        <item x="10"/>
        <item x="24"/>
        <item x="27"/>
        <item x="23"/>
        <item x="28"/>
        <item x="25"/>
        <item x="26"/>
        <item x="11"/>
        <item x="15"/>
        <item x="48"/>
        <item x="20"/>
        <item x="12"/>
        <item x="4"/>
        <item x="2"/>
        <item x="3"/>
        <item x="46"/>
        <item x="6"/>
        <item x="34"/>
        <item x="19"/>
        <item x="5"/>
        <item x="7"/>
        <item x="8"/>
        <item x="38"/>
        <item x="32"/>
        <item x="33"/>
        <item x="35"/>
        <item x="16"/>
        <item x="49"/>
        <item x="39"/>
        <item x="29"/>
        <item x="42"/>
        <item x="13"/>
        <item x="1"/>
        <item x="40"/>
        <item x="0"/>
        <item x="14"/>
        <item x="17"/>
        <item x="36"/>
        <item x="37"/>
        <item x="18"/>
        <item x="43"/>
        <item x="21"/>
        <item x="31"/>
        <item x="22"/>
        <item x="30"/>
      </items>
    </pivotField>
    <pivotField name="Dependência" axis="axisRow" compact="0" outline="0" multipleItemSelectionAllowed="1" showAll="0" sortType="ascending" defaultSubtotal="0">
      <items count="16">
        <item x="2"/>
        <item x="3"/>
        <item x="1"/>
        <item x="4"/>
        <item x="5"/>
        <item x="6"/>
        <item x="7"/>
        <item x="11"/>
        <item x="10"/>
        <item x="8"/>
        <item x="9"/>
        <item x="12"/>
        <item x="13"/>
        <item x="14"/>
        <item x="15"/>
        <item x="0"/>
      </items>
    </pivotField>
    <pivotField name="Data de Inicio" compact="0" outline="0" multipleItemSelectionAllowed="1" showAll="0"/>
    <pivotField name="Data Final" compact="0" outline="0" multipleItemSelectionAllowed="1" showAll="0"/>
    <pivotField name="Duração em semanas" compact="0" outline="0" multipleItemSelectionAllowed="1" showAll="0"/>
    <pivotField name="Responsável" axis="axisRow" compact="0" outline="0" multipleItemSelectionAllowed="1" showAll="0" sortType="ascending" defaultSubtotal="0">
      <items count="3">
        <item x="2"/>
        <item x="1"/>
        <item x="0"/>
      </items>
    </pivotField>
    <pivotField name="Recursos                                    " compact="0" outline="0" multipleItemSelectionAllowed="1" showAll="0"/>
    <pivotField name="Custos" dataField="1" compact="0" outline="0" multipleItemSelectionAllowed="1" showAll="0"/>
  </pivotFields>
  <rowFields count="4">
    <field x="2"/>
    <field x="6"/>
    <field x="1"/>
    <field x="0"/>
  </rowFields>
  <rowItems count="51">
    <i>
      <x/>
      <x/>
      <x v="25"/>
      <x v="10"/>
    </i>
    <i r="1">
      <x v="1"/>
      <x v="1"/>
      <x v="12"/>
    </i>
    <i r="2">
      <x v="26"/>
      <x v="11"/>
    </i>
    <i>
      <x v="1"/>
      <x v="1"/>
      <x v="5"/>
      <x v="13"/>
    </i>
    <i>
      <x v="2"/>
      <x/>
      <x v="17"/>
      <x v="7"/>
    </i>
    <i r="1">
      <x v="1"/>
      <x v="24"/>
      <x v="8"/>
    </i>
    <i>
      <x v="3"/>
      <x/>
      <x v="44"/>
      <x v="20"/>
    </i>
    <i r="1">
      <x v="1"/>
      <x v="40"/>
      <x v="16"/>
    </i>
    <i>
      <x v="4"/>
      <x v="1"/>
      <x v="41"/>
      <x v="19"/>
    </i>
    <i>
      <x v="5"/>
      <x/>
      <x v="23"/>
      <x v="21"/>
    </i>
    <i>
      <x v="6"/>
      <x/>
      <x v="6"/>
      <x v="25"/>
    </i>
    <i r="2">
      <x v="8"/>
      <x v="24"/>
    </i>
    <i r="2">
      <x v="9"/>
      <x v="29"/>
    </i>
    <i r="2">
      <x v="11"/>
      <x v="27"/>
    </i>
    <i r="1">
      <x v="1"/>
      <x v="7"/>
      <x v="28"/>
    </i>
    <i r="2">
      <x v="10"/>
      <x v="26"/>
    </i>
    <i>
      <x v="7"/>
      <x v="1"/>
      <x v="29"/>
      <x v="34"/>
    </i>
    <i>
      <x v="8"/>
      <x/>
      <x v="28"/>
      <x v="33"/>
    </i>
    <i>
      <x v="9"/>
      <x v="1"/>
      <x v="49"/>
      <x v="31"/>
    </i>
    <i>
      <x v="10"/>
      <x v="1"/>
      <x v="47"/>
      <x v="32"/>
    </i>
    <i>
      <x v="11"/>
      <x/>
      <x v="27"/>
      <x v="39"/>
    </i>
    <i>
      <x v="12"/>
      <x/>
      <x v="4"/>
      <x v="41"/>
    </i>
    <i>
      <x v="13"/>
      <x v="1"/>
      <x/>
      <x v="44"/>
    </i>
    <i>
      <x v="14"/>
      <x/>
      <x v="32"/>
      <x v="49"/>
    </i>
    <i>
      <x v="15"/>
      <x/>
      <x v="2"/>
      <x v="47"/>
    </i>
    <i r="2">
      <x v="3"/>
      <x v="45"/>
    </i>
    <i r="2">
      <x v="12"/>
      <x v="14"/>
    </i>
    <i r="2">
      <x v="13"/>
      <x v="17"/>
    </i>
    <i r="2">
      <x v="18"/>
      <x v="5"/>
    </i>
    <i r="2">
      <x v="19"/>
      <x v="6"/>
    </i>
    <i r="2">
      <x v="20"/>
      <x v="46"/>
    </i>
    <i r="2">
      <x v="30"/>
      <x v="36"/>
    </i>
    <i r="2">
      <x v="31"/>
      <x v="18"/>
    </i>
    <i r="2">
      <x v="35"/>
      <x v="42"/>
    </i>
    <i r="2">
      <x v="43"/>
      <x v="38"/>
    </i>
    <i r="2">
      <x v="45"/>
      <x v="43"/>
    </i>
    <i r="2">
      <x v="46"/>
      <x v="22"/>
    </i>
    <i r="2">
      <x v="48"/>
      <x v="23"/>
    </i>
    <i r="1">
      <x v="1"/>
      <x v="14"/>
      <x v="48"/>
    </i>
    <i r="2">
      <x v="21"/>
      <x v="9"/>
    </i>
    <i r="2">
      <x v="22"/>
      <x v="35"/>
    </i>
    <i r="2">
      <x v="34"/>
      <x v="30"/>
    </i>
    <i r="2">
      <x v="36"/>
      <x v="15"/>
    </i>
    <i r="2">
      <x v="37"/>
      <x v="4"/>
    </i>
    <i r="2">
      <x v="38"/>
      <x v="40"/>
    </i>
    <i r="2">
      <x v="42"/>
      <x v="37"/>
    </i>
    <i r="1">
      <x v="2"/>
      <x v="15"/>
      <x v="2"/>
    </i>
    <i r="2">
      <x v="16"/>
      <x v="1"/>
    </i>
    <i r="2">
      <x v="33"/>
      <x v="3"/>
    </i>
    <i r="2">
      <x v="39"/>
      <x/>
    </i>
    <i t="grand">
      <x/>
    </i>
  </rowItems>
  <colItems count="1">
    <i/>
  </colItems>
  <dataFields count="1">
    <dataField name="Soma de Custos" fld="8"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F497A"/>
  </sheetPr>
  <dimension ref="A1:A1000"/>
  <sheetViews>
    <sheetView showGridLines="0" workbookViewId="0"/>
  </sheetViews>
  <sheetFormatPr defaultColWidth="12.6640625" defaultRowHeight="15" customHeight="1" x14ac:dyDescent="0.25"/>
  <cols>
    <col min="1" max="26" width="8.6640625" customWidth="1"/>
  </cols>
  <sheetData>
    <row r="1" ht="12.75" customHeight="1" x14ac:dyDescent="0.25"/>
    <row r="2" ht="12.75" customHeight="1" x14ac:dyDescent="0.25"/>
    <row r="3" ht="12.75" customHeight="1" x14ac:dyDescent="0.25"/>
    <row r="4" ht="12.75" customHeight="1" x14ac:dyDescent="0.25"/>
    <row r="5" ht="12.75" customHeight="1" x14ac:dyDescent="0.25"/>
    <row r="6" ht="12.75" customHeight="1" x14ac:dyDescent="0.25"/>
    <row r="7" ht="12.75" customHeight="1" x14ac:dyDescent="0.25"/>
    <row r="8" ht="12.75" customHeight="1" x14ac:dyDescent="0.25"/>
    <row r="9" ht="12.75" customHeight="1" x14ac:dyDescent="0.25"/>
    <row r="10" ht="12.75" customHeight="1" x14ac:dyDescent="0.25"/>
    <row r="11" ht="12.75" customHeight="1" x14ac:dyDescent="0.25"/>
    <row r="12" ht="12.75" customHeight="1" x14ac:dyDescent="0.25"/>
    <row r="13" ht="12.75" customHeight="1" x14ac:dyDescent="0.25"/>
    <row r="14" ht="12.75" customHeight="1" x14ac:dyDescent="0.25"/>
    <row r="15" ht="12.75" customHeight="1" x14ac:dyDescent="0.25"/>
    <row r="1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511811024" right="0.511811024" top="0.78740157499999996" bottom="0.78740157499999996"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zoomScale="49" zoomScaleNormal="54" workbookViewId="0">
      <selection sqref="A1:XFD1048576"/>
    </sheetView>
  </sheetViews>
  <sheetFormatPr defaultRowHeight="13.2" x14ac:dyDescent="0.25"/>
  <cols>
    <col min="1" max="1" width="3" customWidth="1"/>
    <col min="2" max="2" width="14.6640625" customWidth="1"/>
  </cols>
  <sheetData>
    <row r="1" spans="1:24" ht="16.8" x14ac:dyDescent="0.3">
      <c r="B1" s="179"/>
      <c r="Q1" s="180"/>
    </row>
    <row r="2" spans="1:24" ht="16.8" x14ac:dyDescent="0.3">
      <c r="B2" s="179"/>
      <c r="Q2" s="180"/>
    </row>
    <row r="3" spans="1:24" ht="26.25" customHeight="1" x14ac:dyDescent="0.4">
      <c r="A3" s="181"/>
      <c r="B3" s="181"/>
      <c r="C3" s="182"/>
      <c r="D3" s="182"/>
      <c r="E3" s="182"/>
      <c r="F3" s="182"/>
      <c r="G3" s="182"/>
      <c r="H3" s="182"/>
      <c r="I3" s="182"/>
      <c r="J3" s="182"/>
      <c r="K3" s="182"/>
      <c r="L3" s="182"/>
      <c r="M3" s="182"/>
      <c r="N3" s="182"/>
      <c r="O3" s="182"/>
      <c r="P3" s="182"/>
      <c r="Q3" s="182"/>
      <c r="R3" s="182"/>
      <c r="S3" s="182"/>
      <c r="T3" s="182"/>
      <c r="U3" s="182"/>
    </row>
    <row r="4" spans="1:24" ht="26.25" customHeight="1" x14ac:dyDescent="0.4">
      <c r="A4" s="183"/>
      <c r="B4" s="183"/>
      <c r="C4" s="184"/>
      <c r="D4" s="184"/>
      <c r="E4" s="184"/>
      <c r="F4" s="184"/>
      <c r="G4" s="184"/>
      <c r="H4" s="184"/>
      <c r="I4" s="184"/>
      <c r="J4" s="184"/>
      <c r="K4" s="184"/>
      <c r="L4" s="184"/>
      <c r="M4" s="184"/>
      <c r="N4" s="184"/>
      <c r="O4" s="184"/>
      <c r="P4" s="184"/>
      <c r="Q4" s="184"/>
      <c r="R4" s="184"/>
      <c r="S4" s="184"/>
      <c r="T4" s="184"/>
      <c r="U4" s="184"/>
    </row>
    <row r="16" spans="1:24" ht="15" x14ac:dyDescent="0.25">
      <c r="B16" s="180"/>
      <c r="C16" s="180"/>
      <c r="D16" s="180"/>
      <c r="E16" s="180"/>
      <c r="F16" s="180"/>
      <c r="G16" s="180"/>
      <c r="H16" s="180"/>
      <c r="I16" s="180"/>
      <c r="J16" s="180"/>
      <c r="K16" s="180"/>
      <c r="L16" s="180"/>
      <c r="M16" s="180"/>
      <c r="N16" s="180"/>
      <c r="O16" s="180"/>
      <c r="P16" s="180"/>
      <c r="Q16" s="180"/>
      <c r="R16" s="180"/>
      <c r="S16" s="180"/>
      <c r="T16" s="180"/>
      <c r="U16" s="180"/>
      <c r="V16" s="180"/>
      <c r="W16" s="180"/>
      <c r="X16" s="180"/>
    </row>
    <row r="17" spans="2:25" ht="15" x14ac:dyDescent="0.25">
      <c r="B17" s="180"/>
      <c r="C17" s="180"/>
      <c r="D17" s="180"/>
      <c r="E17" s="180"/>
      <c r="F17" s="180"/>
      <c r="G17" s="180"/>
      <c r="H17" s="180"/>
      <c r="I17" s="180"/>
      <c r="J17" s="180"/>
      <c r="K17" s="180"/>
      <c r="L17" s="180"/>
      <c r="M17" s="180"/>
      <c r="N17" s="180"/>
      <c r="O17" s="180"/>
      <c r="P17" s="180"/>
      <c r="Q17" s="180"/>
      <c r="R17" s="180"/>
      <c r="S17" s="180"/>
      <c r="T17" s="180"/>
      <c r="U17" s="180"/>
      <c r="V17" s="180"/>
      <c r="W17" s="180"/>
      <c r="X17" s="180"/>
      <c r="Y17" s="185"/>
    </row>
    <row r="18" spans="2:25" ht="15" x14ac:dyDescent="0.25">
      <c r="B18" s="180"/>
      <c r="C18" s="180"/>
      <c r="D18" s="180"/>
      <c r="E18" s="180"/>
      <c r="F18" s="180"/>
      <c r="G18" s="180"/>
      <c r="H18" s="180"/>
      <c r="I18" s="180"/>
      <c r="J18" s="180"/>
      <c r="K18" s="180"/>
      <c r="L18" s="180"/>
      <c r="M18" s="180"/>
      <c r="N18" s="180"/>
      <c r="O18" s="180"/>
      <c r="P18" s="180"/>
      <c r="Q18" s="180"/>
      <c r="R18" s="180"/>
      <c r="S18" s="180"/>
      <c r="T18" s="180"/>
      <c r="U18" s="180"/>
      <c r="V18" s="180"/>
      <c r="W18" s="180"/>
      <c r="X18" s="180"/>
      <c r="Y18" s="185"/>
    </row>
    <row r="19" spans="2:25" ht="15" x14ac:dyDescent="0.25">
      <c r="B19" s="180"/>
      <c r="C19" s="180"/>
      <c r="D19" s="180"/>
      <c r="E19" s="180"/>
      <c r="F19" s="180"/>
      <c r="G19" s="180"/>
      <c r="H19" s="180"/>
      <c r="I19" s="180"/>
      <c r="J19" s="180"/>
      <c r="K19" s="180"/>
      <c r="L19" s="180"/>
      <c r="M19" s="180"/>
      <c r="N19" s="180"/>
      <c r="O19" s="180"/>
      <c r="P19" s="180"/>
      <c r="Q19" s="180"/>
      <c r="R19" s="180"/>
      <c r="S19" s="180"/>
      <c r="T19" s="180"/>
      <c r="U19" s="180"/>
      <c r="V19" s="180"/>
      <c r="W19" s="180"/>
      <c r="X19" s="180"/>
      <c r="Y19" s="185"/>
    </row>
    <row r="20" spans="2:25" ht="15" x14ac:dyDescent="0.25">
      <c r="B20" s="180"/>
      <c r="C20" s="180"/>
      <c r="D20" s="180"/>
      <c r="E20" s="180"/>
      <c r="F20" s="180"/>
      <c r="G20" s="180"/>
      <c r="H20" s="180"/>
      <c r="I20" s="180"/>
      <c r="J20" s="180"/>
      <c r="K20" s="180"/>
      <c r="L20" s="180"/>
      <c r="M20" s="180"/>
      <c r="N20" s="180"/>
      <c r="O20" s="180"/>
      <c r="P20" s="180"/>
      <c r="Q20" s="180"/>
      <c r="R20" s="180"/>
      <c r="S20" s="180"/>
      <c r="T20" s="180"/>
      <c r="U20" s="180"/>
      <c r="V20" s="180"/>
      <c r="W20" s="180"/>
      <c r="X20" s="180"/>
      <c r="Y20" s="185"/>
    </row>
    <row r="21" spans="2:25" ht="15" x14ac:dyDescent="0.25">
      <c r="B21" s="180"/>
      <c r="C21" s="180"/>
      <c r="D21" s="180"/>
      <c r="E21" s="180"/>
      <c r="F21" s="180"/>
      <c r="G21" s="180"/>
      <c r="H21" s="180"/>
      <c r="I21" s="180"/>
      <c r="J21" s="180"/>
      <c r="K21" s="180"/>
      <c r="L21" s="180"/>
      <c r="M21" s="180"/>
      <c r="N21" s="180"/>
      <c r="O21" s="180"/>
      <c r="P21" s="180"/>
      <c r="Q21" s="180"/>
      <c r="R21" s="180"/>
      <c r="S21" s="180"/>
      <c r="T21" s="180"/>
      <c r="U21" s="180"/>
      <c r="V21" s="180"/>
      <c r="W21" s="180"/>
      <c r="X21" s="180"/>
      <c r="Y21" s="185"/>
    </row>
    <row r="22" spans="2:25" ht="15" x14ac:dyDescent="0.25">
      <c r="B22" s="180"/>
      <c r="C22" s="180"/>
      <c r="D22" s="180"/>
      <c r="E22" s="180"/>
      <c r="F22" s="180"/>
      <c r="G22" s="180"/>
      <c r="H22" s="180"/>
      <c r="I22" s="180"/>
      <c r="J22" s="180"/>
      <c r="K22" s="180"/>
      <c r="L22" s="180"/>
      <c r="M22" s="180"/>
      <c r="N22" s="180"/>
      <c r="O22" s="180"/>
      <c r="P22" s="180"/>
      <c r="Q22" s="180"/>
      <c r="R22" s="180"/>
      <c r="S22" s="180"/>
      <c r="T22" s="180"/>
      <c r="U22" s="180"/>
      <c r="V22" s="180"/>
      <c r="W22" s="180"/>
      <c r="X22" s="180"/>
      <c r="Y22" s="185"/>
    </row>
    <row r="23" spans="2:25" ht="15" x14ac:dyDescent="0.25">
      <c r="B23" s="180"/>
      <c r="C23" s="180"/>
      <c r="D23" s="180"/>
      <c r="E23" s="180"/>
      <c r="F23" s="180"/>
      <c r="G23" s="180"/>
      <c r="H23" s="180"/>
      <c r="I23" s="180"/>
      <c r="J23" s="180"/>
      <c r="K23" s="180"/>
      <c r="L23" s="180"/>
      <c r="M23" s="180"/>
      <c r="N23" s="180"/>
      <c r="O23" s="180"/>
      <c r="P23" s="180"/>
      <c r="Q23" s="180"/>
      <c r="R23" s="180"/>
      <c r="S23" s="180"/>
      <c r="T23" s="180"/>
      <c r="U23" s="180"/>
      <c r="V23" s="180"/>
      <c r="W23" s="180"/>
      <c r="X23" s="180"/>
      <c r="Y23" s="185"/>
    </row>
    <row r="24" spans="2:25" ht="15" x14ac:dyDescent="0.25">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5"/>
    </row>
    <row r="25" spans="2:25" ht="15" x14ac:dyDescent="0.25">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5"/>
    </row>
    <row r="26" spans="2:25" ht="15" x14ac:dyDescent="0.25">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5"/>
    </row>
    <row r="27" spans="2:25" ht="15" x14ac:dyDescent="0.25">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5"/>
    </row>
    <row r="28" spans="2:25" ht="15" x14ac:dyDescent="0.25">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5"/>
    </row>
    <row r="29" spans="2:25" ht="15" x14ac:dyDescent="0.25">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5"/>
    </row>
    <row r="74" spans="2:4" x14ac:dyDescent="0.25">
      <c r="B74" s="186"/>
      <c r="C74" s="186"/>
      <c r="D74" s="186"/>
    </row>
    <row r="75" spans="2:4" x14ac:dyDescent="0.25">
      <c r="B75" s="186"/>
      <c r="C75" s="186"/>
      <c r="D75" s="186"/>
    </row>
    <row r="76" spans="2:4" x14ac:dyDescent="0.25">
      <c r="B76" s="187"/>
    </row>
    <row r="77" spans="2:4" x14ac:dyDescent="0.25">
      <c r="B77" s="187"/>
    </row>
    <row r="78" spans="2:4" x14ac:dyDescent="0.25">
      <c r="B78" s="187"/>
    </row>
  </sheetData>
  <mergeCells count="1">
    <mergeCell ref="A3:B3"/>
  </mergeCells>
  <printOptions horizontalCentered="1"/>
  <pageMargins left="3.937007874015748E-2" right="3.937007874015748E-2" top="0.74803149606299213" bottom="0.74803149606299213" header="0" footer="0"/>
  <pageSetup paperSize="9" orientation="landscape"/>
  <headerFooter>
    <oddFooter>&amp;R13</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1:Z1010"/>
  <sheetViews>
    <sheetView showGridLines="0" workbookViewId="0">
      <pane ySplit="9" topLeftCell="A58" activePane="bottomLeft" state="frozen"/>
      <selection pane="bottomLeft" activeCell="H59" sqref="H50:H59"/>
    </sheetView>
  </sheetViews>
  <sheetFormatPr defaultColWidth="12.6640625" defaultRowHeight="15" customHeight="1" x14ac:dyDescent="0.25"/>
  <cols>
    <col min="1" max="1" width="3.33203125" customWidth="1"/>
    <col min="2" max="2" width="8.77734375" customWidth="1"/>
    <col min="3" max="3" width="94.6640625" customWidth="1"/>
    <col min="4" max="4" width="16.77734375" customWidth="1"/>
    <col min="5" max="6" width="17" customWidth="1"/>
    <col min="7" max="7" width="15.33203125" customWidth="1"/>
    <col min="8" max="8" width="21.6640625" customWidth="1"/>
    <col min="9" max="9" width="32" customWidth="1"/>
    <col min="10" max="10" width="22.6640625" customWidth="1"/>
    <col min="11" max="11" width="12.44140625" customWidth="1"/>
    <col min="12" max="26" width="8.6640625" customWidth="1"/>
  </cols>
  <sheetData>
    <row r="1" spans="1:26" ht="12.75" customHeight="1" x14ac:dyDescent="0.25">
      <c r="B1" s="3"/>
      <c r="C1" s="4"/>
      <c r="D1" s="3"/>
      <c r="E1" s="3"/>
      <c r="F1" s="3"/>
      <c r="G1" s="5"/>
      <c r="H1" s="5"/>
      <c r="I1" s="5"/>
      <c r="J1" s="5"/>
    </row>
    <row r="2" spans="1:26" ht="12.75" customHeight="1" x14ac:dyDescent="0.25">
      <c r="B2" s="3"/>
      <c r="C2" s="6"/>
      <c r="D2" s="3"/>
      <c r="E2" s="3"/>
      <c r="F2" s="3"/>
      <c r="G2" s="5"/>
      <c r="H2" s="5"/>
      <c r="I2" s="5"/>
      <c r="J2" s="5"/>
    </row>
    <row r="3" spans="1:26" ht="12.75" customHeight="1" x14ac:dyDescent="0.25">
      <c r="B3" s="3"/>
      <c r="C3" s="7"/>
      <c r="D3" s="3"/>
      <c r="E3" s="3"/>
      <c r="F3" s="3"/>
      <c r="G3" s="5"/>
      <c r="H3" s="5"/>
      <c r="I3" s="5"/>
      <c r="J3" s="5"/>
    </row>
    <row r="4" spans="1:26" ht="12.75" customHeight="1" x14ac:dyDescent="0.25">
      <c r="B4" s="3"/>
      <c r="C4" s="4"/>
      <c r="D4" s="3"/>
      <c r="E4" s="3"/>
      <c r="F4" s="3"/>
      <c r="G4" s="5"/>
      <c r="H4" s="5"/>
      <c r="I4" s="5"/>
      <c r="J4" s="5"/>
    </row>
    <row r="5" spans="1:26" ht="12.75" customHeight="1" x14ac:dyDescent="0.25">
      <c r="B5" s="3"/>
      <c r="C5" s="4"/>
      <c r="D5" s="3"/>
      <c r="E5" s="3"/>
      <c r="F5" s="3"/>
      <c r="G5" s="5"/>
      <c r="H5" s="5"/>
      <c r="I5" s="5"/>
      <c r="J5" s="5"/>
    </row>
    <row r="6" spans="1:26" ht="12.75" customHeight="1" x14ac:dyDescent="0.25">
      <c r="B6" s="3"/>
      <c r="C6" s="4"/>
      <c r="D6" s="3"/>
      <c r="E6" s="3"/>
      <c r="F6" s="3"/>
      <c r="G6" s="5"/>
      <c r="H6" s="5"/>
      <c r="I6" s="5"/>
      <c r="J6" s="5"/>
    </row>
    <row r="7" spans="1:26" ht="12.75" customHeight="1" x14ac:dyDescent="0.25">
      <c r="B7" s="8" t="s">
        <v>0</v>
      </c>
      <c r="C7" s="4"/>
      <c r="D7" s="3"/>
      <c r="E7" s="3"/>
      <c r="F7" s="3"/>
      <c r="G7" s="5"/>
      <c r="H7" s="5"/>
      <c r="I7" s="5"/>
      <c r="J7" s="5"/>
    </row>
    <row r="8" spans="1:26" ht="12.75" customHeight="1" x14ac:dyDescent="0.25">
      <c r="B8" s="3"/>
      <c r="C8" s="4"/>
      <c r="D8" s="3"/>
      <c r="E8" s="3"/>
      <c r="F8" s="3"/>
      <c r="G8" s="5"/>
      <c r="H8" s="5"/>
      <c r="I8" s="5"/>
      <c r="J8" s="5"/>
    </row>
    <row r="9" spans="1:26" ht="31.2" x14ac:dyDescent="0.25">
      <c r="A9" s="9"/>
      <c r="B9" s="10" t="s">
        <v>1</v>
      </c>
      <c r="C9" s="11" t="s">
        <v>2</v>
      </c>
      <c r="D9" s="12" t="s">
        <v>3</v>
      </c>
      <c r="E9" s="12" t="s">
        <v>4</v>
      </c>
      <c r="F9" s="12" t="s">
        <v>5</v>
      </c>
      <c r="G9" s="12" t="s">
        <v>6</v>
      </c>
      <c r="H9" s="12" t="s">
        <v>7</v>
      </c>
      <c r="I9" s="12" t="s">
        <v>8</v>
      </c>
      <c r="J9" s="12" t="s">
        <v>9</v>
      </c>
      <c r="K9" s="12" t="s">
        <v>10</v>
      </c>
      <c r="L9" s="9"/>
      <c r="M9" s="9"/>
      <c r="N9" s="9"/>
      <c r="O9" s="9"/>
      <c r="P9" s="9"/>
      <c r="Q9" s="9"/>
      <c r="R9" s="9"/>
      <c r="S9" s="9"/>
      <c r="T9" s="9"/>
      <c r="U9" s="9"/>
      <c r="V9" s="9"/>
      <c r="W9" s="9"/>
      <c r="X9" s="9"/>
      <c r="Y9" s="9"/>
      <c r="Z9" s="9"/>
    </row>
    <row r="10" spans="1:26" ht="12.75" customHeight="1" x14ac:dyDescent="0.25">
      <c r="A10" s="13"/>
      <c r="B10" s="14">
        <v>1</v>
      </c>
      <c r="C10" s="15" t="s">
        <v>11</v>
      </c>
      <c r="D10" s="16"/>
      <c r="E10" s="17"/>
      <c r="F10" s="17"/>
      <c r="G10" s="16"/>
      <c r="H10" s="16"/>
      <c r="I10" s="16"/>
      <c r="J10" s="18"/>
      <c r="K10" s="19"/>
      <c r="L10" s="13"/>
      <c r="M10" s="13"/>
      <c r="N10" s="13"/>
      <c r="O10" s="13"/>
      <c r="P10" s="13"/>
      <c r="Q10" s="13"/>
      <c r="R10" s="13"/>
      <c r="S10" s="13"/>
      <c r="T10" s="13"/>
      <c r="U10" s="13"/>
      <c r="V10" s="13"/>
      <c r="W10" s="13"/>
      <c r="X10" s="13"/>
      <c r="Y10" s="13"/>
      <c r="Z10" s="13"/>
    </row>
    <row r="11" spans="1:26" ht="28.5" customHeight="1" x14ac:dyDescent="0.25">
      <c r="A11" s="20"/>
      <c r="B11" s="21" t="s">
        <v>12</v>
      </c>
      <c r="C11" s="22" t="s">
        <v>13</v>
      </c>
      <c r="D11" s="21"/>
      <c r="E11" s="23">
        <v>45690</v>
      </c>
      <c r="F11" s="23">
        <v>45704</v>
      </c>
      <c r="G11" s="24">
        <f t="shared" ref="G11:G21" si="0">IF((F11-E11)/7 &lt; 1,"&lt; 1 Semana", (F11-E11)/7 )</f>
        <v>2</v>
      </c>
      <c r="H11" s="22" t="s">
        <v>14</v>
      </c>
      <c r="I11" s="22" t="s">
        <v>15</v>
      </c>
      <c r="J11" s="25">
        <v>1000</v>
      </c>
      <c r="K11" s="26"/>
      <c r="L11" s="27"/>
      <c r="M11" s="20"/>
      <c r="N11" s="20"/>
      <c r="O11" s="20"/>
      <c r="P11" s="20"/>
      <c r="Q11" s="20"/>
      <c r="R11" s="20"/>
      <c r="S11" s="20"/>
      <c r="T11" s="20"/>
      <c r="U11" s="20"/>
      <c r="V11" s="20"/>
      <c r="W11" s="20"/>
      <c r="X11" s="20"/>
      <c r="Y11" s="20"/>
      <c r="Z11" s="20"/>
    </row>
    <row r="12" spans="1:26" ht="28.5" customHeight="1" x14ac:dyDescent="0.25">
      <c r="A12" s="20"/>
      <c r="B12" s="21" t="s">
        <v>16</v>
      </c>
      <c r="C12" s="22" t="s">
        <v>17</v>
      </c>
      <c r="D12" s="21"/>
      <c r="E12" s="23">
        <v>45691</v>
      </c>
      <c r="F12" s="23">
        <v>45705</v>
      </c>
      <c r="G12" s="24">
        <f t="shared" si="0"/>
        <v>2</v>
      </c>
      <c r="H12" s="22" t="s">
        <v>18</v>
      </c>
      <c r="I12" s="22" t="s">
        <v>15</v>
      </c>
      <c r="J12" s="25">
        <v>1000</v>
      </c>
      <c r="K12" s="26"/>
      <c r="L12" s="27"/>
      <c r="M12" s="20"/>
      <c r="N12" s="20"/>
      <c r="O12" s="20"/>
      <c r="P12" s="20"/>
      <c r="Q12" s="20"/>
      <c r="R12" s="20"/>
      <c r="S12" s="20"/>
      <c r="T12" s="20"/>
      <c r="U12" s="20"/>
      <c r="V12" s="20"/>
      <c r="W12" s="20"/>
      <c r="X12" s="20"/>
      <c r="Y12" s="20"/>
      <c r="Z12" s="20"/>
    </row>
    <row r="13" spans="1:26" ht="28.5" customHeight="1" x14ac:dyDescent="0.25">
      <c r="A13" s="20"/>
      <c r="B13" s="21" t="s">
        <v>19</v>
      </c>
      <c r="C13" s="22" t="s">
        <v>20</v>
      </c>
      <c r="D13" s="21"/>
      <c r="E13" s="23">
        <v>45692</v>
      </c>
      <c r="F13" s="23">
        <v>45706</v>
      </c>
      <c r="G13" s="24">
        <f t="shared" si="0"/>
        <v>2</v>
      </c>
      <c r="H13" s="22" t="s">
        <v>18</v>
      </c>
      <c r="I13" s="22" t="s">
        <v>15</v>
      </c>
      <c r="J13" s="25">
        <v>1000</v>
      </c>
      <c r="K13" s="26"/>
      <c r="L13" s="27"/>
      <c r="M13" s="20"/>
      <c r="N13" s="20"/>
      <c r="O13" s="20"/>
      <c r="P13" s="20"/>
      <c r="Q13" s="20"/>
      <c r="R13" s="20"/>
      <c r="S13" s="20"/>
      <c r="T13" s="20"/>
      <c r="U13" s="20"/>
      <c r="V13" s="20"/>
      <c r="W13" s="20"/>
      <c r="X13" s="20"/>
      <c r="Y13" s="20"/>
      <c r="Z13" s="20"/>
    </row>
    <row r="14" spans="1:26" ht="28.5" customHeight="1" x14ac:dyDescent="0.25">
      <c r="A14" s="20"/>
      <c r="B14" s="21" t="s">
        <v>21</v>
      </c>
      <c r="C14" s="22" t="s">
        <v>22</v>
      </c>
      <c r="D14" s="21" t="s">
        <v>23</v>
      </c>
      <c r="E14" s="23">
        <v>45706</v>
      </c>
      <c r="F14" s="23">
        <v>45713</v>
      </c>
      <c r="G14" s="24">
        <f t="shared" si="0"/>
        <v>1</v>
      </c>
      <c r="H14" s="22" t="s">
        <v>18</v>
      </c>
      <c r="I14" s="22" t="s">
        <v>15</v>
      </c>
      <c r="J14" s="25">
        <v>1000</v>
      </c>
      <c r="K14" s="26"/>
      <c r="L14" s="27"/>
      <c r="M14" s="20"/>
      <c r="N14" s="20"/>
      <c r="O14" s="20"/>
      <c r="P14" s="20"/>
      <c r="Q14" s="20"/>
      <c r="R14" s="20"/>
      <c r="S14" s="20"/>
      <c r="T14" s="20"/>
      <c r="U14" s="20"/>
      <c r="V14" s="20"/>
      <c r="W14" s="20"/>
      <c r="X14" s="20"/>
      <c r="Y14" s="20"/>
      <c r="Z14" s="20"/>
    </row>
    <row r="15" spans="1:26" ht="28.5" customHeight="1" x14ac:dyDescent="0.25">
      <c r="A15" s="20"/>
      <c r="B15" s="21" t="s">
        <v>24</v>
      </c>
      <c r="C15" s="22" t="s">
        <v>25</v>
      </c>
      <c r="D15" s="21" t="s">
        <v>23</v>
      </c>
      <c r="E15" s="23">
        <v>45694</v>
      </c>
      <c r="F15" s="23">
        <v>45708</v>
      </c>
      <c r="G15" s="24">
        <f t="shared" si="0"/>
        <v>2</v>
      </c>
      <c r="H15" s="22" t="s">
        <v>14</v>
      </c>
      <c r="I15" s="22" t="s">
        <v>26</v>
      </c>
      <c r="J15" s="25">
        <v>1000</v>
      </c>
      <c r="K15" s="26"/>
      <c r="L15" s="27"/>
      <c r="M15" s="20"/>
      <c r="N15" s="20"/>
      <c r="O15" s="20"/>
      <c r="P15" s="20"/>
      <c r="Q15" s="20"/>
      <c r="R15" s="20"/>
      <c r="S15" s="20"/>
      <c r="T15" s="20"/>
      <c r="U15" s="20"/>
      <c r="V15" s="20"/>
      <c r="W15" s="20"/>
      <c r="X15" s="20"/>
      <c r="Y15" s="20"/>
      <c r="Z15" s="20"/>
    </row>
    <row r="16" spans="1:26" ht="28.5" customHeight="1" x14ac:dyDescent="0.25">
      <c r="A16" s="20"/>
      <c r="B16" s="21" t="s">
        <v>27</v>
      </c>
      <c r="C16" s="22" t="s">
        <v>28</v>
      </c>
      <c r="D16" s="21"/>
      <c r="E16" s="23">
        <v>45695</v>
      </c>
      <c r="F16" s="23">
        <v>45698</v>
      </c>
      <c r="G16" s="24" t="str">
        <f t="shared" si="0"/>
        <v>&lt; 1 Semana</v>
      </c>
      <c r="H16" s="22" t="s">
        <v>14</v>
      </c>
      <c r="I16" s="22" t="s">
        <v>15</v>
      </c>
      <c r="J16" s="25">
        <v>1000</v>
      </c>
      <c r="K16" s="26"/>
      <c r="L16" s="27"/>
      <c r="M16" s="20"/>
      <c r="N16" s="20"/>
      <c r="O16" s="20"/>
      <c r="P16" s="20"/>
      <c r="Q16" s="20"/>
      <c r="R16" s="20"/>
      <c r="S16" s="20"/>
      <c r="T16" s="20"/>
      <c r="U16" s="20"/>
      <c r="V16" s="20"/>
      <c r="W16" s="20"/>
      <c r="X16" s="20"/>
      <c r="Y16" s="20"/>
      <c r="Z16" s="20"/>
    </row>
    <row r="17" spans="1:26" ht="28.5" customHeight="1" x14ac:dyDescent="0.25">
      <c r="A17" s="20"/>
      <c r="B17" s="21" t="s">
        <v>29</v>
      </c>
      <c r="C17" s="22" t="s">
        <v>30</v>
      </c>
      <c r="D17" s="21" t="s">
        <v>27</v>
      </c>
      <c r="E17" s="23">
        <v>45698</v>
      </c>
      <c r="F17" s="23">
        <v>45703</v>
      </c>
      <c r="G17" s="24" t="str">
        <f t="shared" si="0"/>
        <v>&lt; 1 Semana</v>
      </c>
      <c r="H17" s="22" t="s">
        <v>18</v>
      </c>
      <c r="I17" s="22" t="s">
        <v>15</v>
      </c>
      <c r="J17" s="25">
        <v>1000</v>
      </c>
      <c r="K17" s="26"/>
      <c r="L17" s="27"/>
      <c r="M17" s="20"/>
      <c r="N17" s="20"/>
      <c r="O17" s="20"/>
      <c r="P17" s="20"/>
      <c r="Q17" s="20"/>
      <c r="R17" s="20"/>
      <c r="S17" s="20"/>
      <c r="T17" s="20"/>
      <c r="U17" s="20"/>
      <c r="V17" s="20"/>
      <c r="W17" s="20"/>
      <c r="X17" s="20"/>
      <c r="Y17" s="20"/>
      <c r="Z17" s="20"/>
    </row>
    <row r="18" spans="1:26" ht="28.5" customHeight="1" x14ac:dyDescent="0.25">
      <c r="A18" s="20"/>
      <c r="B18" s="21" t="s">
        <v>31</v>
      </c>
      <c r="C18" s="22" t="s">
        <v>32</v>
      </c>
      <c r="D18" s="21" t="s">
        <v>27</v>
      </c>
      <c r="E18" s="23">
        <v>45698</v>
      </c>
      <c r="F18" s="23">
        <v>45703</v>
      </c>
      <c r="G18" s="24" t="str">
        <f t="shared" si="0"/>
        <v>&lt; 1 Semana</v>
      </c>
      <c r="H18" s="22" t="s">
        <v>14</v>
      </c>
      <c r="I18" s="22" t="s">
        <v>15</v>
      </c>
      <c r="J18" s="25">
        <v>1000</v>
      </c>
      <c r="K18" s="26"/>
      <c r="L18" s="27"/>
      <c r="M18" s="20"/>
      <c r="N18" s="20"/>
      <c r="O18" s="20"/>
      <c r="P18" s="20"/>
      <c r="Q18" s="20"/>
      <c r="R18" s="20"/>
      <c r="S18" s="20"/>
      <c r="T18" s="20"/>
      <c r="U18" s="20"/>
      <c r="V18" s="20"/>
      <c r="W18" s="20"/>
      <c r="X18" s="20"/>
      <c r="Y18" s="20"/>
      <c r="Z18" s="20"/>
    </row>
    <row r="19" spans="1:26" ht="28.5" customHeight="1" x14ac:dyDescent="0.25">
      <c r="A19" s="20"/>
      <c r="B19" s="21" t="s">
        <v>33</v>
      </c>
      <c r="C19" s="22" t="s">
        <v>34</v>
      </c>
      <c r="D19" s="21" t="s">
        <v>27</v>
      </c>
      <c r="E19" s="23">
        <v>45698</v>
      </c>
      <c r="F19" s="23">
        <v>45703</v>
      </c>
      <c r="G19" s="24" t="str">
        <f t="shared" si="0"/>
        <v>&lt; 1 Semana</v>
      </c>
      <c r="H19" s="22" t="s">
        <v>14</v>
      </c>
      <c r="I19" s="22" t="s">
        <v>15</v>
      </c>
      <c r="J19" s="25">
        <v>1000</v>
      </c>
      <c r="K19" s="26"/>
      <c r="L19" s="27"/>
      <c r="M19" s="20"/>
      <c r="N19" s="20"/>
      <c r="O19" s="20"/>
      <c r="P19" s="20"/>
      <c r="Q19" s="20"/>
      <c r="R19" s="20"/>
      <c r="S19" s="20"/>
      <c r="T19" s="20"/>
      <c r="U19" s="20"/>
      <c r="V19" s="20"/>
      <c r="W19" s="20"/>
      <c r="X19" s="20"/>
      <c r="Y19" s="20"/>
      <c r="Z19" s="20"/>
    </row>
    <row r="20" spans="1:26" ht="28.5" customHeight="1" x14ac:dyDescent="0.25">
      <c r="A20" s="20"/>
      <c r="B20" s="21" t="s">
        <v>35</v>
      </c>
      <c r="C20" s="22" t="s">
        <v>36</v>
      </c>
      <c r="D20" s="21" t="s">
        <v>37</v>
      </c>
      <c r="E20" s="23">
        <v>45703</v>
      </c>
      <c r="F20" s="23">
        <v>45706</v>
      </c>
      <c r="G20" s="24" t="str">
        <f t="shared" si="0"/>
        <v>&lt; 1 Semana</v>
      </c>
      <c r="H20" s="22" t="s">
        <v>14</v>
      </c>
      <c r="I20" s="22" t="s">
        <v>26</v>
      </c>
      <c r="J20" s="25">
        <v>1000</v>
      </c>
      <c r="K20" s="26"/>
      <c r="L20" s="27"/>
      <c r="M20" s="20"/>
      <c r="N20" s="20"/>
      <c r="O20" s="20"/>
      <c r="P20" s="20"/>
      <c r="Q20" s="20"/>
      <c r="R20" s="20"/>
      <c r="S20" s="20"/>
      <c r="T20" s="20"/>
      <c r="U20" s="20"/>
      <c r="V20" s="20"/>
      <c r="W20" s="20"/>
      <c r="X20" s="20"/>
      <c r="Y20" s="20"/>
      <c r="Z20" s="20"/>
    </row>
    <row r="21" spans="1:26" ht="28.5" customHeight="1" x14ac:dyDescent="0.25">
      <c r="A21" s="20"/>
      <c r="B21" s="21" t="s">
        <v>23</v>
      </c>
      <c r="C21" s="22" t="s">
        <v>38</v>
      </c>
      <c r="D21" s="21"/>
      <c r="E21" s="23">
        <v>45706</v>
      </c>
      <c r="F21" s="23">
        <v>45714</v>
      </c>
      <c r="G21" s="24">
        <f t="shared" si="0"/>
        <v>1.1428571428571428</v>
      </c>
      <c r="H21" s="22" t="s">
        <v>18</v>
      </c>
      <c r="I21" s="22" t="s">
        <v>15</v>
      </c>
      <c r="J21" s="25">
        <v>1000</v>
      </c>
      <c r="K21" s="26"/>
      <c r="L21" s="27"/>
      <c r="M21" s="20"/>
      <c r="N21" s="20"/>
      <c r="O21" s="20"/>
      <c r="P21" s="20"/>
      <c r="Q21" s="20"/>
      <c r="R21" s="20"/>
      <c r="S21" s="20"/>
      <c r="T21" s="20"/>
      <c r="U21" s="20"/>
      <c r="V21" s="20"/>
      <c r="W21" s="20"/>
      <c r="X21" s="20"/>
      <c r="Y21" s="20"/>
      <c r="Z21" s="20"/>
    </row>
    <row r="22" spans="1:26" ht="12.75" customHeight="1" x14ac:dyDescent="0.25">
      <c r="A22" s="13"/>
      <c r="B22" s="14">
        <v>2</v>
      </c>
      <c r="C22" s="15" t="s">
        <v>39</v>
      </c>
      <c r="D22" s="16"/>
      <c r="E22" s="17"/>
      <c r="F22" s="17"/>
      <c r="G22" s="16"/>
      <c r="H22" s="16"/>
      <c r="I22" s="16"/>
      <c r="J22" s="18">
        <f>SUM(J11:J21)</f>
        <v>11000</v>
      </c>
      <c r="K22" s="19"/>
      <c r="L22" s="13"/>
      <c r="M22" s="13"/>
      <c r="N22" s="13"/>
      <c r="O22" s="13"/>
      <c r="P22" s="13"/>
      <c r="Q22" s="13"/>
      <c r="R22" s="13"/>
      <c r="S22" s="13"/>
      <c r="T22" s="13"/>
      <c r="U22" s="13"/>
      <c r="V22" s="13"/>
      <c r="W22" s="13"/>
      <c r="X22" s="13"/>
      <c r="Y22" s="13"/>
      <c r="Z22" s="13"/>
    </row>
    <row r="23" spans="1:26" ht="37.5" customHeight="1" x14ac:dyDescent="0.25">
      <c r="A23" s="2"/>
      <c r="B23" s="28" t="s">
        <v>40</v>
      </c>
      <c r="C23" s="22" t="s">
        <v>41</v>
      </c>
      <c r="D23" s="21"/>
      <c r="E23" s="23">
        <v>45724</v>
      </c>
      <c r="F23" s="23">
        <v>45727</v>
      </c>
      <c r="G23" s="24" t="str">
        <f t="shared" ref="G23:G29" si="1">IF((F23-E23)/7 &lt; 1,"&lt; 1 Semana", (F23-E23)/7 )</f>
        <v>&lt; 1 Semana</v>
      </c>
      <c r="H23" s="22" t="s">
        <v>14</v>
      </c>
      <c r="I23" s="22" t="s">
        <v>26</v>
      </c>
      <c r="J23" s="25">
        <v>1000</v>
      </c>
      <c r="K23" s="26"/>
      <c r="L23" s="2"/>
      <c r="M23" s="2"/>
      <c r="N23" s="2"/>
      <c r="O23" s="2"/>
      <c r="P23" s="2"/>
      <c r="Q23" s="2"/>
      <c r="R23" s="2"/>
      <c r="S23" s="2"/>
      <c r="T23" s="2"/>
      <c r="U23" s="2"/>
      <c r="V23" s="2"/>
      <c r="W23" s="2"/>
      <c r="X23" s="2"/>
      <c r="Y23" s="2"/>
      <c r="Z23" s="2"/>
    </row>
    <row r="24" spans="1:26" ht="37.5" customHeight="1" x14ac:dyDescent="0.25">
      <c r="A24" s="2"/>
      <c r="B24" s="28" t="s">
        <v>42</v>
      </c>
      <c r="C24" s="22" t="s">
        <v>43</v>
      </c>
      <c r="D24" s="21" t="s">
        <v>40</v>
      </c>
      <c r="E24" s="23">
        <v>45725</v>
      </c>
      <c r="F24" s="23">
        <v>45728</v>
      </c>
      <c r="G24" s="24" t="str">
        <f t="shared" si="1"/>
        <v>&lt; 1 Semana</v>
      </c>
      <c r="H24" s="22" t="s">
        <v>14</v>
      </c>
      <c r="I24" s="22" t="s">
        <v>26</v>
      </c>
      <c r="J24" s="25">
        <v>1000</v>
      </c>
      <c r="K24" s="26"/>
      <c r="L24" s="2"/>
      <c r="M24" s="2"/>
      <c r="N24" s="2"/>
      <c r="O24" s="2"/>
      <c r="P24" s="2"/>
      <c r="Q24" s="2"/>
      <c r="R24" s="2"/>
      <c r="S24" s="2"/>
      <c r="T24" s="2"/>
      <c r="U24" s="2"/>
      <c r="V24" s="2"/>
      <c r="W24" s="2"/>
      <c r="X24" s="2"/>
      <c r="Y24" s="2"/>
      <c r="Z24" s="2"/>
    </row>
    <row r="25" spans="1:26" ht="37.5" customHeight="1" x14ac:dyDescent="0.25">
      <c r="A25" s="2"/>
      <c r="B25" s="28" t="s">
        <v>44</v>
      </c>
      <c r="C25" s="22" t="s">
        <v>45</v>
      </c>
      <c r="D25" s="21"/>
      <c r="E25" s="23">
        <v>45726</v>
      </c>
      <c r="F25" s="23">
        <v>45729</v>
      </c>
      <c r="G25" s="24" t="str">
        <f t="shared" si="1"/>
        <v>&lt; 1 Semana</v>
      </c>
      <c r="H25" s="22" t="s">
        <v>18</v>
      </c>
      <c r="I25" s="22" t="s">
        <v>26</v>
      </c>
      <c r="J25" s="25">
        <v>1000</v>
      </c>
      <c r="K25" s="26"/>
      <c r="L25" s="2"/>
      <c r="M25" s="2"/>
      <c r="N25" s="2"/>
      <c r="O25" s="2"/>
      <c r="P25" s="2"/>
      <c r="Q25" s="2"/>
      <c r="R25" s="2"/>
      <c r="S25" s="2"/>
      <c r="T25" s="2"/>
      <c r="U25" s="2"/>
      <c r="V25" s="2"/>
      <c r="W25" s="2"/>
      <c r="X25" s="2"/>
      <c r="Y25" s="2"/>
      <c r="Z25" s="2"/>
    </row>
    <row r="26" spans="1:26" ht="37.5" customHeight="1" x14ac:dyDescent="0.25">
      <c r="A26" s="2"/>
      <c r="B26" s="28" t="s">
        <v>46</v>
      </c>
      <c r="C26" s="22" t="s">
        <v>47</v>
      </c>
      <c r="D26" s="21"/>
      <c r="E26" s="23">
        <v>45725</v>
      </c>
      <c r="F26" s="23">
        <v>45728</v>
      </c>
      <c r="G26" s="24" t="str">
        <f t="shared" si="1"/>
        <v>&lt; 1 Semana</v>
      </c>
      <c r="H26" s="22" t="s">
        <v>18</v>
      </c>
      <c r="I26" s="22" t="s">
        <v>15</v>
      </c>
      <c r="J26" s="25">
        <v>1000</v>
      </c>
      <c r="K26" s="26"/>
      <c r="L26" s="2"/>
      <c r="M26" s="2"/>
      <c r="N26" s="2"/>
      <c r="O26" s="2"/>
      <c r="P26" s="2"/>
      <c r="Q26" s="2"/>
      <c r="R26" s="2"/>
      <c r="S26" s="2"/>
      <c r="T26" s="2"/>
      <c r="U26" s="2"/>
      <c r="V26" s="2"/>
      <c r="W26" s="2"/>
      <c r="X26" s="2"/>
      <c r="Y26" s="2"/>
      <c r="Z26" s="2"/>
    </row>
    <row r="27" spans="1:26" ht="37.5" customHeight="1" x14ac:dyDescent="0.25">
      <c r="A27" s="2"/>
      <c r="B27" s="28" t="s">
        <v>48</v>
      </c>
      <c r="C27" s="22" t="s">
        <v>49</v>
      </c>
      <c r="D27" s="21" t="s">
        <v>42</v>
      </c>
      <c r="E27" s="23">
        <v>45728</v>
      </c>
      <c r="F27" s="23">
        <v>45731</v>
      </c>
      <c r="G27" s="24" t="str">
        <f t="shared" si="1"/>
        <v>&lt; 1 Semana</v>
      </c>
      <c r="H27" s="22" t="s">
        <v>14</v>
      </c>
      <c r="I27" s="22" t="s">
        <v>26</v>
      </c>
      <c r="J27" s="25">
        <v>1000</v>
      </c>
      <c r="K27" s="26"/>
      <c r="L27" s="2"/>
      <c r="M27" s="2"/>
      <c r="N27" s="2"/>
      <c r="O27" s="2"/>
      <c r="P27" s="2"/>
      <c r="Q27" s="2"/>
      <c r="R27" s="2"/>
      <c r="S27" s="2"/>
      <c r="T27" s="2"/>
      <c r="U27" s="2"/>
      <c r="V27" s="2"/>
      <c r="W27" s="2"/>
      <c r="X27" s="2"/>
      <c r="Y27" s="2"/>
      <c r="Z27" s="2"/>
    </row>
    <row r="28" spans="1:26" ht="37.5" customHeight="1" x14ac:dyDescent="0.25">
      <c r="A28" s="2"/>
      <c r="B28" s="28" t="s">
        <v>50</v>
      </c>
      <c r="C28" s="22" t="s">
        <v>51</v>
      </c>
      <c r="D28" s="21" t="s">
        <v>40</v>
      </c>
      <c r="E28" s="23">
        <v>45729</v>
      </c>
      <c r="F28" s="23">
        <v>45732</v>
      </c>
      <c r="G28" s="24" t="str">
        <f t="shared" si="1"/>
        <v>&lt; 1 Semana</v>
      </c>
      <c r="H28" s="22" t="s">
        <v>18</v>
      </c>
      <c r="I28" s="22" t="s">
        <v>26</v>
      </c>
      <c r="J28" s="25">
        <v>1000</v>
      </c>
      <c r="K28" s="26"/>
      <c r="L28" s="2"/>
      <c r="M28" s="2"/>
      <c r="N28" s="2"/>
      <c r="O28" s="2"/>
      <c r="P28" s="2"/>
      <c r="Q28" s="2"/>
      <c r="R28" s="2"/>
      <c r="S28" s="2"/>
      <c r="T28" s="2"/>
      <c r="U28" s="2"/>
      <c r="V28" s="2"/>
      <c r="W28" s="2"/>
      <c r="X28" s="2"/>
      <c r="Y28" s="2"/>
      <c r="Z28" s="2"/>
    </row>
    <row r="29" spans="1:26" ht="37.5" customHeight="1" x14ac:dyDescent="0.25">
      <c r="A29" s="2"/>
      <c r="B29" s="28" t="s">
        <v>52</v>
      </c>
      <c r="C29" s="22" t="s">
        <v>53</v>
      </c>
      <c r="D29" s="21" t="s">
        <v>44</v>
      </c>
      <c r="E29" s="23">
        <v>45730</v>
      </c>
      <c r="F29" s="23">
        <v>45733</v>
      </c>
      <c r="G29" s="24" t="str">
        <f t="shared" si="1"/>
        <v>&lt; 1 Semana</v>
      </c>
      <c r="H29" s="22" t="s">
        <v>18</v>
      </c>
      <c r="I29" s="22" t="s">
        <v>15</v>
      </c>
      <c r="J29" s="25">
        <v>1000</v>
      </c>
      <c r="K29" s="26"/>
      <c r="L29" s="2"/>
      <c r="M29" s="2"/>
      <c r="N29" s="2"/>
      <c r="O29" s="2"/>
      <c r="P29" s="2"/>
      <c r="Q29" s="2"/>
      <c r="R29" s="2"/>
      <c r="S29" s="2"/>
      <c r="T29" s="2"/>
      <c r="U29" s="2"/>
      <c r="V29" s="2"/>
      <c r="W29" s="2"/>
      <c r="X29" s="2"/>
      <c r="Y29" s="2"/>
      <c r="Z29" s="2"/>
    </row>
    <row r="30" spans="1:26" ht="24" customHeight="1" x14ac:dyDescent="0.25">
      <c r="A30" s="13"/>
      <c r="B30" s="29">
        <v>3</v>
      </c>
      <c r="C30" s="19" t="s">
        <v>54</v>
      </c>
      <c r="D30" s="16"/>
      <c r="E30" s="17"/>
      <c r="F30" s="17"/>
      <c r="G30" s="16"/>
      <c r="H30" s="16"/>
      <c r="I30" s="16"/>
      <c r="J30" s="18">
        <f>SUM(J23:J29)</f>
        <v>7000</v>
      </c>
      <c r="K30" s="19"/>
      <c r="L30" s="13"/>
      <c r="M30" s="13"/>
      <c r="N30" s="13"/>
      <c r="O30" s="13"/>
      <c r="P30" s="13"/>
      <c r="Q30" s="13"/>
      <c r="R30" s="13"/>
      <c r="S30" s="13"/>
      <c r="T30" s="13"/>
      <c r="U30" s="13"/>
      <c r="V30" s="13"/>
      <c r="W30" s="13"/>
      <c r="X30" s="13"/>
      <c r="Y30" s="13"/>
      <c r="Z30" s="13"/>
    </row>
    <row r="31" spans="1:26" ht="28.5" customHeight="1" x14ac:dyDescent="0.25">
      <c r="A31" s="2"/>
      <c r="B31" s="21" t="s">
        <v>55</v>
      </c>
      <c r="C31" s="22" t="s">
        <v>56</v>
      </c>
      <c r="D31" s="21"/>
      <c r="E31" s="23">
        <v>45734</v>
      </c>
      <c r="F31" s="23">
        <v>45735</v>
      </c>
      <c r="G31" s="24" t="str">
        <f t="shared" ref="G31:G48" si="2">IF((F31-E31)/7 &lt; 1,"&lt; 1 Semana", (F31-E31)/7 )</f>
        <v>&lt; 1 Semana</v>
      </c>
      <c r="H31" s="22" t="s">
        <v>18</v>
      </c>
      <c r="I31" s="22" t="s">
        <v>15</v>
      </c>
      <c r="J31" s="25">
        <v>1000</v>
      </c>
      <c r="K31" s="26"/>
      <c r="L31" s="2"/>
      <c r="M31" s="2"/>
      <c r="N31" s="2"/>
      <c r="O31" s="2"/>
      <c r="P31" s="2"/>
      <c r="Q31" s="2"/>
      <c r="R31" s="2"/>
      <c r="S31" s="2"/>
      <c r="T31" s="2"/>
      <c r="U31" s="2"/>
      <c r="V31" s="2"/>
      <c r="W31" s="2"/>
      <c r="X31" s="2"/>
      <c r="Y31" s="2"/>
      <c r="Z31" s="2"/>
    </row>
    <row r="32" spans="1:26" ht="28.5" customHeight="1" x14ac:dyDescent="0.25">
      <c r="A32" s="2"/>
      <c r="B32" s="21" t="s">
        <v>57</v>
      </c>
      <c r="C32" s="22" t="s">
        <v>58</v>
      </c>
      <c r="D32" s="21"/>
      <c r="E32" s="23">
        <v>45734</v>
      </c>
      <c r="F32" s="23">
        <v>45735</v>
      </c>
      <c r="G32" s="24" t="str">
        <f t="shared" si="2"/>
        <v>&lt; 1 Semana</v>
      </c>
      <c r="H32" s="22" t="s">
        <v>18</v>
      </c>
      <c r="I32" s="22" t="s">
        <v>15</v>
      </c>
      <c r="J32" s="25">
        <v>1000</v>
      </c>
      <c r="K32" s="26"/>
      <c r="L32" s="2"/>
      <c r="M32" s="2"/>
      <c r="N32" s="2"/>
      <c r="O32" s="2"/>
      <c r="P32" s="2"/>
      <c r="Q32" s="2"/>
      <c r="R32" s="2"/>
      <c r="S32" s="2"/>
      <c r="T32" s="2"/>
      <c r="U32" s="2"/>
      <c r="V32" s="2"/>
      <c r="W32" s="2"/>
      <c r="X32" s="2"/>
      <c r="Y32" s="2"/>
      <c r="Z32" s="2"/>
    </row>
    <row r="33" spans="1:26" ht="28.5" customHeight="1" x14ac:dyDescent="0.25">
      <c r="A33" s="2"/>
      <c r="B33" s="21" t="s">
        <v>59</v>
      </c>
      <c r="C33" s="22" t="s">
        <v>60</v>
      </c>
      <c r="D33" s="21" t="s">
        <v>57</v>
      </c>
      <c r="E33" s="23">
        <v>45736</v>
      </c>
      <c r="F33" s="23">
        <v>45743</v>
      </c>
      <c r="G33" s="24">
        <f t="shared" si="2"/>
        <v>1</v>
      </c>
      <c r="H33" s="22" t="s">
        <v>18</v>
      </c>
      <c r="I33" s="22" t="s">
        <v>26</v>
      </c>
      <c r="J33" s="25">
        <v>1000</v>
      </c>
      <c r="K33" s="26"/>
      <c r="L33" s="2"/>
      <c r="M33" s="2"/>
      <c r="N33" s="2"/>
      <c r="O33" s="2"/>
      <c r="P33" s="2"/>
      <c r="Q33" s="2"/>
      <c r="R33" s="2"/>
      <c r="S33" s="2"/>
      <c r="T33" s="2"/>
      <c r="U33" s="2"/>
      <c r="V33" s="2"/>
      <c r="W33" s="2"/>
      <c r="X33" s="2"/>
      <c r="Y33" s="2"/>
      <c r="Z33" s="2"/>
    </row>
    <row r="34" spans="1:26" ht="28.5" customHeight="1" x14ac:dyDescent="0.25">
      <c r="A34" s="2"/>
      <c r="B34" s="21" t="s">
        <v>61</v>
      </c>
      <c r="C34" s="22" t="s">
        <v>62</v>
      </c>
      <c r="D34" s="21" t="s">
        <v>57</v>
      </c>
      <c r="E34" s="23">
        <v>45736</v>
      </c>
      <c r="F34" s="23">
        <v>45743</v>
      </c>
      <c r="G34" s="24">
        <f t="shared" si="2"/>
        <v>1</v>
      </c>
      <c r="H34" s="22" t="s">
        <v>18</v>
      </c>
      <c r="I34" s="22" t="s">
        <v>15</v>
      </c>
      <c r="J34" s="25">
        <v>1000</v>
      </c>
      <c r="K34" s="26"/>
      <c r="L34" s="2"/>
      <c r="M34" s="2"/>
      <c r="N34" s="2"/>
      <c r="O34" s="2"/>
      <c r="P34" s="2"/>
      <c r="Q34" s="2"/>
      <c r="R34" s="2"/>
      <c r="S34" s="2"/>
      <c r="T34" s="2"/>
      <c r="U34" s="2"/>
      <c r="V34" s="2"/>
      <c r="W34" s="2"/>
      <c r="X34" s="2"/>
      <c r="Y34" s="2"/>
      <c r="Z34" s="2"/>
    </row>
    <row r="35" spans="1:26" ht="28.5" customHeight="1" x14ac:dyDescent="0.25">
      <c r="A35" s="2"/>
      <c r="B35" s="21" t="s">
        <v>63</v>
      </c>
      <c r="C35" s="22" t="s">
        <v>64</v>
      </c>
      <c r="D35" s="21" t="s">
        <v>57</v>
      </c>
      <c r="E35" s="23">
        <v>45736</v>
      </c>
      <c r="F35" s="23">
        <v>45743</v>
      </c>
      <c r="G35" s="24">
        <f t="shared" si="2"/>
        <v>1</v>
      </c>
      <c r="H35" s="22" t="s">
        <v>14</v>
      </c>
      <c r="I35" s="22" t="s">
        <v>15</v>
      </c>
      <c r="J35" s="25">
        <v>1000</v>
      </c>
      <c r="K35" s="26"/>
      <c r="L35" s="2"/>
      <c r="M35" s="2"/>
      <c r="N35" s="2"/>
      <c r="O35" s="2"/>
      <c r="P35" s="2"/>
      <c r="Q35" s="2"/>
      <c r="R35" s="2"/>
      <c r="S35" s="2"/>
      <c r="T35" s="2"/>
      <c r="U35" s="2"/>
      <c r="V35" s="2"/>
      <c r="W35" s="2"/>
      <c r="X35" s="2"/>
      <c r="Y35" s="2"/>
      <c r="Z35" s="2"/>
    </row>
    <row r="36" spans="1:26" ht="28.5" customHeight="1" x14ac:dyDescent="0.25">
      <c r="A36" s="2"/>
      <c r="B36" s="21" t="s">
        <v>65</v>
      </c>
      <c r="C36" s="22" t="s">
        <v>66</v>
      </c>
      <c r="D36" s="21" t="s">
        <v>57</v>
      </c>
      <c r="E36" s="23">
        <v>45736</v>
      </c>
      <c r="F36" s="23">
        <v>45743</v>
      </c>
      <c r="G36" s="24">
        <f t="shared" si="2"/>
        <v>1</v>
      </c>
      <c r="H36" s="22" t="s">
        <v>18</v>
      </c>
      <c r="I36" s="22" t="s">
        <v>15</v>
      </c>
      <c r="J36" s="25">
        <v>1000</v>
      </c>
      <c r="K36" s="26"/>
      <c r="L36" s="2"/>
      <c r="M36" s="2"/>
      <c r="N36" s="2"/>
      <c r="O36" s="2"/>
      <c r="P36" s="2"/>
      <c r="Q36" s="2"/>
      <c r="R36" s="2"/>
      <c r="S36" s="2"/>
      <c r="T36" s="2"/>
      <c r="U36" s="2"/>
      <c r="V36" s="2"/>
      <c r="W36" s="2"/>
      <c r="X36" s="2"/>
      <c r="Y36" s="2"/>
      <c r="Z36" s="2"/>
    </row>
    <row r="37" spans="1:26" ht="28.5" customHeight="1" x14ac:dyDescent="0.25">
      <c r="A37" s="2"/>
      <c r="B37" s="21" t="s">
        <v>67</v>
      </c>
      <c r="C37" s="22" t="s">
        <v>68</v>
      </c>
      <c r="D37" s="21" t="s">
        <v>57</v>
      </c>
      <c r="E37" s="23">
        <v>45743</v>
      </c>
      <c r="F37" s="23">
        <v>45751</v>
      </c>
      <c r="G37" s="24">
        <f t="shared" si="2"/>
        <v>1.1428571428571428</v>
      </c>
      <c r="H37" s="22" t="s">
        <v>14</v>
      </c>
      <c r="I37" s="22" t="s">
        <v>15</v>
      </c>
      <c r="J37" s="25">
        <v>1000</v>
      </c>
      <c r="K37" s="26"/>
      <c r="L37" s="2"/>
      <c r="M37" s="2"/>
      <c r="N37" s="2"/>
      <c r="O37" s="2"/>
      <c r="P37" s="2"/>
      <c r="Q37" s="2"/>
      <c r="R37" s="2"/>
      <c r="S37" s="2"/>
      <c r="T37" s="2"/>
      <c r="U37" s="2"/>
      <c r="V37" s="2"/>
      <c r="W37" s="2"/>
      <c r="X37" s="2"/>
      <c r="Y37" s="2"/>
      <c r="Z37" s="2"/>
    </row>
    <row r="38" spans="1:26" ht="28.5" customHeight="1" x14ac:dyDescent="0.25">
      <c r="A38" s="2"/>
      <c r="B38" s="21" t="s">
        <v>69</v>
      </c>
      <c r="C38" s="22" t="s">
        <v>70</v>
      </c>
      <c r="D38" s="21" t="s">
        <v>57</v>
      </c>
      <c r="E38" s="23">
        <v>45743</v>
      </c>
      <c r="F38" s="23">
        <v>45751</v>
      </c>
      <c r="G38" s="24">
        <f t="shared" si="2"/>
        <v>1.1428571428571428</v>
      </c>
      <c r="H38" s="22" t="s">
        <v>18</v>
      </c>
      <c r="I38" s="22" t="s">
        <v>15</v>
      </c>
      <c r="J38" s="25">
        <v>1000</v>
      </c>
      <c r="K38" s="26"/>
      <c r="L38" s="2"/>
      <c r="M38" s="2"/>
      <c r="N38" s="2"/>
      <c r="O38" s="2"/>
      <c r="P38" s="2"/>
      <c r="Q38" s="2"/>
      <c r="R38" s="2"/>
      <c r="S38" s="2"/>
      <c r="T38" s="2"/>
      <c r="U38" s="2"/>
      <c r="V38" s="2"/>
      <c r="W38" s="2"/>
      <c r="X38" s="2"/>
      <c r="Y38" s="2"/>
      <c r="Z38" s="2"/>
    </row>
    <row r="39" spans="1:26" ht="28.5" customHeight="1" x14ac:dyDescent="0.25">
      <c r="A39" s="2"/>
      <c r="B39" s="21" t="s">
        <v>71</v>
      </c>
      <c r="C39" s="22" t="s">
        <v>72</v>
      </c>
      <c r="D39" s="21"/>
      <c r="E39" s="23">
        <v>45743</v>
      </c>
      <c r="F39" s="23">
        <v>45745</v>
      </c>
      <c r="G39" s="24" t="str">
        <f t="shared" si="2"/>
        <v>&lt; 1 Semana</v>
      </c>
      <c r="H39" s="22" t="s">
        <v>14</v>
      </c>
      <c r="I39" s="22" t="s">
        <v>26</v>
      </c>
      <c r="J39" s="25">
        <v>1000</v>
      </c>
      <c r="K39" s="26"/>
      <c r="L39" s="2"/>
      <c r="M39" s="2"/>
      <c r="N39" s="2"/>
      <c r="O39" s="2"/>
      <c r="P39" s="2"/>
      <c r="Q39" s="2"/>
      <c r="R39" s="2"/>
      <c r="S39" s="2"/>
      <c r="T39" s="2"/>
      <c r="U39" s="2"/>
      <c r="V39" s="2"/>
      <c r="W39" s="2"/>
      <c r="X39" s="2"/>
      <c r="Y39" s="2"/>
      <c r="Z39" s="2"/>
    </row>
    <row r="40" spans="1:26" ht="28.5" customHeight="1" x14ac:dyDescent="0.25">
      <c r="A40" s="2"/>
      <c r="B40" s="21" t="s">
        <v>73</v>
      </c>
      <c r="C40" s="22" t="s">
        <v>74</v>
      </c>
      <c r="D40" s="21" t="s">
        <v>71</v>
      </c>
      <c r="E40" s="23">
        <v>45745</v>
      </c>
      <c r="F40" s="23">
        <v>45745</v>
      </c>
      <c r="G40" s="24" t="str">
        <f t="shared" si="2"/>
        <v>&lt; 1 Semana</v>
      </c>
      <c r="H40" s="22" t="s">
        <v>14</v>
      </c>
      <c r="I40" s="22" t="s">
        <v>15</v>
      </c>
      <c r="J40" s="25">
        <v>1000</v>
      </c>
      <c r="K40" s="26"/>
      <c r="L40" s="2"/>
      <c r="M40" s="2"/>
      <c r="N40" s="2"/>
      <c r="O40" s="2"/>
      <c r="P40" s="2"/>
      <c r="Q40" s="2"/>
      <c r="R40" s="2"/>
      <c r="S40" s="2"/>
      <c r="T40" s="2"/>
      <c r="U40" s="2"/>
      <c r="V40" s="2"/>
      <c r="W40" s="2"/>
      <c r="X40" s="2"/>
      <c r="Y40" s="2"/>
      <c r="Z40" s="2"/>
    </row>
    <row r="41" spans="1:26" ht="28.5" customHeight="1" x14ac:dyDescent="0.25">
      <c r="A41" s="2"/>
      <c r="B41" s="21" t="s">
        <v>75</v>
      </c>
      <c r="C41" s="22" t="s">
        <v>76</v>
      </c>
      <c r="D41" s="21" t="s">
        <v>75</v>
      </c>
      <c r="E41" s="23">
        <v>45745</v>
      </c>
      <c r="F41" s="23">
        <v>45754</v>
      </c>
      <c r="G41" s="24">
        <f t="shared" si="2"/>
        <v>1.2857142857142858</v>
      </c>
      <c r="H41" s="22" t="s">
        <v>14</v>
      </c>
      <c r="I41" s="22" t="s">
        <v>26</v>
      </c>
      <c r="J41" s="25">
        <v>1000</v>
      </c>
      <c r="K41" s="26"/>
      <c r="L41" s="2"/>
      <c r="M41" s="2"/>
      <c r="N41" s="2"/>
      <c r="O41" s="2"/>
      <c r="P41" s="2"/>
      <c r="Q41" s="2"/>
      <c r="R41" s="2"/>
      <c r="S41" s="2"/>
      <c r="T41" s="2"/>
      <c r="U41" s="2"/>
      <c r="V41" s="2"/>
      <c r="W41" s="2"/>
      <c r="X41" s="2"/>
      <c r="Y41" s="2"/>
      <c r="Z41" s="2"/>
    </row>
    <row r="42" spans="1:26" ht="28.5" customHeight="1" x14ac:dyDescent="0.25">
      <c r="A42" s="2"/>
      <c r="B42" s="21" t="s">
        <v>77</v>
      </c>
      <c r="C42" s="22" t="s">
        <v>78</v>
      </c>
      <c r="D42" s="21" t="s">
        <v>69</v>
      </c>
      <c r="E42" s="23">
        <v>45745</v>
      </c>
      <c r="F42" s="23">
        <v>45754</v>
      </c>
      <c r="G42" s="24">
        <f t="shared" si="2"/>
        <v>1.2857142857142858</v>
      </c>
      <c r="H42" s="22" t="s">
        <v>18</v>
      </c>
      <c r="I42" s="22" t="s">
        <v>26</v>
      </c>
      <c r="J42" s="25">
        <v>1000</v>
      </c>
      <c r="K42" s="26"/>
      <c r="L42" s="2"/>
      <c r="M42" s="2"/>
      <c r="N42" s="2"/>
      <c r="O42" s="2"/>
      <c r="P42" s="2"/>
      <c r="Q42" s="2"/>
      <c r="R42" s="2"/>
      <c r="S42" s="2"/>
      <c r="T42" s="2"/>
      <c r="U42" s="2"/>
      <c r="V42" s="2"/>
      <c r="W42" s="2"/>
      <c r="X42" s="2"/>
      <c r="Y42" s="2"/>
      <c r="Z42" s="2"/>
    </row>
    <row r="43" spans="1:26" ht="28.5" customHeight="1" x14ac:dyDescent="0.25">
      <c r="A43" s="2"/>
      <c r="B43" s="21" t="s">
        <v>79</v>
      </c>
      <c r="C43" s="22" t="s">
        <v>80</v>
      </c>
      <c r="D43" s="21" t="s">
        <v>61</v>
      </c>
      <c r="E43" s="23">
        <v>45745</v>
      </c>
      <c r="F43" s="23">
        <v>45754</v>
      </c>
      <c r="G43" s="24">
        <f t="shared" si="2"/>
        <v>1.2857142857142858</v>
      </c>
      <c r="H43" s="22" t="s">
        <v>14</v>
      </c>
      <c r="I43" s="22" t="s">
        <v>26</v>
      </c>
      <c r="J43" s="25">
        <v>1000</v>
      </c>
      <c r="K43" s="26"/>
      <c r="L43" s="2"/>
      <c r="M43" s="2"/>
      <c r="N43" s="2"/>
      <c r="O43" s="2"/>
      <c r="P43" s="2"/>
      <c r="Q43" s="2"/>
      <c r="R43" s="2"/>
      <c r="S43" s="2"/>
      <c r="T43" s="2"/>
      <c r="U43" s="2"/>
      <c r="V43" s="2"/>
      <c r="W43" s="2"/>
      <c r="X43" s="2"/>
      <c r="Y43" s="2"/>
      <c r="Z43" s="2"/>
    </row>
    <row r="44" spans="1:26" ht="28.5" customHeight="1" x14ac:dyDescent="0.25">
      <c r="A44" s="2"/>
      <c r="B44" s="21" t="s">
        <v>81</v>
      </c>
      <c r="C44" s="22" t="s">
        <v>82</v>
      </c>
      <c r="D44" s="21"/>
      <c r="E44" s="23">
        <v>45748</v>
      </c>
      <c r="F44" s="23">
        <v>45751</v>
      </c>
      <c r="G44" s="24" t="str">
        <f t="shared" si="2"/>
        <v>&lt; 1 Semana</v>
      </c>
      <c r="H44" s="22" t="s">
        <v>14</v>
      </c>
      <c r="I44" s="22" t="s">
        <v>15</v>
      </c>
      <c r="J44" s="25">
        <v>1000</v>
      </c>
      <c r="K44" s="26"/>
      <c r="L44" s="2"/>
      <c r="M44" s="2"/>
      <c r="N44" s="2"/>
      <c r="O44" s="2"/>
      <c r="P44" s="2"/>
      <c r="Q44" s="2"/>
      <c r="R44" s="2"/>
      <c r="S44" s="2"/>
      <c r="T44" s="2"/>
      <c r="U44" s="2"/>
      <c r="V44" s="2"/>
      <c r="W44" s="2"/>
      <c r="X44" s="2"/>
      <c r="Y44" s="2"/>
      <c r="Z44" s="2"/>
    </row>
    <row r="45" spans="1:26" ht="28.5" customHeight="1" x14ac:dyDescent="0.25">
      <c r="A45" s="2"/>
      <c r="B45" s="21" t="s">
        <v>83</v>
      </c>
      <c r="C45" s="22" t="s">
        <v>84</v>
      </c>
      <c r="D45" s="21"/>
      <c r="E45" s="23">
        <v>45748</v>
      </c>
      <c r="F45" s="23">
        <v>45751</v>
      </c>
      <c r="G45" s="24" t="str">
        <f t="shared" si="2"/>
        <v>&lt; 1 Semana</v>
      </c>
      <c r="H45" s="22" t="s">
        <v>18</v>
      </c>
      <c r="I45" s="22" t="s">
        <v>26</v>
      </c>
      <c r="J45" s="25">
        <v>1000</v>
      </c>
      <c r="K45" s="26"/>
      <c r="L45" s="2"/>
      <c r="M45" s="2"/>
      <c r="N45" s="2"/>
      <c r="O45" s="2"/>
      <c r="P45" s="2"/>
      <c r="Q45" s="2"/>
      <c r="R45" s="2"/>
      <c r="S45" s="2"/>
      <c r="T45" s="2"/>
      <c r="U45" s="2"/>
      <c r="V45" s="2"/>
      <c r="W45" s="2"/>
      <c r="X45" s="2"/>
      <c r="Y45" s="2"/>
      <c r="Z45" s="2"/>
    </row>
    <row r="46" spans="1:26" ht="28.5" customHeight="1" x14ac:dyDescent="0.25">
      <c r="A46" s="2"/>
      <c r="B46" s="21" t="s">
        <v>85</v>
      </c>
      <c r="C46" s="22" t="s">
        <v>86</v>
      </c>
      <c r="D46" s="21"/>
      <c r="E46" s="23">
        <v>45751</v>
      </c>
      <c r="F46" s="23">
        <v>45754</v>
      </c>
      <c r="G46" s="24" t="str">
        <f t="shared" si="2"/>
        <v>&lt; 1 Semana</v>
      </c>
      <c r="H46" s="22" t="s">
        <v>14</v>
      </c>
      <c r="I46" s="22" t="s">
        <v>26</v>
      </c>
      <c r="J46" s="25">
        <v>1000</v>
      </c>
      <c r="K46" s="26"/>
      <c r="L46" s="2"/>
      <c r="M46" s="2"/>
      <c r="N46" s="2"/>
      <c r="O46" s="2"/>
      <c r="P46" s="2"/>
      <c r="Q46" s="2"/>
      <c r="R46" s="2"/>
      <c r="S46" s="2"/>
      <c r="T46" s="2"/>
      <c r="U46" s="2"/>
      <c r="V46" s="2"/>
      <c r="W46" s="2"/>
      <c r="X46" s="2"/>
      <c r="Y46" s="2"/>
      <c r="Z46" s="2"/>
    </row>
    <row r="47" spans="1:26" ht="28.5" customHeight="1" x14ac:dyDescent="0.25">
      <c r="A47" s="2"/>
      <c r="B47" s="21" t="s">
        <v>87</v>
      </c>
      <c r="C47" s="22" t="s">
        <v>88</v>
      </c>
      <c r="D47" s="21"/>
      <c r="E47" s="23">
        <v>45751</v>
      </c>
      <c r="F47" s="23">
        <v>45754</v>
      </c>
      <c r="G47" s="24" t="str">
        <f t="shared" si="2"/>
        <v>&lt; 1 Semana</v>
      </c>
      <c r="H47" s="22" t="s">
        <v>18</v>
      </c>
      <c r="I47" s="22" t="s">
        <v>26</v>
      </c>
      <c r="J47" s="25">
        <v>1000</v>
      </c>
      <c r="K47" s="26"/>
      <c r="L47" s="2"/>
      <c r="M47" s="2"/>
      <c r="N47" s="2"/>
      <c r="O47" s="2"/>
      <c r="P47" s="2"/>
      <c r="Q47" s="2"/>
      <c r="R47" s="2"/>
      <c r="S47" s="2"/>
      <c r="T47" s="2"/>
      <c r="U47" s="2"/>
      <c r="V47" s="2"/>
      <c r="W47" s="2"/>
      <c r="X47" s="2"/>
      <c r="Y47" s="2"/>
      <c r="Z47" s="2"/>
    </row>
    <row r="48" spans="1:26" ht="28.5" customHeight="1" x14ac:dyDescent="0.25">
      <c r="A48" s="2"/>
      <c r="B48" s="21" t="s">
        <v>89</v>
      </c>
      <c r="C48" s="22" t="s">
        <v>90</v>
      </c>
      <c r="D48" s="21" t="s">
        <v>91</v>
      </c>
      <c r="E48" s="23">
        <v>45754</v>
      </c>
      <c r="F48" s="23">
        <v>45755</v>
      </c>
      <c r="G48" s="24" t="str">
        <f t="shared" si="2"/>
        <v>&lt; 1 Semana</v>
      </c>
      <c r="H48" s="22" t="s">
        <v>18</v>
      </c>
      <c r="I48" s="22" t="s">
        <v>15</v>
      </c>
      <c r="J48" s="25">
        <v>1000</v>
      </c>
      <c r="K48" s="26"/>
      <c r="L48" s="2"/>
      <c r="M48" s="2"/>
      <c r="N48" s="2"/>
      <c r="O48" s="2"/>
      <c r="P48" s="2"/>
      <c r="Q48" s="2"/>
      <c r="R48" s="2"/>
      <c r="S48" s="2"/>
      <c r="T48" s="2"/>
      <c r="U48" s="2"/>
      <c r="V48" s="2"/>
      <c r="W48" s="2"/>
      <c r="X48" s="2"/>
      <c r="Y48" s="2"/>
      <c r="Z48" s="2"/>
    </row>
    <row r="49" spans="1:26" ht="28.5" customHeight="1" x14ac:dyDescent="0.25">
      <c r="A49" s="2"/>
      <c r="B49" s="16">
        <v>4</v>
      </c>
      <c r="C49" s="19" t="s">
        <v>92</v>
      </c>
      <c r="D49" s="16"/>
      <c r="E49" s="17"/>
      <c r="F49" s="17"/>
      <c r="G49" s="16"/>
      <c r="H49" s="16"/>
      <c r="I49" s="16"/>
      <c r="J49" s="18">
        <f>SUM(J31:J48)</f>
        <v>18000</v>
      </c>
      <c r="K49" s="19"/>
      <c r="L49" s="2"/>
      <c r="M49" s="2"/>
      <c r="N49" s="2"/>
      <c r="O49" s="2"/>
      <c r="P49" s="2"/>
      <c r="Q49" s="2"/>
      <c r="R49" s="2"/>
      <c r="S49" s="2"/>
      <c r="T49" s="2"/>
      <c r="U49" s="2"/>
      <c r="V49" s="2"/>
      <c r="W49" s="2"/>
      <c r="X49" s="2"/>
      <c r="Y49" s="2"/>
      <c r="Z49" s="2"/>
    </row>
    <row r="50" spans="1:26" ht="28.5" customHeight="1" x14ac:dyDescent="0.25">
      <c r="A50" s="2"/>
      <c r="B50" s="30" t="s">
        <v>93</v>
      </c>
      <c r="C50" s="22" t="s">
        <v>94</v>
      </c>
      <c r="D50" s="21"/>
      <c r="E50" s="23">
        <v>45755</v>
      </c>
      <c r="F50" s="23">
        <v>45765</v>
      </c>
      <c r="G50" s="24">
        <f t="shared" ref="G50:G59" si="3">IF((F50-E50)/7 &lt; 1,"&lt; 1 Semana", (F50-E50)/7 )</f>
        <v>1.4285714285714286</v>
      </c>
      <c r="H50" s="22" t="s">
        <v>14</v>
      </c>
      <c r="I50" s="22" t="s">
        <v>15</v>
      </c>
      <c r="J50" s="25">
        <v>1000</v>
      </c>
      <c r="K50" s="26"/>
      <c r="L50" s="2"/>
      <c r="M50" s="2"/>
      <c r="N50" s="2"/>
      <c r="O50" s="2"/>
      <c r="P50" s="2"/>
      <c r="Q50" s="2"/>
      <c r="R50" s="2"/>
      <c r="S50" s="2"/>
      <c r="T50" s="2"/>
      <c r="U50" s="2"/>
      <c r="V50" s="2"/>
      <c r="W50" s="2"/>
      <c r="X50" s="2"/>
      <c r="Y50" s="2"/>
      <c r="Z50" s="2"/>
    </row>
    <row r="51" spans="1:26" ht="28.5" customHeight="1" x14ac:dyDescent="0.25">
      <c r="A51" s="2"/>
      <c r="B51" s="30" t="s">
        <v>95</v>
      </c>
      <c r="C51" s="22" t="s">
        <v>96</v>
      </c>
      <c r="D51" s="21" t="s">
        <v>93</v>
      </c>
      <c r="E51" s="23">
        <v>45765</v>
      </c>
      <c r="F51" s="23">
        <v>45777</v>
      </c>
      <c r="G51" s="24">
        <f t="shared" si="3"/>
        <v>1.7142857142857142</v>
      </c>
      <c r="H51" s="22" t="s">
        <v>18</v>
      </c>
      <c r="I51" s="22" t="s">
        <v>15</v>
      </c>
      <c r="J51" s="25">
        <v>1000</v>
      </c>
      <c r="K51" s="26"/>
      <c r="L51" s="2"/>
      <c r="M51" s="2"/>
      <c r="N51" s="2"/>
      <c r="O51" s="2"/>
      <c r="P51" s="2"/>
      <c r="Q51" s="2"/>
      <c r="R51" s="2"/>
      <c r="S51" s="2"/>
      <c r="T51" s="2"/>
      <c r="U51" s="2"/>
      <c r="V51" s="2"/>
      <c r="W51" s="2"/>
      <c r="X51" s="2"/>
      <c r="Y51" s="2"/>
      <c r="Z51" s="2"/>
    </row>
    <row r="52" spans="1:26" ht="28.5" customHeight="1" x14ac:dyDescent="0.25">
      <c r="A52" s="2" t="s">
        <v>97</v>
      </c>
      <c r="B52" s="30" t="s">
        <v>98</v>
      </c>
      <c r="C52" s="22" t="s">
        <v>99</v>
      </c>
      <c r="D52" s="21"/>
      <c r="E52" s="23">
        <v>45765</v>
      </c>
      <c r="F52" s="23">
        <v>45770</v>
      </c>
      <c r="G52" s="24" t="str">
        <f t="shared" si="3"/>
        <v>&lt; 1 Semana</v>
      </c>
      <c r="H52" s="22" t="s">
        <v>18</v>
      </c>
      <c r="I52" s="22" t="s">
        <v>15</v>
      </c>
      <c r="J52" s="25">
        <v>1000</v>
      </c>
      <c r="K52" s="26"/>
      <c r="L52" s="2"/>
      <c r="M52" s="2"/>
      <c r="N52" s="2"/>
      <c r="O52" s="2"/>
      <c r="P52" s="2"/>
      <c r="Q52" s="2"/>
      <c r="R52" s="2"/>
      <c r="S52" s="2"/>
      <c r="T52" s="2"/>
      <c r="U52" s="2"/>
      <c r="V52" s="2"/>
      <c r="W52" s="2"/>
      <c r="X52" s="2"/>
      <c r="Y52" s="2"/>
      <c r="Z52" s="2"/>
    </row>
    <row r="53" spans="1:26" ht="28.5" customHeight="1" x14ac:dyDescent="0.25">
      <c r="A53" s="2"/>
      <c r="B53" s="30" t="s">
        <v>100</v>
      </c>
      <c r="C53" s="22" t="s">
        <v>101</v>
      </c>
      <c r="D53" s="21"/>
      <c r="E53" s="23">
        <v>45765</v>
      </c>
      <c r="F53" s="23">
        <v>45770</v>
      </c>
      <c r="G53" s="24" t="str">
        <f t="shared" si="3"/>
        <v>&lt; 1 Semana</v>
      </c>
      <c r="H53" s="22" t="s">
        <v>18</v>
      </c>
      <c r="I53" s="22" t="s">
        <v>15</v>
      </c>
      <c r="J53" s="25">
        <v>1000</v>
      </c>
      <c r="K53" s="26"/>
      <c r="L53" s="2"/>
      <c r="M53" s="2"/>
      <c r="N53" s="2"/>
      <c r="O53" s="2"/>
      <c r="P53" s="2"/>
      <c r="Q53" s="2"/>
      <c r="R53" s="2"/>
      <c r="S53" s="2"/>
      <c r="T53" s="2"/>
      <c r="U53" s="2"/>
      <c r="V53" s="2"/>
      <c r="W53" s="2"/>
      <c r="X53" s="2"/>
      <c r="Y53" s="2"/>
      <c r="Z53" s="2"/>
    </row>
    <row r="54" spans="1:26" ht="28.5" customHeight="1" x14ac:dyDescent="0.25">
      <c r="A54" s="2"/>
      <c r="B54" s="30" t="s">
        <v>102</v>
      </c>
      <c r="C54" s="22" t="s">
        <v>103</v>
      </c>
      <c r="D54" s="21" t="s">
        <v>104</v>
      </c>
      <c r="E54" s="23">
        <v>45770</v>
      </c>
      <c r="F54" s="23">
        <v>45777</v>
      </c>
      <c r="G54" s="24">
        <f t="shared" si="3"/>
        <v>1</v>
      </c>
      <c r="H54" s="22" t="s">
        <v>14</v>
      </c>
      <c r="I54" s="22" t="s">
        <v>15</v>
      </c>
      <c r="J54" s="25">
        <v>1000</v>
      </c>
      <c r="K54" s="26"/>
      <c r="L54" s="2"/>
      <c r="M54" s="2"/>
      <c r="N54" s="2"/>
      <c r="O54" s="2"/>
      <c r="P54" s="2"/>
      <c r="Q54" s="2"/>
      <c r="R54" s="2"/>
      <c r="S54" s="2"/>
      <c r="T54" s="2"/>
      <c r="U54" s="2"/>
      <c r="V54" s="2"/>
      <c r="W54" s="2"/>
      <c r="X54" s="2"/>
      <c r="Y54" s="2"/>
      <c r="Z54" s="2"/>
    </row>
    <row r="55" spans="1:26" ht="28.5" customHeight="1" x14ac:dyDescent="0.25">
      <c r="A55" s="2" t="s">
        <v>97</v>
      </c>
      <c r="B55" s="30" t="s">
        <v>105</v>
      </c>
      <c r="C55" s="22" t="s">
        <v>106</v>
      </c>
      <c r="D55" s="21"/>
      <c r="E55" s="23">
        <v>45765</v>
      </c>
      <c r="F55" s="23">
        <v>45777</v>
      </c>
      <c r="G55" s="24">
        <f t="shared" si="3"/>
        <v>1.7142857142857142</v>
      </c>
      <c r="H55" s="22" t="s">
        <v>18</v>
      </c>
      <c r="I55" s="22" t="s">
        <v>15</v>
      </c>
      <c r="J55" s="25">
        <v>1000</v>
      </c>
      <c r="K55" s="26"/>
      <c r="L55" s="2"/>
      <c r="M55" s="2"/>
      <c r="N55" s="2"/>
      <c r="O55" s="2"/>
      <c r="P55" s="2"/>
      <c r="Q55" s="2"/>
      <c r="R55" s="2"/>
      <c r="S55" s="2"/>
      <c r="T55" s="2"/>
      <c r="U55" s="2"/>
      <c r="V55" s="2"/>
      <c r="W55" s="2"/>
      <c r="X55" s="2"/>
      <c r="Y55" s="2"/>
      <c r="Z55" s="2"/>
    </row>
    <row r="56" spans="1:26" x14ac:dyDescent="0.25">
      <c r="A56" s="13"/>
      <c r="B56" s="30" t="s">
        <v>107</v>
      </c>
      <c r="C56" s="22" t="s">
        <v>108</v>
      </c>
      <c r="D56" s="21"/>
      <c r="E56" s="23">
        <v>45765</v>
      </c>
      <c r="F56" s="23">
        <v>45777</v>
      </c>
      <c r="G56" s="24">
        <f t="shared" si="3"/>
        <v>1.7142857142857142</v>
      </c>
      <c r="H56" s="22" t="s">
        <v>18</v>
      </c>
      <c r="I56" s="22" t="s">
        <v>26</v>
      </c>
      <c r="J56" s="25">
        <v>1000</v>
      </c>
      <c r="K56" s="26"/>
      <c r="L56" s="13"/>
      <c r="M56" s="13"/>
      <c r="N56" s="13"/>
      <c r="O56" s="13"/>
      <c r="P56" s="13"/>
      <c r="Q56" s="13"/>
      <c r="R56" s="13"/>
      <c r="S56" s="13"/>
      <c r="T56" s="13"/>
      <c r="U56" s="13"/>
      <c r="V56" s="13"/>
      <c r="W56" s="13"/>
      <c r="X56" s="13"/>
      <c r="Y56" s="13"/>
      <c r="Z56" s="13"/>
    </row>
    <row r="57" spans="1:26" ht="28.5" customHeight="1" x14ac:dyDescent="0.25">
      <c r="A57" s="2"/>
      <c r="B57" s="30" t="s">
        <v>109</v>
      </c>
      <c r="C57" s="22" t="s">
        <v>110</v>
      </c>
      <c r="D57" s="21"/>
      <c r="E57" s="23">
        <v>45755</v>
      </c>
      <c r="F57" s="23">
        <v>45765</v>
      </c>
      <c r="G57" s="24">
        <f t="shared" si="3"/>
        <v>1.4285714285714286</v>
      </c>
      <c r="H57" s="22" t="s">
        <v>18</v>
      </c>
      <c r="I57" s="22" t="s">
        <v>15</v>
      </c>
      <c r="J57" s="25">
        <v>1000</v>
      </c>
      <c r="K57" s="26"/>
      <c r="L57" s="2"/>
      <c r="M57" s="2"/>
      <c r="N57" s="2"/>
      <c r="O57" s="2"/>
      <c r="P57" s="2"/>
      <c r="Q57" s="2"/>
      <c r="R57" s="2"/>
      <c r="S57" s="2"/>
      <c r="T57" s="2"/>
      <c r="U57" s="2"/>
      <c r="V57" s="2"/>
      <c r="W57" s="2"/>
      <c r="X57" s="2"/>
      <c r="Y57" s="2"/>
      <c r="Z57" s="2"/>
    </row>
    <row r="58" spans="1:26" ht="28.5" customHeight="1" x14ac:dyDescent="0.25">
      <c r="A58" s="2"/>
      <c r="B58" s="30" t="s">
        <v>111</v>
      </c>
      <c r="C58" s="22" t="s">
        <v>112</v>
      </c>
      <c r="D58" s="21"/>
      <c r="E58" s="23">
        <v>45765</v>
      </c>
      <c r="F58" s="23">
        <v>45777</v>
      </c>
      <c r="G58" s="24">
        <f t="shared" si="3"/>
        <v>1.7142857142857142</v>
      </c>
      <c r="H58" s="22" t="s">
        <v>14</v>
      </c>
      <c r="I58" s="22" t="s">
        <v>26</v>
      </c>
      <c r="J58" s="25">
        <v>1000</v>
      </c>
      <c r="K58" s="26"/>
      <c r="L58" s="2"/>
      <c r="M58" s="2"/>
      <c r="N58" s="2"/>
      <c r="O58" s="2"/>
      <c r="P58" s="2"/>
      <c r="Q58" s="2"/>
      <c r="R58" s="2"/>
      <c r="S58" s="2"/>
      <c r="T58" s="2"/>
      <c r="U58" s="2"/>
      <c r="V58" s="2"/>
      <c r="W58" s="2"/>
      <c r="X58" s="2"/>
      <c r="Y58" s="2"/>
      <c r="Z58" s="2"/>
    </row>
    <row r="59" spans="1:26" ht="28.5" customHeight="1" x14ac:dyDescent="0.25">
      <c r="A59" s="2"/>
      <c r="B59" s="30" t="s">
        <v>113</v>
      </c>
      <c r="C59" s="22" t="s">
        <v>114</v>
      </c>
      <c r="D59" s="21" t="s">
        <v>109</v>
      </c>
      <c r="E59" s="23">
        <v>45765</v>
      </c>
      <c r="F59" s="23">
        <v>45777</v>
      </c>
      <c r="G59" s="24">
        <f t="shared" si="3"/>
        <v>1.7142857142857142</v>
      </c>
      <c r="H59" s="22" t="s">
        <v>18</v>
      </c>
      <c r="I59" s="22" t="s">
        <v>15</v>
      </c>
      <c r="J59" s="25">
        <v>1000</v>
      </c>
      <c r="K59" s="26"/>
      <c r="L59" s="2"/>
      <c r="M59" s="2"/>
      <c r="N59" s="2"/>
      <c r="O59" s="2"/>
      <c r="P59" s="2"/>
      <c r="Q59" s="2"/>
      <c r="R59" s="2"/>
      <c r="S59" s="2"/>
      <c r="T59" s="2"/>
      <c r="U59" s="2"/>
      <c r="V59" s="2"/>
      <c r="W59" s="2"/>
      <c r="X59" s="2"/>
      <c r="Y59" s="2"/>
      <c r="Z59" s="2"/>
    </row>
    <row r="60" spans="1:26" ht="12.75" customHeight="1" x14ac:dyDescent="0.3">
      <c r="B60" s="31"/>
      <c r="C60" s="32"/>
      <c r="D60" s="146" t="s">
        <v>115</v>
      </c>
      <c r="E60" s="147"/>
      <c r="F60" s="147"/>
      <c r="G60" s="147"/>
      <c r="H60" s="147"/>
      <c r="I60" s="147"/>
      <c r="J60" s="33">
        <f>SUM(J49+J30+J22)</f>
        <v>36000</v>
      </c>
      <c r="K60" s="34"/>
    </row>
    <row r="61" spans="1:26" ht="12.75" customHeight="1" x14ac:dyDescent="0.25">
      <c r="B61" s="3"/>
      <c r="C61" s="4"/>
      <c r="D61" s="3"/>
      <c r="E61" s="3"/>
      <c r="F61" s="3"/>
      <c r="G61" s="5"/>
      <c r="H61" s="5"/>
      <c r="I61" s="5"/>
      <c r="J61" s="5"/>
    </row>
    <row r="62" spans="1:26" ht="12.75" customHeight="1" x14ac:dyDescent="0.25">
      <c r="B62" s="3"/>
      <c r="C62" s="4"/>
      <c r="D62" s="3"/>
      <c r="E62" s="3"/>
      <c r="F62" s="3"/>
      <c r="G62" s="5"/>
      <c r="H62" s="5"/>
      <c r="I62" s="5"/>
      <c r="J62" s="5"/>
    </row>
    <row r="63" spans="1:26" ht="12.75" customHeight="1" x14ac:dyDescent="0.25">
      <c r="B63" s="3"/>
      <c r="C63" s="4"/>
      <c r="D63" s="3"/>
      <c r="E63" s="3"/>
      <c r="F63" s="3"/>
      <c r="G63" s="5"/>
      <c r="H63" s="5"/>
      <c r="I63" s="5"/>
      <c r="J63" s="5"/>
    </row>
    <row r="64" spans="1:26" ht="12.75" customHeight="1" x14ac:dyDescent="0.25">
      <c r="B64" s="3"/>
      <c r="C64" s="4"/>
      <c r="D64" s="3"/>
      <c r="E64" s="3"/>
      <c r="F64" s="3"/>
      <c r="G64" s="5"/>
      <c r="H64" s="5"/>
      <c r="I64" s="5"/>
      <c r="J64" s="5"/>
    </row>
    <row r="65" spans="2:10" ht="12.75" customHeight="1" x14ac:dyDescent="0.25">
      <c r="B65" s="3"/>
      <c r="C65" s="4"/>
      <c r="D65" s="3"/>
      <c r="E65" s="3"/>
      <c r="F65" s="3"/>
      <c r="G65" s="5"/>
      <c r="H65" s="5"/>
      <c r="I65" s="5"/>
      <c r="J65" s="5"/>
    </row>
    <row r="66" spans="2:10" ht="12.75" customHeight="1" x14ac:dyDescent="0.25">
      <c r="B66" s="3"/>
      <c r="C66" s="4"/>
      <c r="D66" s="3"/>
      <c r="E66" s="3"/>
      <c r="F66" s="3"/>
      <c r="G66" s="5"/>
      <c r="H66" s="5"/>
      <c r="I66" s="5"/>
      <c r="J66" s="5"/>
    </row>
    <row r="67" spans="2:10" ht="12.75" customHeight="1" x14ac:dyDescent="0.25">
      <c r="B67" s="3"/>
      <c r="C67" s="4"/>
      <c r="D67" s="3"/>
      <c r="E67" s="3"/>
      <c r="F67" s="3"/>
      <c r="G67" s="5"/>
      <c r="H67" s="5"/>
      <c r="I67" s="5"/>
      <c r="J67" s="5"/>
    </row>
    <row r="68" spans="2:10" ht="12.75" customHeight="1" x14ac:dyDescent="0.25">
      <c r="B68" s="3"/>
      <c r="C68" s="4"/>
      <c r="D68" s="3"/>
      <c r="E68" s="3"/>
      <c r="F68" s="3"/>
      <c r="G68" s="5"/>
      <c r="H68" s="5"/>
      <c r="I68" s="5"/>
      <c r="J68" s="5"/>
    </row>
    <row r="69" spans="2:10" ht="12.75" customHeight="1" x14ac:dyDescent="0.25">
      <c r="B69" s="3"/>
      <c r="C69" s="4"/>
      <c r="D69" s="3"/>
      <c r="E69" s="3"/>
      <c r="F69" s="3"/>
      <c r="G69" s="5"/>
      <c r="H69" s="5"/>
      <c r="I69" s="5"/>
      <c r="J69" s="5"/>
    </row>
    <row r="70" spans="2:10" ht="12.75" customHeight="1" x14ac:dyDescent="0.25">
      <c r="B70" s="3"/>
      <c r="C70" s="4"/>
      <c r="D70" s="3"/>
      <c r="E70" s="3"/>
      <c r="F70" s="3"/>
      <c r="G70" s="5"/>
      <c r="H70" s="5"/>
      <c r="I70" s="5"/>
      <c r="J70" s="5"/>
    </row>
    <row r="71" spans="2:10" ht="15" customHeight="1" x14ac:dyDescent="0.25">
      <c r="B71" s="3"/>
      <c r="C71" s="4"/>
      <c r="D71" s="3"/>
      <c r="E71" s="3"/>
      <c r="F71" s="3"/>
      <c r="G71" s="5"/>
      <c r="H71" s="5"/>
      <c r="I71" s="5"/>
      <c r="J71" s="5"/>
    </row>
    <row r="72" spans="2:10" ht="15" customHeight="1" x14ac:dyDescent="0.25">
      <c r="B72" s="3"/>
      <c r="C72" s="4"/>
      <c r="D72" s="3"/>
      <c r="E72" s="3"/>
      <c r="F72" s="3"/>
      <c r="G72" s="5"/>
      <c r="H72" s="5"/>
      <c r="I72" s="5"/>
      <c r="J72" s="5"/>
    </row>
    <row r="73" spans="2:10" ht="15" customHeight="1" x14ac:dyDescent="0.25">
      <c r="B73" s="3"/>
      <c r="C73" s="4"/>
      <c r="D73" s="3"/>
      <c r="E73" s="3"/>
      <c r="F73" s="3"/>
      <c r="G73" s="5"/>
      <c r="H73" s="5"/>
      <c r="I73" s="5"/>
      <c r="J73" s="5"/>
    </row>
    <row r="74" spans="2:10" ht="12.75" customHeight="1" x14ac:dyDescent="0.25">
      <c r="B74" s="3"/>
      <c r="C74" s="4"/>
      <c r="D74" s="3"/>
      <c r="E74" s="3"/>
      <c r="F74" s="3"/>
      <c r="G74" s="5"/>
      <c r="H74" s="5"/>
      <c r="I74" s="5"/>
      <c r="J74" s="5"/>
    </row>
    <row r="75" spans="2:10" ht="12.75" customHeight="1" x14ac:dyDescent="0.25">
      <c r="B75" s="3"/>
      <c r="C75" s="4"/>
      <c r="D75" s="3"/>
      <c r="E75" s="3"/>
      <c r="F75" s="3"/>
      <c r="G75" s="5"/>
      <c r="H75" s="5"/>
      <c r="I75" s="5"/>
      <c r="J75" s="5"/>
    </row>
    <row r="76" spans="2:10" ht="12.75" customHeight="1" x14ac:dyDescent="0.25">
      <c r="B76" s="3"/>
      <c r="C76" s="4"/>
      <c r="D76" s="3"/>
      <c r="E76" s="3"/>
      <c r="F76" s="3"/>
      <c r="G76" s="5"/>
      <c r="H76" s="5"/>
      <c r="I76" s="5"/>
      <c r="J76" s="5"/>
    </row>
    <row r="77" spans="2:10" ht="19.5" customHeight="1" x14ac:dyDescent="0.25">
      <c r="B77" s="3"/>
      <c r="C77" s="4"/>
      <c r="D77" s="3"/>
      <c r="E77" s="3"/>
      <c r="F77" s="3"/>
      <c r="G77" s="5"/>
      <c r="H77" s="5"/>
      <c r="I77" s="5"/>
      <c r="J77" s="5"/>
    </row>
    <row r="78" spans="2:10" ht="34.5" customHeight="1" x14ac:dyDescent="0.25">
      <c r="B78" s="3"/>
      <c r="C78" s="4"/>
      <c r="D78" s="3"/>
      <c r="E78" s="3"/>
      <c r="F78" s="3"/>
      <c r="G78" s="5"/>
      <c r="H78" s="5"/>
      <c r="I78" s="5"/>
      <c r="J78" s="5"/>
    </row>
    <row r="79" spans="2:10" ht="18.75" customHeight="1" x14ac:dyDescent="0.25">
      <c r="B79" s="3"/>
      <c r="C79" s="4"/>
      <c r="D79" s="3"/>
      <c r="E79" s="3"/>
      <c r="F79" s="3"/>
      <c r="G79" s="5"/>
      <c r="H79" s="5"/>
      <c r="I79" s="5"/>
      <c r="J79" s="5"/>
    </row>
    <row r="80" spans="2:10" ht="12.75" customHeight="1" x14ac:dyDescent="0.25">
      <c r="B80" s="3"/>
      <c r="C80" s="4"/>
      <c r="D80" s="3"/>
      <c r="E80" s="3"/>
      <c r="F80" s="3"/>
      <c r="G80" s="5"/>
      <c r="H80" s="5"/>
      <c r="I80" s="5"/>
      <c r="J80" s="5"/>
    </row>
    <row r="81" spans="2:10" ht="12.75" customHeight="1" x14ac:dyDescent="0.25">
      <c r="B81" s="3"/>
      <c r="C81" s="4"/>
      <c r="D81" s="3"/>
      <c r="E81" s="3"/>
      <c r="F81" s="3"/>
      <c r="G81" s="5"/>
      <c r="H81" s="5"/>
      <c r="I81" s="5"/>
      <c r="J81" s="5"/>
    </row>
    <row r="82" spans="2:10" ht="12.75" customHeight="1" x14ac:dyDescent="0.25">
      <c r="B82" s="3"/>
      <c r="C82" s="4"/>
      <c r="D82" s="3"/>
      <c r="E82" s="3"/>
      <c r="F82" s="3"/>
      <c r="G82" s="5"/>
      <c r="H82" s="5"/>
      <c r="I82" s="5"/>
      <c r="J82" s="5"/>
    </row>
    <row r="83" spans="2:10" ht="12.75" customHeight="1" x14ac:dyDescent="0.25">
      <c r="B83" s="3"/>
      <c r="C83" s="4"/>
      <c r="D83" s="3"/>
      <c r="E83" s="3"/>
      <c r="F83" s="3"/>
      <c r="G83" s="5"/>
      <c r="H83" s="5"/>
      <c r="I83" s="5"/>
      <c r="J83" s="5"/>
    </row>
    <row r="84" spans="2:10" ht="12.75" customHeight="1" x14ac:dyDescent="0.25">
      <c r="B84" s="3"/>
      <c r="C84" s="4"/>
      <c r="D84" s="3"/>
      <c r="E84" s="3"/>
      <c r="F84" s="3"/>
      <c r="G84" s="5"/>
      <c r="H84" s="5"/>
      <c r="I84" s="5"/>
      <c r="J84" s="5"/>
    </row>
    <row r="85" spans="2:10" ht="12.75" customHeight="1" x14ac:dyDescent="0.25">
      <c r="B85" s="3"/>
      <c r="C85" s="4"/>
      <c r="D85" s="3"/>
      <c r="E85" s="3"/>
      <c r="F85" s="3"/>
      <c r="G85" s="5"/>
      <c r="H85" s="5"/>
      <c r="I85" s="5"/>
      <c r="J85" s="5"/>
    </row>
    <row r="86" spans="2:10" ht="12.75" customHeight="1" x14ac:dyDescent="0.25">
      <c r="B86" s="3"/>
      <c r="C86" s="4"/>
      <c r="D86" s="3"/>
      <c r="E86" s="3"/>
      <c r="F86" s="3"/>
      <c r="G86" s="5"/>
      <c r="H86" s="5"/>
      <c r="I86" s="5"/>
      <c r="J86" s="5"/>
    </row>
    <row r="87" spans="2:10" ht="12.75" customHeight="1" x14ac:dyDescent="0.25">
      <c r="B87" s="3"/>
      <c r="C87" s="4"/>
      <c r="D87" s="3"/>
      <c r="E87" s="3"/>
      <c r="F87" s="3"/>
      <c r="G87" s="5"/>
      <c r="H87" s="5"/>
      <c r="I87" s="5"/>
      <c r="J87" s="5"/>
    </row>
    <row r="88" spans="2:10" ht="12.75" customHeight="1" x14ac:dyDescent="0.25">
      <c r="B88" s="3"/>
      <c r="C88" s="4"/>
      <c r="D88" s="3"/>
      <c r="E88" s="3"/>
      <c r="F88" s="3"/>
      <c r="G88" s="5"/>
      <c r="H88" s="5"/>
      <c r="I88" s="5"/>
      <c r="J88" s="5"/>
    </row>
    <row r="89" spans="2:10" ht="12.75" customHeight="1" x14ac:dyDescent="0.25">
      <c r="B89" s="3"/>
      <c r="C89" s="4"/>
      <c r="D89" s="3"/>
      <c r="E89" s="3"/>
      <c r="F89" s="3"/>
      <c r="G89" s="5"/>
      <c r="H89" s="5"/>
      <c r="I89" s="5"/>
      <c r="J89" s="5"/>
    </row>
    <row r="90" spans="2:10" ht="12.75" customHeight="1" x14ac:dyDescent="0.25">
      <c r="B90" s="3"/>
      <c r="C90" s="4"/>
      <c r="D90" s="3"/>
      <c r="E90" s="3"/>
      <c r="F90" s="3"/>
      <c r="G90" s="5"/>
      <c r="H90" s="5"/>
      <c r="I90" s="5"/>
      <c r="J90" s="5"/>
    </row>
    <row r="91" spans="2:10" ht="12.75" customHeight="1" x14ac:dyDescent="0.25">
      <c r="B91" s="3"/>
      <c r="C91" s="4"/>
      <c r="D91" s="3"/>
      <c r="E91" s="3"/>
      <c r="F91" s="3"/>
      <c r="G91" s="5"/>
      <c r="H91" s="5"/>
      <c r="I91" s="5"/>
      <c r="J91" s="5"/>
    </row>
    <row r="92" spans="2:10" ht="12.75" customHeight="1" x14ac:dyDescent="0.25">
      <c r="B92" s="3"/>
      <c r="C92" s="4"/>
      <c r="D92" s="3"/>
      <c r="E92" s="3"/>
      <c r="F92" s="3"/>
      <c r="G92" s="5"/>
      <c r="H92" s="5"/>
      <c r="I92" s="5"/>
      <c r="J92" s="5"/>
    </row>
    <row r="93" spans="2:10" ht="12.75" customHeight="1" x14ac:dyDescent="0.25">
      <c r="B93" s="3"/>
      <c r="C93" s="4"/>
      <c r="D93" s="3"/>
      <c r="E93" s="3"/>
      <c r="F93" s="3"/>
      <c r="G93" s="5"/>
      <c r="H93" s="5"/>
      <c r="I93" s="5"/>
      <c r="J93" s="5"/>
    </row>
    <row r="94" spans="2:10" ht="12.75" customHeight="1" x14ac:dyDescent="0.25">
      <c r="B94" s="3"/>
      <c r="C94" s="4"/>
      <c r="D94" s="3"/>
      <c r="E94" s="3"/>
      <c r="F94" s="3"/>
      <c r="G94" s="5"/>
      <c r="H94" s="5"/>
      <c r="I94" s="5"/>
      <c r="J94" s="5"/>
    </row>
    <row r="95" spans="2:10" ht="12.75" customHeight="1" x14ac:dyDescent="0.25">
      <c r="B95" s="3"/>
      <c r="C95" s="4"/>
      <c r="D95" s="3"/>
      <c r="E95" s="3"/>
      <c r="F95" s="3"/>
      <c r="G95" s="5"/>
      <c r="H95" s="5"/>
      <c r="I95" s="5"/>
      <c r="J95" s="5"/>
    </row>
    <row r="96" spans="2:10" ht="12.75" customHeight="1" x14ac:dyDescent="0.25">
      <c r="B96" s="3"/>
      <c r="C96" s="4"/>
      <c r="D96" s="3"/>
      <c r="E96" s="3"/>
      <c r="F96" s="3"/>
      <c r="G96" s="5"/>
      <c r="H96" s="5"/>
      <c r="I96" s="5"/>
      <c r="J96" s="5"/>
    </row>
    <row r="97" spans="2:10" ht="12.75" customHeight="1" x14ac:dyDescent="0.25">
      <c r="B97" s="3"/>
      <c r="C97" s="4"/>
      <c r="D97" s="3"/>
      <c r="E97" s="3"/>
      <c r="F97" s="3"/>
      <c r="G97" s="5"/>
      <c r="H97" s="5"/>
      <c r="I97" s="5"/>
      <c r="J97" s="5"/>
    </row>
    <row r="98" spans="2:10" ht="12.75" customHeight="1" x14ac:dyDescent="0.25">
      <c r="B98" s="3"/>
      <c r="C98" s="4"/>
      <c r="D98" s="3"/>
      <c r="E98" s="3"/>
      <c r="F98" s="3"/>
      <c r="G98" s="5"/>
      <c r="H98" s="5"/>
      <c r="I98" s="5"/>
      <c r="J98" s="5"/>
    </row>
    <row r="99" spans="2:10" ht="12.75" customHeight="1" x14ac:dyDescent="0.25">
      <c r="B99" s="3"/>
      <c r="C99" s="4"/>
      <c r="D99" s="3"/>
      <c r="E99" s="3"/>
      <c r="F99" s="3"/>
      <c r="G99" s="5"/>
      <c r="H99" s="5"/>
      <c r="I99" s="5"/>
      <c r="J99" s="5"/>
    </row>
    <row r="100" spans="2:10" ht="12.75" customHeight="1" x14ac:dyDescent="0.25">
      <c r="B100" s="3"/>
      <c r="C100" s="4"/>
      <c r="D100" s="3"/>
      <c r="E100" s="3"/>
      <c r="F100" s="3"/>
      <c r="G100" s="5"/>
      <c r="H100" s="5"/>
      <c r="I100" s="5"/>
      <c r="J100" s="5"/>
    </row>
    <row r="101" spans="2:10" ht="12.75" customHeight="1" x14ac:dyDescent="0.25">
      <c r="B101" s="3"/>
      <c r="C101" s="4"/>
      <c r="D101" s="3"/>
      <c r="E101" s="3"/>
      <c r="F101" s="3"/>
      <c r="G101" s="5"/>
      <c r="H101" s="5"/>
      <c r="I101" s="5"/>
      <c r="J101" s="5"/>
    </row>
    <row r="102" spans="2:10" ht="12.75" customHeight="1" x14ac:dyDescent="0.25">
      <c r="B102" s="3"/>
      <c r="C102" s="4"/>
      <c r="D102" s="3"/>
      <c r="E102" s="3"/>
      <c r="F102" s="3"/>
      <c r="G102" s="5"/>
      <c r="H102" s="5"/>
      <c r="I102" s="5"/>
      <c r="J102" s="5"/>
    </row>
    <row r="103" spans="2:10" ht="12.75" customHeight="1" x14ac:dyDescent="0.25">
      <c r="B103" s="3"/>
      <c r="C103" s="4"/>
      <c r="D103" s="3"/>
      <c r="E103" s="3"/>
      <c r="F103" s="3"/>
      <c r="G103" s="5"/>
      <c r="H103" s="5"/>
      <c r="I103" s="5"/>
      <c r="J103" s="5"/>
    </row>
    <row r="104" spans="2:10" ht="12.75" customHeight="1" x14ac:dyDescent="0.25">
      <c r="B104" s="3"/>
      <c r="C104" s="4"/>
      <c r="D104" s="3"/>
      <c r="E104" s="3"/>
      <c r="F104" s="3"/>
      <c r="G104" s="5"/>
      <c r="H104" s="5"/>
      <c r="I104" s="5"/>
      <c r="J104" s="5"/>
    </row>
    <row r="105" spans="2:10" ht="12.75" customHeight="1" x14ac:dyDescent="0.25">
      <c r="B105" s="3"/>
      <c r="C105" s="4"/>
      <c r="D105" s="3"/>
      <c r="E105" s="3"/>
      <c r="F105" s="3"/>
      <c r="G105" s="5"/>
      <c r="H105" s="5"/>
      <c r="I105" s="5"/>
      <c r="J105" s="5"/>
    </row>
    <row r="106" spans="2:10" ht="12.75" customHeight="1" x14ac:dyDescent="0.25">
      <c r="B106" s="3"/>
      <c r="C106" s="4"/>
      <c r="D106" s="3"/>
      <c r="E106" s="3"/>
      <c r="F106" s="3"/>
      <c r="G106" s="5"/>
      <c r="H106" s="5"/>
      <c r="I106" s="5"/>
      <c r="J106" s="5"/>
    </row>
    <row r="107" spans="2:10" ht="12.75" customHeight="1" x14ac:dyDescent="0.25">
      <c r="B107" s="3"/>
      <c r="C107" s="4"/>
      <c r="D107" s="3"/>
      <c r="E107" s="3"/>
      <c r="F107" s="3"/>
      <c r="G107" s="5"/>
      <c r="H107" s="5"/>
      <c r="I107" s="5"/>
      <c r="J107" s="5"/>
    </row>
    <row r="108" spans="2:10" ht="12.75" customHeight="1" x14ac:dyDescent="0.25">
      <c r="B108" s="3"/>
      <c r="C108" s="4"/>
      <c r="D108" s="3"/>
      <c r="E108" s="3"/>
      <c r="F108" s="3"/>
      <c r="G108" s="5"/>
      <c r="H108" s="5"/>
      <c r="I108" s="5"/>
      <c r="J108" s="5"/>
    </row>
    <row r="109" spans="2:10" ht="12.75" customHeight="1" x14ac:dyDescent="0.25">
      <c r="B109" s="3"/>
      <c r="C109" s="4"/>
      <c r="D109" s="3"/>
      <c r="E109" s="3"/>
      <c r="F109" s="3"/>
      <c r="G109" s="5"/>
      <c r="H109" s="5"/>
      <c r="I109" s="5"/>
      <c r="J109" s="5"/>
    </row>
    <row r="110" spans="2:10" ht="12.75" customHeight="1" x14ac:dyDescent="0.25">
      <c r="B110" s="3"/>
      <c r="C110" s="4"/>
      <c r="D110" s="3"/>
      <c r="E110" s="3"/>
      <c r="F110" s="3"/>
      <c r="G110" s="5"/>
      <c r="H110" s="5"/>
      <c r="I110" s="5"/>
      <c r="J110" s="5"/>
    </row>
    <row r="111" spans="2:10" ht="12.75" customHeight="1" x14ac:dyDescent="0.25">
      <c r="B111" s="3"/>
      <c r="C111" s="4"/>
      <c r="D111" s="3"/>
      <c r="E111" s="3"/>
      <c r="F111" s="3"/>
      <c r="G111" s="5"/>
      <c r="H111" s="5"/>
      <c r="I111" s="5"/>
      <c r="J111" s="5"/>
    </row>
    <row r="112" spans="2:10" ht="12.75" customHeight="1" x14ac:dyDescent="0.25">
      <c r="B112" s="3"/>
      <c r="C112" s="4"/>
      <c r="D112" s="3"/>
      <c r="E112" s="3"/>
      <c r="F112" s="3"/>
      <c r="G112" s="5"/>
      <c r="H112" s="5"/>
      <c r="I112" s="5"/>
      <c r="J112" s="5"/>
    </row>
    <row r="113" spans="2:10" ht="12.75" customHeight="1" x14ac:dyDescent="0.25">
      <c r="B113" s="3"/>
      <c r="C113" s="4"/>
      <c r="D113" s="3"/>
      <c r="E113" s="3"/>
      <c r="F113" s="3"/>
      <c r="G113" s="5"/>
      <c r="H113" s="5"/>
      <c r="I113" s="5"/>
      <c r="J113" s="5"/>
    </row>
    <row r="114" spans="2:10" ht="12.75" customHeight="1" x14ac:dyDescent="0.25">
      <c r="B114" s="3"/>
      <c r="C114" s="4"/>
      <c r="D114" s="3"/>
      <c r="E114" s="3"/>
      <c r="F114" s="3"/>
      <c r="G114" s="5"/>
      <c r="H114" s="5"/>
      <c r="I114" s="5"/>
      <c r="J114" s="5"/>
    </row>
    <row r="115" spans="2:10" ht="12.75" customHeight="1" x14ac:dyDescent="0.25">
      <c r="B115" s="3"/>
      <c r="C115" s="4"/>
      <c r="D115" s="3"/>
      <c r="E115" s="3"/>
      <c r="F115" s="3"/>
      <c r="G115" s="5"/>
      <c r="H115" s="5"/>
      <c r="I115" s="5"/>
      <c r="J115" s="5"/>
    </row>
    <row r="116" spans="2:10" ht="12.75" customHeight="1" x14ac:dyDescent="0.25">
      <c r="B116" s="3"/>
      <c r="C116" s="4"/>
      <c r="D116" s="3"/>
      <c r="E116" s="3"/>
      <c r="F116" s="3"/>
      <c r="G116" s="5"/>
      <c r="H116" s="5"/>
      <c r="I116" s="5"/>
      <c r="J116" s="5"/>
    </row>
    <row r="117" spans="2:10" ht="12.75" customHeight="1" x14ac:dyDescent="0.25">
      <c r="B117" s="3"/>
      <c r="C117" s="4"/>
      <c r="D117" s="3"/>
      <c r="E117" s="3"/>
      <c r="F117" s="3"/>
      <c r="G117" s="5"/>
      <c r="H117" s="5"/>
      <c r="I117" s="5"/>
      <c r="J117" s="5"/>
    </row>
    <row r="118" spans="2:10" ht="12.75" customHeight="1" x14ac:dyDescent="0.25">
      <c r="B118" s="3"/>
      <c r="C118" s="4"/>
      <c r="D118" s="3"/>
      <c r="E118" s="3"/>
      <c r="F118" s="3"/>
      <c r="G118" s="5"/>
      <c r="H118" s="5"/>
      <c r="I118" s="5"/>
      <c r="J118" s="5"/>
    </row>
    <row r="119" spans="2:10" ht="12.75" customHeight="1" x14ac:dyDescent="0.25">
      <c r="B119" s="3"/>
      <c r="C119" s="4"/>
      <c r="D119" s="3"/>
      <c r="E119" s="3"/>
      <c r="F119" s="3"/>
      <c r="G119" s="5"/>
      <c r="H119" s="5"/>
      <c r="I119" s="5"/>
      <c r="J119" s="5"/>
    </row>
    <row r="120" spans="2:10" ht="12.75" customHeight="1" x14ac:dyDescent="0.25">
      <c r="B120" s="3"/>
      <c r="C120" s="4"/>
      <c r="D120" s="3"/>
      <c r="E120" s="3"/>
      <c r="F120" s="3"/>
      <c r="G120" s="5"/>
      <c r="H120" s="5"/>
      <c r="I120" s="5"/>
      <c r="J120" s="5"/>
    </row>
    <row r="121" spans="2:10" ht="12.75" customHeight="1" x14ac:dyDescent="0.25">
      <c r="B121" s="3"/>
      <c r="C121" s="4"/>
      <c r="D121" s="3"/>
      <c r="E121" s="3"/>
      <c r="F121" s="3"/>
      <c r="G121" s="5"/>
      <c r="H121" s="5"/>
      <c r="I121" s="5"/>
      <c r="J121" s="5"/>
    </row>
    <row r="122" spans="2:10" ht="12.75" customHeight="1" x14ac:dyDescent="0.25">
      <c r="B122" s="3"/>
      <c r="C122" s="4"/>
      <c r="D122" s="3"/>
      <c r="E122" s="3"/>
      <c r="F122" s="3"/>
      <c r="G122" s="5"/>
      <c r="H122" s="5"/>
      <c r="I122" s="5"/>
      <c r="J122" s="5"/>
    </row>
    <row r="123" spans="2:10" ht="12.75" customHeight="1" x14ac:dyDescent="0.25">
      <c r="B123" s="3"/>
      <c r="C123" s="4"/>
      <c r="D123" s="3"/>
      <c r="E123" s="3"/>
      <c r="F123" s="3"/>
      <c r="G123" s="5"/>
      <c r="H123" s="5"/>
      <c r="I123" s="5"/>
      <c r="J123" s="5"/>
    </row>
    <row r="124" spans="2:10" ht="12.75" customHeight="1" x14ac:dyDescent="0.25">
      <c r="B124" s="3"/>
      <c r="C124" s="4"/>
      <c r="D124" s="3"/>
      <c r="E124" s="3"/>
      <c r="F124" s="3"/>
      <c r="G124" s="5"/>
      <c r="H124" s="5"/>
      <c r="I124" s="5"/>
      <c r="J124" s="5"/>
    </row>
    <row r="125" spans="2:10" ht="12.75" customHeight="1" x14ac:dyDescent="0.25">
      <c r="B125" s="3"/>
      <c r="C125" s="4"/>
      <c r="D125" s="3"/>
      <c r="E125" s="3"/>
      <c r="F125" s="3"/>
      <c r="G125" s="5"/>
      <c r="H125" s="5"/>
      <c r="I125" s="5"/>
      <c r="J125" s="5"/>
    </row>
    <row r="126" spans="2:10" ht="12.75" customHeight="1" x14ac:dyDescent="0.25">
      <c r="B126" s="3"/>
      <c r="C126" s="4"/>
      <c r="D126" s="3"/>
      <c r="E126" s="3"/>
      <c r="F126" s="3"/>
      <c r="G126" s="5"/>
      <c r="H126" s="5"/>
      <c r="I126" s="5"/>
      <c r="J126" s="5"/>
    </row>
    <row r="127" spans="2:10" ht="12.75" customHeight="1" x14ac:dyDescent="0.25">
      <c r="B127" s="3"/>
      <c r="C127" s="4"/>
      <c r="D127" s="3"/>
      <c r="E127" s="3"/>
      <c r="F127" s="3"/>
      <c r="G127" s="5"/>
      <c r="H127" s="5"/>
      <c r="I127" s="5"/>
      <c r="J127" s="5"/>
    </row>
    <row r="128" spans="2:10" ht="12.75" customHeight="1" x14ac:dyDescent="0.25">
      <c r="B128" s="3"/>
      <c r="C128" s="4"/>
      <c r="D128" s="3"/>
      <c r="E128" s="3"/>
      <c r="F128" s="3"/>
      <c r="G128" s="5"/>
      <c r="H128" s="5"/>
      <c r="I128" s="5"/>
      <c r="J128" s="5"/>
    </row>
    <row r="129" spans="2:10" ht="12.75" customHeight="1" x14ac:dyDescent="0.25">
      <c r="B129" s="3"/>
      <c r="C129" s="4"/>
      <c r="D129" s="3"/>
      <c r="E129" s="3"/>
      <c r="F129" s="3"/>
      <c r="G129" s="5"/>
      <c r="H129" s="5"/>
      <c r="I129" s="5"/>
      <c r="J129" s="5"/>
    </row>
    <row r="130" spans="2:10" ht="12.75" customHeight="1" x14ac:dyDescent="0.25">
      <c r="B130" s="3"/>
      <c r="C130" s="4"/>
      <c r="D130" s="3"/>
      <c r="E130" s="3"/>
      <c r="F130" s="3"/>
      <c r="G130" s="5"/>
      <c r="H130" s="5"/>
      <c r="I130" s="5"/>
      <c r="J130" s="5"/>
    </row>
    <row r="131" spans="2:10" ht="12.75" customHeight="1" x14ac:dyDescent="0.25">
      <c r="B131" s="3"/>
      <c r="C131" s="4"/>
      <c r="D131" s="3"/>
      <c r="E131" s="3"/>
      <c r="F131" s="3"/>
      <c r="G131" s="5"/>
      <c r="H131" s="5"/>
      <c r="I131" s="5"/>
      <c r="J131" s="5"/>
    </row>
    <row r="132" spans="2:10" ht="12.75" customHeight="1" x14ac:dyDescent="0.25">
      <c r="B132" s="3"/>
      <c r="C132" s="4"/>
      <c r="D132" s="3"/>
      <c r="E132" s="3"/>
      <c r="F132" s="3"/>
      <c r="G132" s="5"/>
      <c r="H132" s="5"/>
      <c r="I132" s="5"/>
      <c r="J132" s="5"/>
    </row>
    <row r="133" spans="2:10" ht="12.75" customHeight="1" x14ac:dyDescent="0.25">
      <c r="B133" s="3"/>
      <c r="C133" s="4"/>
      <c r="D133" s="3"/>
      <c r="E133" s="3"/>
      <c r="F133" s="3"/>
      <c r="G133" s="5"/>
      <c r="H133" s="5"/>
      <c r="I133" s="5"/>
      <c r="J133" s="5"/>
    </row>
    <row r="134" spans="2:10" ht="12.75" customHeight="1" x14ac:dyDescent="0.25">
      <c r="B134" s="3"/>
      <c r="C134" s="4"/>
      <c r="D134" s="3"/>
      <c r="E134" s="3"/>
      <c r="F134" s="3"/>
      <c r="G134" s="5"/>
      <c r="H134" s="5"/>
      <c r="I134" s="5"/>
      <c r="J134" s="5"/>
    </row>
    <row r="135" spans="2:10" ht="12.75" customHeight="1" x14ac:dyDescent="0.25">
      <c r="B135" s="3"/>
      <c r="C135" s="4"/>
      <c r="D135" s="3"/>
      <c r="E135" s="3"/>
      <c r="F135" s="3"/>
      <c r="G135" s="5"/>
      <c r="H135" s="5"/>
      <c r="I135" s="5"/>
      <c r="J135" s="5"/>
    </row>
    <row r="136" spans="2:10" ht="12.75" customHeight="1" x14ac:dyDescent="0.25">
      <c r="B136" s="3"/>
      <c r="C136" s="4"/>
      <c r="D136" s="3"/>
      <c r="E136" s="3"/>
      <c r="F136" s="3"/>
      <c r="G136" s="5"/>
      <c r="H136" s="5"/>
      <c r="I136" s="5"/>
      <c r="J136" s="5"/>
    </row>
    <row r="137" spans="2:10" ht="12.75" customHeight="1" x14ac:dyDescent="0.25">
      <c r="B137" s="3"/>
      <c r="C137" s="4"/>
      <c r="D137" s="3"/>
      <c r="E137" s="3"/>
      <c r="F137" s="3"/>
      <c r="G137" s="5"/>
      <c r="H137" s="5"/>
      <c r="I137" s="5"/>
      <c r="J137" s="5"/>
    </row>
    <row r="138" spans="2:10" ht="12.75" customHeight="1" x14ac:dyDescent="0.25">
      <c r="B138" s="3"/>
      <c r="C138" s="4"/>
      <c r="D138" s="3"/>
      <c r="E138" s="3"/>
      <c r="F138" s="3"/>
      <c r="G138" s="5"/>
      <c r="H138" s="5"/>
      <c r="I138" s="5"/>
      <c r="J138" s="5"/>
    </row>
    <row r="139" spans="2:10" ht="12.75" customHeight="1" x14ac:dyDescent="0.25">
      <c r="B139" s="3"/>
      <c r="C139" s="4"/>
      <c r="D139" s="3"/>
      <c r="E139" s="3"/>
      <c r="F139" s="3"/>
      <c r="G139" s="5"/>
      <c r="H139" s="5"/>
      <c r="I139" s="5"/>
      <c r="J139" s="5"/>
    </row>
    <row r="140" spans="2:10" ht="12.75" customHeight="1" x14ac:dyDescent="0.25">
      <c r="B140" s="3"/>
      <c r="C140" s="4"/>
      <c r="D140" s="3"/>
      <c r="E140" s="3"/>
      <c r="F140" s="3"/>
      <c r="G140" s="5"/>
      <c r="H140" s="5"/>
      <c r="I140" s="5"/>
      <c r="J140" s="5"/>
    </row>
    <row r="141" spans="2:10" ht="12.75" customHeight="1" x14ac:dyDescent="0.25">
      <c r="B141" s="3"/>
      <c r="C141" s="4"/>
      <c r="D141" s="3"/>
      <c r="E141" s="3"/>
      <c r="F141" s="3"/>
      <c r="G141" s="5"/>
      <c r="H141" s="5"/>
      <c r="I141" s="5"/>
      <c r="J141" s="5"/>
    </row>
    <row r="142" spans="2:10" ht="12.75" customHeight="1" x14ac:dyDescent="0.25">
      <c r="B142" s="3"/>
      <c r="C142" s="4"/>
      <c r="D142" s="3"/>
      <c r="E142" s="3"/>
      <c r="F142" s="3"/>
      <c r="G142" s="5"/>
      <c r="H142" s="5"/>
      <c r="I142" s="5"/>
      <c r="J142" s="5"/>
    </row>
    <row r="143" spans="2:10" ht="12.75" customHeight="1" x14ac:dyDescent="0.25">
      <c r="B143" s="3"/>
      <c r="C143" s="4"/>
      <c r="D143" s="3"/>
      <c r="E143" s="3"/>
      <c r="F143" s="3"/>
      <c r="G143" s="5"/>
      <c r="H143" s="5"/>
      <c r="I143" s="5"/>
      <c r="J143" s="5"/>
    </row>
    <row r="144" spans="2:10" ht="12.75" customHeight="1" x14ac:dyDescent="0.25">
      <c r="B144" s="3"/>
      <c r="C144" s="4"/>
      <c r="D144" s="3"/>
      <c r="E144" s="3"/>
      <c r="F144" s="3"/>
      <c r="G144" s="5"/>
      <c r="H144" s="5"/>
      <c r="I144" s="5"/>
      <c r="J144" s="5"/>
    </row>
    <row r="145" spans="2:10" ht="12.75" customHeight="1" x14ac:dyDescent="0.25">
      <c r="B145" s="3"/>
      <c r="C145" s="4"/>
      <c r="D145" s="3"/>
      <c r="E145" s="3"/>
      <c r="F145" s="3"/>
      <c r="G145" s="5"/>
      <c r="H145" s="5"/>
      <c r="I145" s="5"/>
      <c r="J145" s="5"/>
    </row>
    <row r="146" spans="2:10" ht="12.75" customHeight="1" x14ac:dyDescent="0.25">
      <c r="B146" s="3"/>
      <c r="C146" s="4"/>
      <c r="D146" s="3"/>
      <c r="E146" s="3"/>
      <c r="F146" s="3"/>
      <c r="G146" s="5"/>
      <c r="H146" s="5"/>
      <c r="I146" s="5"/>
      <c r="J146" s="5"/>
    </row>
    <row r="147" spans="2:10" ht="12.75" customHeight="1" x14ac:dyDescent="0.25">
      <c r="B147" s="3"/>
      <c r="C147" s="4"/>
      <c r="D147" s="3"/>
      <c r="E147" s="3"/>
      <c r="F147" s="3"/>
      <c r="G147" s="5"/>
      <c r="H147" s="5"/>
      <c r="I147" s="5"/>
      <c r="J147" s="5"/>
    </row>
    <row r="148" spans="2:10" ht="12.75" customHeight="1" x14ac:dyDescent="0.25">
      <c r="B148" s="3"/>
      <c r="C148" s="4"/>
      <c r="D148" s="3"/>
      <c r="E148" s="3"/>
      <c r="F148" s="3"/>
      <c r="G148" s="5"/>
      <c r="H148" s="5"/>
      <c r="I148" s="5"/>
      <c r="J148" s="5"/>
    </row>
    <row r="149" spans="2:10" ht="12.75" customHeight="1" x14ac:dyDescent="0.25">
      <c r="B149" s="3"/>
      <c r="C149" s="4"/>
      <c r="D149" s="3"/>
      <c r="E149" s="3"/>
      <c r="F149" s="3"/>
      <c r="G149" s="5"/>
      <c r="H149" s="5"/>
      <c r="I149" s="5"/>
      <c r="J149" s="5"/>
    </row>
    <row r="150" spans="2:10" ht="12.75" customHeight="1" x14ac:dyDescent="0.25">
      <c r="B150" s="3"/>
      <c r="C150" s="4"/>
      <c r="D150" s="3"/>
      <c r="E150" s="3"/>
      <c r="F150" s="3"/>
      <c r="G150" s="5"/>
      <c r="H150" s="5"/>
      <c r="I150" s="5"/>
      <c r="J150" s="5"/>
    </row>
    <row r="151" spans="2:10" ht="12.75" customHeight="1" x14ac:dyDescent="0.25">
      <c r="B151" s="3"/>
      <c r="C151" s="4"/>
      <c r="D151" s="3"/>
      <c r="E151" s="3"/>
      <c r="F151" s="3"/>
      <c r="G151" s="5"/>
      <c r="H151" s="5"/>
      <c r="I151" s="5"/>
      <c r="J151" s="5"/>
    </row>
    <row r="152" spans="2:10" ht="12.75" customHeight="1" x14ac:dyDescent="0.25">
      <c r="B152" s="3"/>
      <c r="C152" s="4"/>
      <c r="D152" s="3"/>
      <c r="E152" s="3"/>
      <c r="F152" s="3"/>
      <c r="G152" s="5"/>
      <c r="H152" s="5"/>
      <c r="I152" s="5"/>
      <c r="J152" s="5"/>
    </row>
    <row r="153" spans="2:10" ht="12.75" customHeight="1" x14ac:dyDescent="0.25">
      <c r="B153" s="3"/>
      <c r="C153" s="4"/>
      <c r="D153" s="3"/>
      <c r="E153" s="3"/>
      <c r="F153" s="3"/>
      <c r="G153" s="5"/>
      <c r="H153" s="5"/>
      <c r="I153" s="5"/>
      <c r="J153" s="5"/>
    </row>
    <row r="154" spans="2:10" ht="12.75" customHeight="1" x14ac:dyDescent="0.25">
      <c r="B154" s="3"/>
      <c r="C154" s="4"/>
      <c r="D154" s="3"/>
      <c r="E154" s="3"/>
      <c r="F154" s="3"/>
      <c r="G154" s="5"/>
      <c r="H154" s="5"/>
      <c r="I154" s="5"/>
      <c r="J154" s="5"/>
    </row>
    <row r="155" spans="2:10" ht="12.75" customHeight="1" x14ac:dyDescent="0.25">
      <c r="B155" s="3"/>
      <c r="C155" s="4"/>
      <c r="D155" s="3"/>
      <c r="E155" s="3"/>
      <c r="F155" s="3"/>
      <c r="G155" s="5"/>
      <c r="H155" s="5"/>
      <c r="I155" s="5"/>
      <c r="J155" s="5"/>
    </row>
    <row r="156" spans="2:10" ht="12.75" customHeight="1" x14ac:dyDescent="0.25">
      <c r="B156" s="3"/>
      <c r="C156" s="4"/>
      <c r="D156" s="3"/>
      <c r="E156" s="3"/>
      <c r="F156" s="3"/>
      <c r="G156" s="5"/>
      <c r="H156" s="5"/>
      <c r="I156" s="5"/>
      <c r="J156" s="5"/>
    </row>
    <row r="157" spans="2:10" ht="12.75" customHeight="1" x14ac:dyDescent="0.25">
      <c r="B157" s="3"/>
      <c r="C157" s="4"/>
      <c r="D157" s="3"/>
      <c r="E157" s="3"/>
      <c r="F157" s="3"/>
      <c r="G157" s="5"/>
      <c r="H157" s="5"/>
      <c r="I157" s="5"/>
      <c r="J157" s="5"/>
    </row>
    <row r="158" spans="2:10" ht="12.75" customHeight="1" x14ac:dyDescent="0.25">
      <c r="B158" s="3"/>
      <c r="C158" s="4"/>
      <c r="D158" s="3"/>
      <c r="E158" s="3"/>
      <c r="F158" s="3"/>
      <c r="G158" s="5"/>
      <c r="H158" s="5"/>
      <c r="I158" s="5"/>
      <c r="J158" s="5"/>
    </row>
    <row r="159" spans="2:10" ht="12.75" customHeight="1" x14ac:dyDescent="0.25">
      <c r="B159" s="3"/>
      <c r="C159" s="4"/>
      <c r="D159" s="3"/>
      <c r="E159" s="3"/>
      <c r="F159" s="3"/>
      <c r="G159" s="5"/>
      <c r="H159" s="5"/>
      <c r="I159" s="5"/>
      <c r="J159" s="5"/>
    </row>
    <row r="160" spans="2:10" ht="12.75" customHeight="1" x14ac:dyDescent="0.25">
      <c r="B160" s="3"/>
      <c r="C160" s="4"/>
      <c r="D160" s="3"/>
      <c r="E160" s="3"/>
      <c r="F160" s="3"/>
      <c r="G160" s="5"/>
      <c r="H160" s="5"/>
      <c r="I160" s="5"/>
      <c r="J160" s="5"/>
    </row>
    <row r="161" spans="2:10" ht="12.75" customHeight="1" x14ac:dyDescent="0.25">
      <c r="B161" s="3"/>
      <c r="C161" s="4"/>
      <c r="D161" s="3"/>
      <c r="E161" s="3"/>
      <c r="F161" s="3"/>
      <c r="G161" s="5"/>
      <c r="H161" s="5"/>
      <c r="I161" s="5"/>
      <c r="J161" s="5"/>
    </row>
    <row r="162" spans="2:10" ht="12.75" customHeight="1" x14ac:dyDescent="0.25">
      <c r="B162" s="3"/>
      <c r="C162" s="4"/>
      <c r="D162" s="3"/>
      <c r="E162" s="3"/>
      <c r="F162" s="3"/>
      <c r="G162" s="5"/>
      <c r="H162" s="5"/>
      <c r="I162" s="5"/>
      <c r="J162" s="5"/>
    </row>
    <row r="163" spans="2:10" ht="12.75" customHeight="1" x14ac:dyDescent="0.25">
      <c r="B163" s="3"/>
      <c r="C163" s="4"/>
      <c r="D163" s="3"/>
      <c r="E163" s="3"/>
      <c r="F163" s="3"/>
      <c r="G163" s="5"/>
      <c r="H163" s="5"/>
      <c r="I163" s="5"/>
      <c r="J163" s="5"/>
    </row>
    <row r="164" spans="2:10" ht="12.75" customHeight="1" x14ac:dyDescent="0.25">
      <c r="B164" s="3"/>
      <c r="C164" s="4"/>
      <c r="D164" s="3"/>
      <c r="E164" s="3"/>
      <c r="F164" s="3"/>
      <c r="G164" s="5"/>
      <c r="H164" s="5"/>
      <c r="I164" s="5"/>
      <c r="J164" s="5"/>
    </row>
    <row r="165" spans="2:10" ht="12.75" customHeight="1" x14ac:dyDescent="0.25">
      <c r="B165" s="3"/>
      <c r="C165" s="4"/>
      <c r="D165" s="3"/>
      <c r="E165" s="3"/>
      <c r="F165" s="3"/>
      <c r="G165" s="5"/>
      <c r="H165" s="5"/>
      <c r="I165" s="5"/>
      <c r="J165" s="5"/>
    </row>
    <row r="166" spans="2:10" ht="12.75" customHeight="1" x14ac:dyDescent="0.25">
      <c r="B166" s="3"/>
      <c r="C166" s="4"/>
      <c r="D166" s="3"/>
      <c r="E166" s="3"/>
      <c r="F166" s="3"/>
      <c r="G166" s="5"/>
      <c r="H166" s="5"/>
      <c r="I166" s="5"/>
      <c r="J166" s="5"/>
    </row>
    <row r="167" spans="2:10" ht="12.75" customHeight="1" x14ac:dyDescent="0.25">
      <c r="B167" s="3"/>
      <c r="C167" s="4"/>
      <c r="D167" s="3"/>
      <c r="E167" s="3"/>
      <c r="F167" s="3"/>
      <c r="G167" s="5"/>
      <c r="H167" s="5"/>
      <c r="I167" s="5"/>
      <c r="J167" s="5"/>
    </row>
    <row r="168" spans="2:10" ht="12.75" customHeight="1" x14ac:dyDescent="0.25">
      <c r="B168" s="3"/>
      <c r="C168" s="4"/>
      <c r="D168" s="3"/>
      <c r="E168" s="3"/>
      <c r="F168" s="3"/>
      <c r="G168" s="5"/>
      <c r="H168" s="5"/>
      <c r="I168" s="5"/>
      <c r="J168" s="5"/>
    </row>
    <row r="169" spans="2:10" ht="12.75" customHeight="1" x14ac:dyDescent="0.25">
      <c r="B169" s="3"/>
      <c r="C169" s="4"/>
      <c r="D169" s="3"/>
      <c r="E169" s="3"/>
      <c r="F169" s="3"/>
      <c r="G169" s="5"/>
      <c r="H169" s="5"/>
      <c r="I169" s="5"/>
      <c r="J169" s="5"/>
    </row>
    <row r="170" spans="2:10" ht="12.75" customHeight="1" x14ac:dyDescent="0.25">
      <c r="B170" s="3"/>
      <c r="C170" s="4"/>
      <c r="D170" s="3"/>
      <c r="E170" s="3"/>
      <c r="F170" s="3"/>
      <c r="G170" s="5"/>
      <c r="H170" s="5"/>
      <c r="I170" s="5"/>
      <c r="J170" s="5"/>
    </row>
    <row r="171" spans="2:10" ht="12.75" customHeight="1" x14ac:dyDescent="0.25">
      <c r="B171" s="3"/>
      <c r="C171" s="4"/>
      <c r="D171" s="3"/>
      <c r="E171" s="3"/>
      <c r="F171" s="3"/>
      <c r="G171" s="5"/>
      <c r="H171" s="5"/>
      <c r="I171" s="5"/>
      <c r="J171" s="5"/>
    </row>
    <row r="172" spans="2:10" ht="12.75" customHeight="1" x14ac:dyDescent="0.25">
      <c r="B172" s="3"/>
      <c r="C172" s="4"/>
      <c r="D172" s="3"/>
      <c r="E172" s="3"/>
      <c r="F172" s="3"/>
      <c r="G172" s="5"/>
      <c r="H172" s="5"/>
      <c r="I172" s="5"/>
      <c r="J172" s="5"/>
    </row>
    <row r="173" spans="2:10" ht="12.75" customHeight="1" x14ac:dyDescent="0.25">
      <c r="B173" s="3"/>
      <c r="C173" s="4"/>
      <c r="D173" s="3"/>
      <c r="E173" s="3"/>
      <c r="F173" s="3"/>
      <c r="G173" s="5"/>
      <c r="H173" s="5"/>
      <c r="I173" s="5"/>
      <c r="J173" s="5"/>
    </row>
    <row r="174" spans="2:10" ht="12.75" customHeight="1" x14ac:dyDescent="0.25">
      <c r="B174" s="3"/>
      <c r="C174" s="4"/>
      <c r="D174" s="3"/>
      <c r="E174" s="3"/>
      <c r="F174" s="3"/>
      <c r="G174" s="5"/>
      <c r="H174" s="5"/>
      <c r="I174" s="5"/>
      <c r="J174" s="5"/>
    </row>
    <row r="175" spans="2:10" ht="12.75" customHeight="1" x14ac:dyDescent="0.25">
      <c r="B175" s="3"/>
      <c r="C175" s="4"/>
      <c r="D175" s="3"/>
      <c r="E175" s="3"/>
      <c r="F175" s="3"/>
      <c r="G175" s="5"/>
      <c r="H175" s="5"/>
      <c r="I175" s="5"/>
      <c r="J175" s="5"/>
    </row>
    <row r="176" spans="2:10" ht="12.75" customHeight="1" x14ac:dyDescent="0.25">
      <c r="B176" s="3"/>
      <c r="C176" s="4"/>
      <c r="D176" s="3"/>
      <c r="E176" s="3"/>
      <c r="F176" s="3"/>
      <c r="G176" s="5"/>
      <c r="H176" s="5"/>
      <c r="I176" s="5"/>
      <c r="J176" s="5"/>
    </row>
    <row r="177" spans="2:10" ht="12.75" customHeight="1" x14ac:dyDescent="0.25">
      <c r="B177" s="3"/>
      <c r="C177" s="4"/>
      <c r="D177" s="3"/>
      <c r="E177" s="3"/>
      <c r="F177" s="3"/>
      <c r="G177" s="5"/>
      <c r="H177" s="5"/>
      <c r="I177" s="5"/>
      <c r="J177" s="5"/>
    </row>
    <row r="178" spans="2:10" ht="12.75" customHeight="1" x14ac:dyDescent="0.25">
      <c r="B178" s="3"/>
      <c r="C178" s="4"/>
      <c r="D178" s="3"/>
      <c r="E178" s="3"/>
      <c r="F178" s="3"/>
      <c r="G178" s="5"/>
      <c r="H178" s="5"/>
      <c r="I178" s="5"/>
      <c r="J178" s="5"/>
    </row>
    <row r="179" spans="2:10" ht="12.75" customHeight="1" x14ac:dyDescent="0.25">
      <c r="B179" s="3"/>
      <c r="C179" s="4"/>
      <c r="D179" s="3"/>
      <c r="E179" s="3"/>
      <c r="F179" s="3"/>
      <c r="G179" s="5"/>
      <c r="H179" s="5"/>
      <c r="I179" s="5"/>
      <c r="J179" s="5"/>
    </row>
    <row r="180" spans="2:10" ht="12.75" customHeight="1" x14ac:dyDescent="0.25">
      <c r="B180" s="3"/>
      <c r="C180" s="4"/>
      <c r="D180" s="3"/>
      <c r="E180" s="3"/>
      <c r="F180" s="3"/>
      <c r="G180" s="5"/>
      <c r="H180" s="5"/>
      <c r="I180" s="5"/>
      <c r="J180" s="5"/>
    </row>
    <row r="181" spans="2:10" ht="12.75" customHeight="1" x14ac:dyDescent="0.25">
      <c r="B181" s="3"/>
      <c r="C181" s="4"/>
      <c r="D181" s="3"/>
      <c r="E181" s="3"/>
      <c r="F181" s="3"/>
      <c r="G181" s="5"/>
      <c r="H181" s="5"/>
      <c r="I181" s="5"/>
      <c r="J181" s="5"/>
    </row>
    <row r="182" spans="2:10" ht="12.75" customHeight="1" x14ac:dyDescent="0.25">
      <c r="B182" s="3"/>
      <c r="C182" s="4"/>
      <c r="D182" s="3"/>
      <c r="E182" s="3"/>
      <c r="F182" s="3"/>
      <c r="G182" s="5"/>
      <c r="H182" s="5"/>
      <c r="I182" s="5"/>
      <c r="J182" s="5"/>
    </row>
    <row r="183" spans="2:10" ht="12.75" customHeight="1" x14ac:dyDescent="0.25">
      <c r="B183" s="3"/>
      <c r="C183" s="4"/>
      <c r="D183" s="3"/>
      <c r="E183" s="3"/>
      <c r="F183" s="3"/>
      <c r="G183" s="5"/>
      <c r="H183" s="5"/>
      <c r="I183" s="5"/>
      <c r="J183" s="5"/>
    </row>
    <row r="184" spans="2:10" ht="12.75" customHeight="1" x14ac:dyDescent="0.25">
      <c r="B184" s="3"/>
      <c r="C184" s="4"/>
      <c r="D184" s="3"/>
      <c r="E184" s="3"/>
      <c r="F184" s="3"/>
      <c r="G184" s="5"/>
      <c r="H184" s="5"/>
      <c r="I184" s="5"/>
      <c r="J184" s="5"/>
    </row>
    <row r="185" spans="2:10" ht="12.75" customHeight="1" x14ac:dyDescent="0.25">
      <c r="B185" s="3"/>
      <c r="C185" s="4"/>
      <c r="D185" s="3"/>
      <c r="E185" s="3"/>
      <c r="F185" s="3"/>
      <c r="G185" s="5"/>
      <c r="H185" s="5"/>
      <c r="I185" s="5"/>
      <c r="J185" s="5"/>
    </row>
    <row r="186" spans="2:10" ht="12.75" customHeight="1" x14ac:dyDescent="0.25">
      <c r="B186" s="3"/>
      <c r="C186" s="4"/>
      <c r="D186" s="3"/>
      <c r="E186" s="3"/>
      <c r="F186" s="3"/>
      <c r="G186" s="5"/>
      <c r="H186" s="5"/>
      <c r="I186" s="5"/>
      <c r="J186" s="5"/>
    </row>
    <row r="187" spans="2:10" ht="12.75" customHeight="1" x14ac:dyDescent="0.25">
      <c r="B187" s="3"/>
      <c r="C187" s="4"/>
      <c r="D187" s="3"/>
      <c r="E187" s="3"/>
      <c r="F187" s="3"/>
      <c r="G187" s="5"/>
      <c r="H187" s="5"/>
      <c r="I187" s="5"/>
      <c r="J187" s="5"/>
    </row>
    <row r="188" spans="2:10" ht="12.75" customHeight="1" x14ac:dyDescent="0.25">
      <c r="B188" s="3"/>
      <c r="C188" s="4"/>
      <c r="D188" s="3"/>
      <c r="E188" s="3"/>
      <c r="F188" s="3"/>
      <c r="G188" s="5"/>
      <c r="H188" s="5"/>
      <c r="I188" s="5"/>
      <c r="J188" s="5"/>
    </row>
    <row r="189" spans="2:10" ht="12.75" customHeight="1" x14ac:dyDescent="0.25">
      <c r="B189" s="3"/>
      <c r="C189" s="4"/>
      <c r="D189" s="3"/>
      <c r="E189" s="3"/>
      <c r="F189" s="3"/>
      <c r="G189" s="5"/>
      <c r="H189" s="5"/>
      <c r="I189" s="5"/>
      <c r="J189" s="5"/>
    </row>
    <row r="190" spans="2:10" ht="12.75" customHeight="1" x14ac:dyDescent="0.25">
      <c r="B190" s="3"/>
      <c r="C190" s="4"/>
      <c r="D190" s="3"/>
      <c r="E190" s="3"/>
      <c r="F190" s="3"/>
      <c r="G190" s="5"/>
      <c r="H190" s="5"/>
      <c r="I190" s="5"/>
      <c r="J190" s="5"/>
    </row>
    <row r="191" spans="2:10" ht="12.75" customHeight="1" x14ac:dyDescent="0.25">
      <c r="B191" s="3"/>
      <c r="C191" s="4"/>
      <c r="D191" s="3"/>
      <c r="E191" s="3"/>
      <c r="F191" s="3"/>
      <c r="G191" s="5"/>
      <c r="H191" s="5"/>
      <c r="I191" s="5"/>
      <c r="J191" s="5"/>
    </row>
    <row r="192" spans="2:10" ht="12.75" customHeight="1" x14ac:dyDescent="0.25">
      <c r="B192" s="3"/>
      <c r="C192" s="4"/>
      <c r="D192" s="3"/>
      <c r="E192" s="3"/>
      <c r="F192" s="3"/>
      <c r="G192" s="5"/>
      <c r="H192" s="5"/>
      <c r="I192" s="5"/>
      <c r="J192" s="5"/>
    </row>
    <row r="193" spans="2:10" ht="12.75" customHeight="1" x14ac:dyDescent="0.25">
      <c r="B193" s="3"/>
      <c r="C193" s="4"/>
      <c r="D193" s="3"/>
      <c r="E193" s="3"/>
      <c r="F193" s="3"/>
      <c r="G193" s="5"/>
      <c r="H193" s="5"/>
      <c r="I193" s="5"/>
      <c r="J193" s="5"/>
    </row>
    <row r="194" spans="2:10" ht="12.75" customHeight="1" x14ac:dyDescent="0.25">
      <c r="B194" s="3"/>
      <c r="C194" s="4"/>
      <c r="D194" s="3"/>
      <c r="E194" s="3"/>
      <c r="F194" s="3"/>
      <c r="G194" s="5"/>
      <c r="H194" s="5"/>
      <c r="I194" s="5"/>
      <c r="J194" s="5"/>
    </row>
    <row r="195" spans="2:10" ht="12.75" customHeight="1" x14ac:dyDescent="0.25">
      <c r="B195" s="3"/>
      <c r="C195" s="4"/>
      <c r="D195" s="3"/>
      <c r="E195" s="3"/>
      <c r="F195" s="3"/>
      <c r="G195" s="5"/>
      <c r="H195" s="5"/>
      <c r="I195" s="5"/>
      <c r="J195" s="5"/>
    </row>
    <row r="196" spans="2:10" ht="12.75" customHeight="1" x14ac:dyDescent="0.25">
      <c r="B196" s="3"/>
      <c r="C196" s="4"/>
      <c r="D196" s="3"/>
      <c r="E196" s="3"/>
      <c r="F196" s="3"/>
      <c r="G196" s="5"/>
      <c r="H196" s="5"/>
      <c r="I196" s="5"/>
      <c r="J196" s="5"/>
    </row>
    <row r="197" spans="2:10" ht="12.75" customHeight="1" x14ac:dyDescent="0.25">
      <c r="B197" s="3"/>
      <c r="C197" s="4"/>
      <c r="D197" s="3"/>
      <c r="E197" s="3"/>
      <c r="F197" s="3"/>
      <c r="G197" s="5"/>
      <c r="H197" s="5"/>
      <c r="I197" s="5"/>
      <c r="J197" s="5"/>
    </row>
    <row r="198" spans="2:10" ht="12.75" customHeight="1" x14ac:dyDescent="0.25">
      <c r="B198" s="3"/>
      <c r="C198" s="4"/>
      <c r="D198" s="3"/>
      <c r="E198" s="3"/>
      <c r="F198" s="3"/>
      <c r="G198" s="5"/>
      <c r="H198" s="5"/>
      <c r="I198" s="5"/>
      <c r="J198" s="5"/>
    </row>
    <row r="199" spans="2:10" ht="12.75" customHeight="1" x14ac:dyDescent="0.25">
      <c r="B199" s="3"/>
      <c r="C199" s="4"/>
      <c r="D199" s="3"/>
      <c r="E199" s="3"/>
      <c r="F199" s="3"/>
      <c r="G199" s="5"/>
      <c r="H199" s="5"/>
      <c r="I199" s="5"/>
      <c r="J199" s="5"/>
    </row>
    <row r="200" spans="2:10" ht="12.75" customHeight="1" x14ac:dyDescent="0.25">
      <c r="B200" s="3"/>
      <c r="C200" s="4"/>
      <c r="D200" s="3"/>
      <c r="E200" s="3"/>
      <c r="F200" s="3"/>
      <c r="G200" s="5"/>
      <c r="H200" s="5"/>
      <c r="I200" s="5"/>
      <c r="J200" s="5"/>
    </row>
    <row r="201" spans="2:10" ht="12.75" customHeight="1" x14ac:dyDescent="0.25">
      <c r="B201" s="3"/>
      <c r="C201" s="4"/>
      <c r="D201" s="3"/>
      <c r="E201" s="3"/>
      <c r="F201" s="3"/>
      <c r="G201" s="5"/>
      <c r="H201" s="5"/>
      <c r="I201" s="5"/>
      <c r="J201" s="5"/>
    </row>
    <row r="202" spans="2:10" ht="12.75" customHeight="1" x14ac:dyDescent="0.25">
      <c r="B202" s="3"/>
      <c r="C202" s="4"/>
      <c r="D202" s="3"/>
      <c r="E202" s="3"/>
      <c r="F202" s="3"/>
      <c r="G202" s="5"/>
      <c r="H202" s="5"/>
      <c r="I202" s="5"/>
      <c r="J202" s="5"/>
    </row>
    <row r="203" spans="2:10" ht="12.75" customHeight="1" x14ac:dyDescent="0.25">
      <c r="B203" s="3"/>
      <c r="C203" s="4"/>
      <c r="D203" s="3"/>
      <c r="E203" s="3"/>
      <c r="F203" s="3"/>
      <c r="G203" s="5"/>
      <c r="H203" s="5"/>
      <c r="I203" s="5"/>
      <c r="J203" s="5"/>
    </row>
    <row r="204" spans="2:10" ht="12.75" customHeight="1" x14ac:dyDescent="0.25">
      <c r="B204" s="3"/>
      <c r="C204" s="4"/>
      <c r="D204" s="3"/>
      <c r="E204" s="3"/>
      <c r="F204" s="3"/>
      <c r="G204" s="5"/>
      <c r="H204" s="5"/>
      <c r="I204" s="5"/>
      <c r="J204" s="5"/>
    </row>
    <row r="205" spans="2:10" ht="12.75" customHeight="1" x14ac:dyDescent="0.25">
      <c r="B205" s="3"/>
      <c r="C205" s="4"/>
      <c r="D205" s="3"/>
      <c r="E205" s="3"/>
      <c r="F205" s="3"/>
      <c r="G205" s="5"/>
      <c r="H205" s="5"/>
      <c r="I205" s="5"/>
      <c r="J205" s="5"/>
    </row>
    <row r="206" spans="2:10" ht="12.75" customHeight="1" x14ac:dyDescent="0.25">
      <c r="B206" s="3"/>
      <c r="C206" s="4"/>
      <c r="D206" s="3"/>
      <c r="E206" s="3"/>
      <c r="F206" s="3"/>
      <c r="G206" s="5"/>
      <c r="H206" s="5"/>
      <c r="I206" s="5"/>
      <c r="J206" s="5"/>
    </row>
    <row r="207" spans="2:10" ht="12.75" customHeight="1" x14ac:dyDescent="0.25">
      <c r="B207" s="3"/>
      <c r="C207" s="4"/>
      <c r="D207" s="3"/>
      <c r="E207" s="3"/>
      <c r="F207" s="3"/>
      <c r="G207" s="5"/>
      <c r="H207" s="5"/>
      <c r="I207" s="5"/>
      <c r="J207" s="5"/>
    </row>
    <row r="208" spans="2:10" ht="12.75" customHeight="1" x14ac:dyDescent="0.25">
      <c r="B208" s="3"/>
      <c r="C208" s="4"/>
      <c r="D208" s="3"/>
      <c r="E208" s="3"/>
      <c r="F208" s="3"/>
      <c r="G208" s="5"/>
      <c r="H208" s="5"/>
      <c r="I208" s="5"/>
      <c r="J208" s="5"/>
    </row>
    <row r="209" spans="2:10" ht="12.75" customHeight="1" x14ac:dyDescent="0.25">
      <c r="B209" s="3"/>
      <c r="C209" s="4"/>
      <c r="D209" s="3"/>
      <c r="E209" s="3"/>
      <c r="F209" s="3"/>
      <c r="G209" s="5"/>
      <c r="H209" s="5"/>
      <c r="I209" s="5"/>
      <c r="J209" s="5"/>
    </row>
    <row r="210" spans="2:10" ht="12.75" customHeight="1" x14ac:dyDescent="0.25">
      <c r="B210" s="3"/>
      <c r="C210" s="4"/>
      <c r="D210" s="3"/>
      <c r="E210" s="3"/>
      <c r="F210" s="3"/>
      <c r="G210" s="5"/>
      <c r="H210" s="5"/>
      <c r="I210" s="5"/>
      <c r="J210" s="5"/>
    </row>
    <row r="211" spans="2:10" ht="12.75" customHeight="1" x14ac:dyDescent="0.25">
      <c r="B211" s="3"/>
      <c r="C211" s="4"/>
      <c r="D211" s="3"/>
      <c r="E211" s="3"/>
      <c r="F211" s="3"/>
      <c r="G211" s="5"/>
      <c r="H211" s="5"/>
      <c r="I211" s="5"/>
      <c r="J211" s="5"/>
    </row>
    <row r="212" spans="2:10" ht="12.75" customHeight="1" x14ac:dyDescent="0.25">
      <c r="B212" s="3"/>
      <c r="C212" s="4"/>
      <c r="D212" s="3"/>
      <c r="E212" s="3"/>
      <c r="F212" s="3"/>
      <c r="G212" s="5"/>
      <c r="H212" s="5"/>
      <c r="I212" s="5"/>
      <c r="J212" s="5"/>
    </row>
    <row r="213" spans="2:10" ht="12.75" customHeight="1" x14ac:dyDescent="0.25">
      <c r="B213" s="3"/>
      <c r="C213" s="4"/>
      <c r="D213" s="3"/>
      <c r="E213" s="3"/>
      <c r="F213" s="3"/>
      <c r="G213" s="5"/>
      <c r="H213" s="5"/>
      <c r="I213" s="5"/>
      <c r="J213" s="5"/>
    </row>
    <row r="214" spans="2:10" ht="12.75" customHeight="1" x14ac:dyDescent="0.25">
      <c r="B214" s="3"/>
      <c r="C214" s="4"/>
      <c r="D214" s="3"/>
      <c r="E214" s="3"/>
      <c r="F214" s="3"/>
      <c r="G214" s="5"/>
      <c r="H214" s="5"/>
      <c r="I214" s="5"/>
      <c r="J214" s="5"/>
    </row>
    <row r="215" spans="2:10" ht="12.75" customHeight="1" x14ac:dyDescent="0.25">
      <c r="B215" s="3"/>
      <c r="C215" s="4"/>
      <c r="D215" s="3"/>
      <c r="E215" s="3"/>
      <c r="F215" s="3"/>
      <c r="G215" s="5"/>
      <c r="H215" s="5"/>
      <c r="I215" s="5"/>
      <c r="J215" s="5"/>
    </row>
    <row r="216" spans="2:10" ht="12.75" customHeight="1" x14ac:dyDescent="0.25">
      <c r="B216" s="3"/>
      <c r="C216" s="4"/>
      <c r="D216" s="3"/>
      <c r="E216" s="3"/>
      <c r="F216" s="3"/>
      <c r="G216" s="5"/>
      <c r="H216" s="5"/>
      <c r="I216" s="5"/>
      <c r="J216" s="5"/>
    </row>
    <row r="217" spans="2:10" ht="12.75" customHeight="1" x14ac:dyDescent="0.25">
      <c r="B217" s="3"/>
      <c r="C217" s="4"/>
      <c r="D217" s="3"/>
      <c r="E217" s="3"/>
      <c r="F217" s="3"/>
      <c r="G217" s="5"/>
      <c r="H217" s="5"/>
      <c r="I217" s="5"/>
      <c r="J217" s="5"/>
    </row>
    <row r="218" spans="2:10" ht="12.75" customHeight="1" x14ac:dyDescent="0.25">
      <c r="B218" s="3"/>
      <c r="C218" s="4"/>
      <c r="D218" s="3"/>
      <c r="E218" s="3"/>
      <c r="F218" s="3"/>
      <c r="G218" s="5"/>
      <c r="H218" s="5"/>
      <c r="I218" s="5"/>
      <c r="J218" s="5"/>
    </row>
    <row r="219" spans="2:10" ht="12.75" customHeight="1" x14ac:dyDescent="0.25">
      <c r="B219" s="3"/>
      <c r="C219" s="4"/>
      <c r="D219" s="3"/>
      <c r="E219" s="3"/>
      <c r="F219" s="3"/>
      <c r="G219" s="5"/>
      <c r="H219" s="5"/>
      <c r="I219" s="5"/>
      <c r="J219" s="5"/>
    </row>
    <row r="220" spans="2:10" ht="12.75" customHeight="1" x14ac:dyDescent="0.25">
      <c r="B220" s="3"/>
      <c r="C220" s="4"/>
      <c r="D220" s="3"/>
      <c r="E220" s="3"/>
      <c r="F220" s="3"/>
      <c r="G220" s="5"/>
      <c r="H220" s="5"/>
      <c r="I220" s="5"/>
      <c r="J220" s="5"/>
    </row>
    <row r="221" spans="2:10" ht="12.75" customHeight="1" x14ac:dyDescent="0.25">
      <c r="B221" s="3"/>
      <c r="C221" s="4"/>
      <c r="D221" s="3"/>
      <c r="E221" s="3"/>
      <c r="F221" s="3"/>
      <c r="G221" s="5"/>
      <c r="H221" s="5"/>
      <c r="I221" s="5"/>
      <c r="J221" s="5"/>
    </row>
    <row r="222" spans="2:10" ht="12.75" customHeight="1" x14ac:dyDescent="0.25">
      <c r="B222" s="3"/>
      <c r="C222" s="4"/>
      <c r="D222" s="3"/>
      <c r="E222" s="3"/>
      <c r="F222" s="3"/>
      <c r="G222" s="5"/>
      <c r="H222" s="5"/>
      <c r="I222" s="5"/>
      <c r="J222" s="5"/>
    </row>
    <row r="223" spans="2:10" ht="12.75" customHeight="1" x14ac:dyDescent="0.25">
      <c r="B223" s="3"/>
      <c r="C223" s="4"/>
      <c r="D223" s="3"/>
      <c r="E223" s="3"/>
      <c r="F223" s="3"/>
      <c r="G223" s="5"/>
      <c r="H223" s="5"/>
      <c r="I223" s="5"/>
      <c r="J223" s="5"/>
    </row>
    <row r="224" spans="2:10" ht="12.75" customHeight="1" x14ac:dyDescent="0.25">
      <c r="B224" s="3"/>
      <c r="C224" s="4"/>
      <c r="D224" s="3"/>
      <c r="E224" s="3"/>
      <c r="F224" s="3"/>
      <c r="G224" s="5"/>
      <c r="H224" s="5"/>
      <c r="I224" s="5"/>
      <c r="J224" s="5"/>
    </row>
    <row r="225" spans="2:10" ht="12.75" customHeight="1" x14ac:dyDescent="0.25">
      <c r="B225" s="3"/>
      <c r="C225" s="4"/>
      <c r="D225" s="3"/>
      <c r="E225" s="3"/>
      <c r="F225" s="3"/>
      <c r="G225" s="5"/>
      <c r="H225" s="5"/>
      <c r="I225" s="5"/>
      <c r="J225" s="5"/>
    </row>
    <row r="226" spans="2:10" ht="12.75" customHeight="1" x14ac:dyDescent="0.25">
      <c r="B226" s="3"/>
      <c r="C226" s="4"/>
      <c r="D226" s="3"/>
      <c r="E226" s="3"/>
      <c r="F226" s="3"/>
      <c r="G226" s="5"/>
      <c r="H226" s="5"/>
      <c r="I226" s="5"/>
      <c r="J226" s="5"/>
    </row>
    <row r="227" spans="2:10" ht="12.75" customHeight="1" x14ac:dyDescent="0.25">
      <c r="B227" s="3"/>
      <c r="C227" s="4"/>
      <c r="D227" s="3"/>
      <c r="E227" s="3"/>
      <c r="F227" s="3"/>
      <c r="G227" s="5"/>
      <c r="H227" s="5"/>
      <c r="I227" s="5"/>
      <c r="J227" s="5"/>
    </row>
    <row r="228" spans="2:10" ht="12.75" customHeight="1" x14ac:dyDescent="0.25">
      <c r="B228" s="3"/>
      <c r="C228" s="4"/>
      <c r="D228" s="3"/>
      <c r="E228" s="3"/>
      <c r="F228" s="3"/>
      <c r="G228" s="5"/>
      <c r="H228" s="5"/>
      <c r="I228" s="5"/>
      <c r="J228" s="5"/>
    </row>
    <row r="229" spans="2:10" ht="12.75" customHeight="1" x14ac:dyDescent="0.25">
      <c r="B229" s="3"/>
      <c r="C229" s="4"/>
      <c r="D229" s="3"/>
      <c r="E229" s="3"/>
      <c r="F229" s="3"/>
      <c r="G229" s="5"/>
      <c r="H229" s="5"/>
      <c r="I229" s="5"/>
      <c r="J229" s="5"/>
    </row>
    <row r="230" spans="2:10" ht="12.75" customHeight="1" x14ac:dyDescent="0.25">
      <c r="B230" s="3"/>
      <c r="C230" s="4"/>
      <c r="D230" s="3"/>
      <c r="E230" s="3"/>
      <c r="F230" s="3"/>
      <c r="G230" s="5"/>
      <c r="H230" s="5"/>
      <c r="I230" s="5"/>
      <c r="J230" s="5"/>
    </row>
    <row r="231" spans="2:10" ht="12.75" customHeight="1" x14ac:dyDescent="0.25">
      <c r="B231" s="3"/>
      <c r="C231" s="4"/>
      <c r="D231" s="3"/>
      <c r="E231" s="3"/>
      <c r="F231" s="3"/>
      <c r="G231" s="5"/>
      <c r="H231" s="5"/>
      <c r="I231" s="5"/>
      <c r="J231" s="5"/>
    </row>
    <row r="232" spans="2:10" ht="12.75" customHeight="1" x14ac:dyDescent="0.25">
      <c r="B232" s="3"/>
      <c r="C232" s="4"/>
      <c r="D232" s="3"/>
      <c r="E232" s="3"/>
      <c r="F232" s="3"/>
      <c r="G232" s="5"/>
      <c r="H232" s="5"/>
      <c r="I232" s="5"/>
      <c r="J232" s="5"/>
    </row>
    <row r="233" spans="2:10" ht="12.75" customHeight="1" x14ac:dyDescent="0.25">
      <c r="B233" s="3"/>
      <c r="C233" s="4"/>
      <c r="D233" s="3"/>
      <c r="E233" s="3"/>
      <c r="F233" s="3"/>
      <c r="G233" s="5"/>
      <c r="H233" s="5"/>
      <c r="I233" s="5"/>
      <c r="J233" s="5"/>
    </row>
    <row r="234" spans="2:10" ht="12.75" customHeight="1" x14ac:dyDescent="0.25">
      <c r="B234" s="3"/>
      <c r="C234" s="4"/>
      <c r="D234" s="3"/>
      <c r="E234" s="3"/>
      <c r="F234" s="3"/>
      <c r="G234" s="5"/>
      <c r="H234" s="5"/>
      <c r="I234" s="5"/>
      <c r="J234" s="5"/>
    </row>
    <row r="235" spans="2:10" ht="12.75" customHeight="1" x14ac:dyDescent="0.25">
      <c r="B235" s="3"/>
      <c r="C235" s="4"/>
      <c r="D235" s="3"/>
      <c r="E235" s="3"/>
      <c r="F235" s="3"/>
      <c r="G235" s="5"/>
      <c r="H235" s="5"/>
      <c r="I235" s="5"/>
      <c r="J235" s="5"/>
    </row>
    <row r="236" spans="2:10" ht="12.75" customHeight="1" x14ac:dyDescent="0.25">
      <c r="B236" s="3"/>
      <c r="C236" s="4"/>
      <c r="D236" s="3"/>
      <c r="E236" s="3"/>
      <c r="F236" s="3"/>
      <c r="G236" s="5"/>
      <c r="H236" s="5"/>
      <c r="I236" s="5"/>
      <c r="J236" s="5"/>
    </row>
    <row r="237" spans="2:10" ht="12.75" customHeight="1" x14ac:dyDescent="0.25">
      <c r="B237" s="3"/>
      <c r="C237" s="4"/>
      <c r="D237" s="3"/>
      <c r="E237" s="3"/>
      <c r="F237" s="3"/>
      <c r="G237" s="5"/>
      <c r="H237" s="5"/>
      <c r="I237" s="5"/>
      <c r="J237" s="5"/>
    </row>
    <row r="238" spans="2:10" ht="12.75" customHeight="1" x14ac:dyDescent="0.25">
      <c r="B238" s="3"/>
      <c r="C238" s="4"/>
      <c r="D238" s="3"/>
      <c r="E238" s="3"/>
      <c r="F238" s="3"/>
      <c r="G238" s="5"/>
      <c r="H238" s="5"/>
      <c r="I238" s="5"/>
      <c r="J238" s="5"/>
    </row>
    <row r="239" spans="2:10" ht="12.75" customHeight="1" x14ac:dyDescent="0.25">
      <c r="B239" s="3"/>
      <c r="C239" s="4"/>
      <c r="D239" s="3"/>
      <c r="E239" s="3"/>
      <c r="F239" s="3"/>
      <c r="G239" s="5"/>
      <c r="H239" s="5"/>
      <c r="I239" s="5"/>
      <c r="J239" s="5"/>
    </row>
    <row r="240" spans="2:10" ht="12.75" customHeight="1" x14ac:dyDescent="0.25">
      <c r="B240" s="3"/>
      <c r="C240" s="4"/>
      <c r="D240" s="3"/>
      <c r="E240" s="3"/>
      <c r="F240" s="3"/>
      <c r="G240" s="5"/>
      <c r="H240" s="5"/>
      <c r="I240" s="5"/>
      <c r="J240" s="5"/>
    </row>
    <row r="241" spans="2:10" ht="12.75" customHeight="1" x14ac:dyDescent="0.25">
      <c r="B241" s="3"/>
      <c r="C241" s="4"/>
      <c r="D241" s="3"/>
      <c r="E241" s="3"/>
      <c r="F241" s="3"/>
      <c r="G241" s="5"/>
      <c r="H241" s="5"/>
      <c r="I241" s="5"/>
      <c r="J241" s="5"/>
    </row>
    <row r="242" spans="2:10" ht="12.75" customHeight="1" x14ac:dyDescent="0.25">
      <c r="B242" s="3"/>
      <c r="C242" s="4"/>
      <c r="D242" s="3"/>
      <c r="E242" s="3"/>
      <c r="F242" s="3"/>
      <c r="G242" s="5"/>
      <c r="H242" s="5"/>
      <c r="I242" s="5"/>
      <c r="J242" s="5"/>
    </row>
    <row r="243" spans="2:10" ht="12.75" customHeight="1" x14ac:dyDescent="0.25">
      <c r="B243" s="3"/>
      <c r="C243" s="4"/>
      <c r="D243" s="3"/>
      <c r="E243" s="3"/>
      <c r="F243" s="3"/>
      <c r="G243" s="5"/>
      <c r="H243" s="5"/>
      <c r="I243" s="5"/>
      <c r="J243" s="5"/>
    </row>
    <row r="244" spans="2:10" ht="12.75" customHeight="1" x14ac:dyDescent="0.25">
      <c r="B244" s="3"/>
      <c r="C244" s="4"/>
      <c r="D244" s="3"/>
      <c r="E244" s="3"/>
      <c r="F244" s="3"/>
      <c r="G244" s="5"/>
      <c r="H244" s="5"/>
      <c r="I244" s="5"/>
      <c r="J244" s="5"/>
    </row>
    <row r="245" spans="2:10" ht="12.75" customHeight="1" x14ac:dyDescent="0.25">
      <c r="B245" s="3"/>
      <c r="C245" s="4"/>
      <c r="D245" s="3"/>
      <c r="E245" s="3"/>
      <c r="F245" s="3"/>
      <c r="G245" s="5"/>
      <c r="H245" s="5"/>
      <c r="I245" s="5"/>
      <c r="J245" s="5"/>
    </row>
    <row r="246" spans="2:10" ht="12.75" customHeight="1" x14ac:dyDescent="0.25">
      <c r="B246" s="3"/>
      <c r="C246" s="4"/>
      <c r="D246" s="3"/>
      <c r="E246" s="3"/>
      <c r="F246" s="3"/>
      <c r="G246" s="5"/>
      <c r="H246" s="5"/>
      <c r="I246" s="5"/>
      <c r="J246" s="5"/>
    </row>
    <row r="247" spans="2:10" ht="12.75" customHeight="1" x14ac:dyDescent="0.25">
      <c r="B247" s="3"/>
      <c r="C247" s="4"/>
      <c r="D247" s="3"/>
      <c r="E247" s="3"/>
      <c r="F247" s="3"/>
      <c r="G247" s="5"/>
      <c r="H247" s="5"/>
      <c r="I247" s="5"/>
      <c r="J247" s="5"/>
    </row>
    <row r="248" spans="2:10" ht="12.75" customHeight="1" x14ac:dyDescent="0.25">
      <c r="B248" s="3"/>
      <c r="C248" s="4"/>
      <c r="D248" s="3"/>
      <c r="E248" s="3"/>
      <c r="F248" s="3"/>
      <c r="G248" s="5"/>
      <c r="H248" s="5"/>
      <c r="I248" s="5"/>
      <c r="J248" s="5"/>
    </row>
    <row r="249" spans="2:10" ht="12.75" customHeight="1" x14ac:dyDescent="0.25">
      <c r="B249" s="3"/>
      <c r="C249" s="4"/>
      <c r="D249" s="3"/>
      <c r="E249" s="3"/>
      <c r="F249" s="3"/>
      <c r="G249" s="5"/>
      <c r="H249" s="5"/>
      <c r="I249" s="5"/>
      <c r="J249" s="5"/>
    </row>
    <row r="250" spans="2:10" ht="12.75" customHeight="1" x14ac:dyDescent="0.25">
      <c r="B250" s="3"/>
      <c r="C250" s="4"/>
      <c r="D250" s="3"/>
      <c r="E250" s="3"/>
      <c r="F250" s="3"/>
      <c r="G250" s="5"/>
      <c r="H250" s="5"/>
      <c r="I250" s="5"/>
      <c r="J250" s="5"/>
    </row>
    <row r="251" spans="2:10" ht="12.75" customHeight="1" x14ac:dyDescent="0.25">
      <c r="B251" s="3"/>
      <c r="C251" s="4"/>
      <c r="D251" s="3"/>
      <c r="E251" s="3"/>
      <c r="F251" s="3"/>
      <c r="G251" s="5"/>
      <c r="H251" s="5"/>
      <c r="I251" s="5"/>
      <c r="J251" s="5"/>
    </row>
    <row r="252" spans="2:10" ht="12.75" customHeight="1" x14ac:dyDescent="0.25">
      <c r="B252" s="3"/>
      <c r="C252" s="4"/>
      <c r="D252" s="3"/>
      <c r="E252" s="3"/>
      <c r="F252" s="3"/>
      <c r="G252" s="5"/>
      <c r="H252" s="5"/>
      <c r="I252" s="5"/>
      <c r="J252" s="5"/>
    </row>
    <row r="253" spans="2:10" ht="12.75" customHeight="1" x14ac:dyDescent="0.25">
      <c r="B253" s="3"/>
      <c r="C253" s="4"/>
      <c r="D253" s="3"/>
      <c r="E253" s="3"/>
      <c r="F253" s="3"/>
      <c r="G253" s="5"/>
      <c r="H253" s="5"/>
      <c r="I253" s="5"/>
      <c r="J253" s="5"/>
    </row>
    <row r="254" spans="2:10" ht="12.75" customHeight="1" x14ac:dyDescent="0.25">
      <c r="B254" s="3"/>
      <c r="C254" s="4"/>
      <c r="D254" s="3"/>
      <c r="E254" s="3"/>
      <c r="F254" s="3"/>
      <c r="G254" s="5"/>
      <c r="H254" s="5"/>
      <c r="I254" s="5"/>
      <c r="J254" s="5"/>
    </row>
    <row r="255" spans="2:10" ht="12.75" customHeight="1" x14ac:dyDescent="0.25">
      <c r="B255" s="3"/>
      <c r="C255" s="4"/>
      <c r="D255" s="3"/>
      <c r="E255" s="3"/>
      <c r="F255" s="3"/>
      <c r="G255" s="5"/>
      <c r="H255" s="5"/>
      <c r="I255" s="5"/>
      <c r="J255" s="5"/>
    </row>
    <row r="256" spans="2:10" ht="12.75" customHeight="1" x14ac:dyDescent="0.25">
      <c r="B256" s="3"/>
      <c r="C256" s="4"/>
      <c r="D256" s="3"/>
      <c r="E256" s="3"/>
      <c r="F256" s="3"/>
      <c r="G256" s="5"/>
      <c r="H256" s="5"/>
      <c r="I256" s="5"/>
      <c r="J256" s="5"/>
    </row>
    <row r="257" spans="2:10" ht="12.75" customHeight="1" x14ac:dyDescent="0.25">
      <c r="B257" s="3"/>
      <c r="C257" s="4"/>
      <c r="D257" s="3"/>
      <c r="E257" s="3"/>
      <c r="F257" s="3"/>
      <c r="G257" s="5"/>
      <c r="H257" s="5"/>
      <c r="I257" s="5"/>
      <c r="J257" s="5"/>
    </row>
    <row r="258" spans="2:10" ht="12.75" customHeight="1" x14ac:dyDescent="0.25">
      <c r="B258" s="3"/>
      <c r="C258" s="4"/>
      <c r="D258" s="3"/>
      <c r="E258" s="3"/>
      <c r="F258" s="3"/>
      <c r="G258" s="5"/>
      <c r="H258" s="5"/>
      <c r="I258" s="5"/>
      <c r="J258" s="5"/>
    </row>
    <row r="259" spans="2:10" ht="12.75" customHeight="1" x14ac:dyDescent="0.25">
      <c r="B259" s="3"/>
      <c r="C259" s="4"/>
      <c r="D259" s="3"/>
      <c r="E259" s="3"/>
      <c r="F259" s="3"/>
      <c r="G259" s="5"/>
      <c r="H259" s="5"/>
      <c r="I259" s="5"/>
      <c r="J259" s="5"/>
    </row>
    <row r="260" spans="2:10" ht="12.75" customHeight="1" x14ac:dyDescent="0.25">
      <c r="B260" s="3"/>
      <c r="C260" s="4"/>
      <c r="D260" s="3"/>
      <c r="E260" s="3"/>
      <c r="F260" s="3"/>
      <c r="G260" s="5"/>
      <c r="H260" s="5"/>
      <c r="I260" s="5"/>
      <c r="J260" s="5"/>
    </row>
    <row r="261" spans="2:10" ht="12.75" customHeight="1" x14ac:dyDescent="0.25">
      <c r="B261" s="3"/>
      <c r="C261" s="4"/>
      <c r="D261" s="3"/>
      <c r="E261" s="3"/>
      <c r="F261" s="3"/>
      <c r="G261" s="5"/>
      <c r="H261" s="5"/>
      <c r="I261" s="5"/>
      <c r="J261" s="5"/>
    </row>
    <row r="262" spans="2:10" ht="12.75" customHeight="1" x14ac:dyDescent="0.25">
      <c r="B262" s="3"/>
      <c r="C262" s="4"/>
      <c r="D262" s="3"/>
      <c r="E262" s="3"/>
      <c r="F262" s="3"/>
      <c r="G262" s="5"/>
      <c r="H262" s="5"/>
      <c r="I262" s="5"/>
      <c r="J262" s="5"/>
    </row>
    <row r="263" spans="2:10" ht="12.75" customHeight="1" x14ac:dyDescent="0.25">
      <c r="B263" s="3"/>
      <c r="C263" s="4"/>
      <c r="D263" s="3"/>
      <c r="E263" s="3"/>
      <c r="F263" s="3"/>
      <c r="G263" s="5"/>
      <c r="H263" s="5"/>
      <c r="I263" s="5"/>
      <c r="J263" s="5"/>
    </row>
    <row r="264" spans="2:10" ht="12.75" customHeight="1" x14ac:dyDescent="0.25">
      <c r="B264" s="3"/>
      <c r="C264" s="4"/>
      <c r="D264" s="3"/>
      <c r="E264" s="3"/>
      <c r="F264" s="3"/>
      <c r="G264" s="5"/>
      <c r="H264" s="5"/>
      <c r="I264" s="5"/>
      <c r="J264" s="5"/>
    </row>
    <row r="265" spans="2:10" ht="12.75" customHeight="1" x14ac:dyDescent="0.25">
      <c r="B265" s="3"/>
      <c r="C265" s="4"/>
      <c r="D265" s="3"/>
      <c r="E265" s="3"/>
      <c r="F265" s="3"/>
      <c r="G265" s="5"/>
      <c r="H265" s="5"/>
      <c r="I265" s="5"/>
      <c r="J265" s="5"/>
    </row>
    <row r="266" spans="2:10" ht="12.75" customHeight="1" x14ac:dyDescent="0.25">
      <c r="B266" s="3"/>
      <c r="C266" s="4"/>
      <c r="D266" s="3"/>
      <c r="E266" s="3"/>
      <c r="F266" s="3"/>
      <c r="G266" s="5"/>
      <c r="H266" s="5"/>
      <c r="I266" s="5"/>
      <c r="J266" s="5"/>
    </row>
    <row r="267" spans="2:10" ht="12.75" customHeight="1" x14ac:dyDescent="0.25">
      <c r="B267" s="3"/>
      <c r="C267" s="4"/>
      <c r="D267" s="3"/>
      <c r="E267" s="3"/>
      <c r="F267" s="3"/>
      <c r="G267" s="5"/>
      <c r="H267" s="5"/>
      <c r="I267" s="5"/>
      <c r="J267" s="5"/>
    </row>
    <row r="268" spans="2:10" ht="12.75" customHeight="1" x14ac:dyDescent="0.25">
      <c r="B268" s="3"/>
      <c r="C268" s="4"/>
      <c r="D268" s="3"/>
      <c r="E268" s="3"/>
      <c r="F268" s="3"/>
      <c r="G268" s="5"/>
      <c r="H268" s="5"/>
      <c r="I268" s="5"/>
      <c r="J268" s="5"/>
    </row>
    <row r="269" spans="2:10" ht="12.75" customHeight="1" x14ac:dyDescent="0.25">
      <c r="B269" s="3"/>
      <c r="C269" s="4"/>
      <c r="D269" s="3"/>
      <c r="E269" s="3"/>
      <c r="F269" s="3"/>
      <c r="G269" s="5"/>
      <c r="H269" s="5"/>
      <c r="I269" s="5"/>
      <c r="J269" s="5"/>
    </row>
    <row r="270" spans="2:10" ht="12.75" customHeight="1" x14ac:dyDescent="0.25">
      <c r="B270" s="3"/>
      <c r="C270" s="4"/>
      <c r="D270" s="3"/>
      <c r="E270" s="3"/>
      <c r="F270" s="3"/>
      <c r="G270" s="5"/>
      <c r="H270" s="5"/>
      <c r="I270" s="5"/>
      <c r="J270" s="5"/>
    </row>
    <row r="271" spans="2:10" ht="12.75" customHeight="1" x14ac:dyDescent="0.25">
      <c r="B271" s="3"/>
      <c r="C271" s="4"/>
      <c r="D271" s="3"/>
      <c r="E271" s="3"/>
      <c r="F271" s="3"/>
      <c r="G271" s="5"/>
      <c r="H271" s="5"/>
      <c r="I271" s="5"/>
      <c r="J271" s="5"/>
    </row>
    <row r="272" spans="2:10" ht="12.75" customHeight="1" x14ac:dyDescent="0.25">
      <c r="B272" s="3"/>
      <c r="C272" s="4"/>
      <c r="D272" s="3"/>
      <c r="E272" s="3"/>
      <c r="F272" s="3"/>
      <c r="G272" s="5"/>
      <c r="H272" s="5"/>
      <c r="I272" s="5"/>
      <c r="J272" s="5"/>
    </row>
    <row r="273" spans="2:10" ht="12.75" customHeight="1" x14ac:dyDescent="0.25">
      <c r="B273" s="3"/>
      <c r="C273" s="4"/>
      <c r="D273" s="3"/>
      <c r="E273" s="3"/>
      <c r="F273" s="3"/>
      <c r="G273" s="5"/>
      <c r="H273" s="5"/>
      <c r="I273" s="5"/>
      <c r="J273" s="5"/>
    </row>
    <row r="274" spans="2:10" ht="12.75" customHeight="1" x14ac:dyDescent="0.25">
      <c r="B274" s="3"/>
      <c r="C274" s="4"/>
      <c r="D274" s="3"/>
      <c r="E274" s="3"/>
      <c r="F274" s="3"/>
      <c r="G274" s="5"/>
      <c r="H274" s="5"/>
      <c r="I274" s="5"/>
      <c r="J274" s="5"/>
    </row>
    <row r="275" spans="2:10" ht="12.75" customHeight="1" x14ac:dyDescent="0.25">
      <c r="B275" s="3"/>
      <c r="C275" s="4"/>
      <c r="D275" s="3"/>
      <c r="E275" s="3"/>
      <c r="F275" s="3"/>
      <c r="G275" s="5"/>
      <c r="H275" s="5"/>
      <c r="I275" s="5"/>
      <c r="J275" s="5"/>
    </row>
    <row r="276" spans="2:10" ht="12.75" customHeight="1" x14ac:dyDescent="0.25">
      <c r="B276" s="3"/>
      <c r="C276" s="4"/>
      <c r="D276" s="3"/>
      <c r="E276" s="3"/>
      <c r="F276" s="3"/>
      <c r="G276" s="5"/>
      <c r="H276" s="5"/>
      <c r="I276" s="5"/>
      <c r="J276" s="5"/>
    </row>
    <row r="277" spans="2:10" ht="12.75" customHeight="1" x14ac:dyDescent="0.25">
      <c r="B277" s="3"/>
      <c r="C277" s="4"/>
      <c r="D277" s="3"/>
      <c r="E277" s="3"/>
      <c r="F277" s="3"/>
      <c r="G277" s="5"/>
      <c r="H277" s="5"/>
      <c r="I277" s="5"/>
      <c r="J277" s="5"/>
    </row>
    <row r="278" spans="2:10" ht="12.75" customHeight="1" x14ac:dyDescent="0.25">
      <c r="B278" s="3"/>
      <c r="C278" s="4"/>
      <c r="D278" s="3"/>
      <c r="E278" s="3"/>
      <c r="F278" s="3"/>
      <c r="G278" s="5"/>
      <c r="H278" s="5"/>
      <c r="I278" s="5"/>
      <c r="J278" s="5"/>
    </row>
    <row r="279" spans="2:10" ht="12.75" customHeight="1" x14ac:dyDescent="0.25">
      <c r="B279" s="3"/>
      <c r="C279" s="4"/>
      <c r="D279" s="3"/>
      <c r="E279" s="3"/>
      <c r="F279" s="3"/>
      <c r="G279" s="5"/>
      <c r="H279" s="5"/>
      <c r="I279" s="5"/>
      <c r="J279" s="5"/>
    </row>
    <row r="280" spans="2:10" ht="12.75" customHeight="1" x14ac:dyDescent="0.25">
      <c r="B280" s="3"/>
      <c r="C280" s="4"/>
      <c r="D280" s="3"/>
      <c r="E280" s="3"/>
      <c r="F280" s="3"/>
      <c r="G280" s="5"/>
      <c r="H280" s="5"/>
      <c r="I280" s="5"/>
      <c r="J280" s="5"/>
    </row>
    <row r="281" spans="2:10" ht="12.75" customHeight="1" x14ac:dyDescent="0.25">
      <c r="B281" s="3"/>
      <c r="C281" s="4"/>
      <c r="D281" s="3"/>
      <c r="E281" s="3"/>
      <c r="F281" s="3"/>
      <c r="G281" s="5"/>
      <c r="H281" s="5"/>
      <c r="I281" s="5"/>
      <c r="J281" s="5"/>
    </row>
    <row r="282" spans="2:10" ht="12.75" customHeight="1" x14ac:dyDescent="0.25">
      <c r="B282" s="3"/>
      <c r="C282" s="4"/>
      <c r="D282" s="3"/>
      <c r="E282" s="3"/>
      <c r="F282" s="3"/>
      <c r="G282" s="5"/>
      <c r="H282" s="5"/>
      <c r="I282" s="5"/>
      <c r="J282" s="5"/>
    </row>
    <row r="283" spans="2:10" ht="12.75" customHeight="1" x14ac:dyDescent="0.25">
      <c r="B283" s="3"/>
      <c r="C283" s="4"/>
      <c r="D283" s="3"/>
      <c r="E283" s="3"/>
      <c r="F283" s="3"/>
      <c r="G283" s="5"/>
      <c r="H283" s="5"/>
      <c r="I283" s="5"/>
      <c r="J283" s="5"/>
    </row>
    <row r="284" spans="2:10" ht="12.75" customHeight="1" x14ac:dyDescent="0.25">
      <c r="B284" s="3"/>
      <c r="C284" s="4"/>
      <c r="D284" s="3"/>
      <c r="E284" s="3"/>
      <c r="F284" s="3"/>
      <c r="G284" s="5"/>
      <c r="H284" s="5"/>
      <c r="I284" s="5"/>
      <c r="J284" s="5"/>
    </row>
    <row r="285" spans="2:10" ht="12.75" customHeight="1" x14ac:dyDescent="0.25">
      <c r="B285" s="3"/>
      <c r="C285" s="4"/>
      <c r="D285" s="3"/>
      <c r="E285" s="3"/>
      <c r="F285" s="3"/>
      <c r="G285" s="5"/>
      <c r="H285" s="5"/>
      <c r="I285" s="5"/>
      <c r="J285" s="5"/>
    </row>
    <row r="286" spans="2:10" ht="12.75" customHeight="1" x14ac:dyDescent="0.25">
      <c r="B286" s="3"/>
      <c r="C286" s="4"/>
      <c r="D286" s="3"/>
      <c r="E286" s="3"/>
      <c r="F286" s="3"/>
      <c r="G286" s="5"/>
      <c r="H286" s="5"/>
      <c r="I286" s="5"/>
      <c r="J286" s="5"/>
    </row>
    <row r="287" spans="2:10" ht="12.75" customHeight="1" x14ac:dyDescent="0.25">
      <c r="B287" s="3"/>
      <c r="C287" s="4"/>
      <c r="D287" s="3"/>
      <c r="E287" s="3"/>
      <c r="F287" s="3"/>
      <c r="G287" s="5"/>
      <c r="H287" s="5"/>
      <c r="I287" s="5"/>
      <c r="J287" s="5"/>
    </row>
    <row r="288" spans="2:10" ht="12.75" customHeight="1" x14ac:dyDescent="0.25">
      <c r="B288" s="3"/>
      <c r="C288" s="4"/>
      <c r="D288" s="3"/>
      <c r="E288" s="3"/>
      <c r="F288" s="3"/>
      <c r="G288" s="5"/>
      <c r="H288" s="5"/>
      <c r="I288" s="5"/>
      <c r="J288" s="5"/>
    </row>
    <row r="289" spans="2:10" ht="12.75" customHeight="1" x14ac:dyDescent="0.25">
      <c r="B289" s="3"/>
      <c r="C289" s="4"/>
      <c r="D289" s="3"/>
      <c r="E289" s="3"/>
      <c r="F289" s="3"/>
      <c r="G289" s="5"/>
      <c r="H289" s="5"/>
      <c r="I289" s="5"/>
      <c r="J289" s="5"/>
    </row>
    <row r="290" spans="2:10" ht="12.75" customHeight="1" x14ac:dyDescent="0.25">
      <c r="B290" s="3"/>
      <c r="C290" s="4"/>
      <c r="D290" s="3"/>
      <c r="E290" s="3"/>
      <c r="F290" s="3"/>
      <c r="G290" s="5"/>
      <c r="H290" s="5"/>
      <c r="I290" s="5"/>
      <c r="J290" s="5"/>
    </row>
    <row r="291" spans="2:10" ht="12.75" customHeight="1" x14ac:dyDescent="0.25">
      <c r="B291" s="3"/>
      <c r="C291" s="4"/>
      <c r="D291" s="3"/>
      <c r="E291" s="3"/>
      <c r="F291" s="3"/>
      <c r="G291" s="5"/>
      <c r="H291" s="5"/>
      <c r="I291" s="5"/>
      <c r="J291" s="5"/>
    </row>
    <row r="292" spans="2:10" ht="12.75" customHeight="1" x14ac:dyDescent="0.25">
      <c r="B292" s="3"/>
      <c r="C292" s="4"/>
      <c r="D292" s="3"/>
      <c r="E292" s="3"/>
      <c r="F292" s="3"/>
      <c r="G292" s="5"/>
      <c r="H292" s="5"/>
      <c r="I292" s="5"/>
      <c r="J292" s="5"/>
    </row>
    <row r="293" spans="2:10" ht="12.75" customHeight="1" x14ac:dyDescent="0.25">
      <c r="B293" s="3"/>
      <c r="C293" s="4"/>
      <c r="D293" s="3"/>
      <c r="E293" s="3"/>
      <c r="F293" s="3"/>
      <c r="G293" s="5"/>
      <c r="H293" s="5"/>
      <c r="I293" s="5"/>
      <c r="J293" s="5"/>
    </row>
    <row r="294" spans="2:10" ht="12.75" customHeight="1" x14ac:dyDescent="0.25">
      <c r="B294" s="3"/>
      <c r="C294" s="4"/>
      <c r="D294" s="3"/>
      <c r="E294" s="3"/>
      <c r="F294" s="3"/>
      <c r="G294" s="5"/>
      <c r="H294" s="5"/>
      <c r="I294" s="5"/>
      <c r="J294" s="5"/>
    </row>
    <row r="295" spans="2:10" ht="12.75" customHeight="1" x14ac:dyDescent="0.25">
      <c r="B295" s="3"/>
      <c r="C295" s="4"/>
      <c r="D295" s="3"/>
      <c r="E295" s="3"/>
      <c r="F295" s="3"/>
      <c r="G295" s="5"/>
      <c r="H295" s="5"/>
      <c r="I295" s="5"/>
      <c r="J295" s="5"/>
    </row>
    <row r="296" spans="2:10" ht="12.75" customHeight="1" x14ac:dyDescent="0.25">
      <c r="B296" s="3"/>
      <c r="C296" s="4"/>
      <c r="D296" s="3"/>
      <c r="E296" s="3"/>
      <c r="F296" s="3"/>
      <c r="G296" s="5"/>
      <c r="H296" s="5"/>
      <c r="I296" s="5"/>
      <c r="J296" s="5"/>
    </row>
    <row r="297" spans="2:10" ht="12.75" customHeight="1" x14ac:dyDescent="0.25">
      <c r="B297" s="3"/>
      <c r="C297" s="4"/>
      <c r="D297" s="3"/>
      <c r="E297" s="3"/>
      <c r="F297" s="3"/>
      <c r="G297" s="5"/>
      <c r="H297" s="5"/>
      <c r="I297" s="5"/>
      <c r="J297" s="5"/>
    </row>
    <row r="298" spans="2:10" ht="12.75" customHeight="1" x14ac:dyDescent="0.25">
      <c r="B298" s="3"/>
      <c r="C298" s="4"/>
      <c r="D298" s="3"/>
      <c r="E298" s="3"/>
      <c r="F298" s="3"/>
      <c r="G298" s="5"/>
      <c r="H298" s="5"/>
      <c r="I298" s="5"/>
      <c r="J298" s="5"/>
    </row>
    <row r="299" spans="2:10" ht="12.75" customHeight="1" x14ac:dyDescent="0.25">
      <c r="B299" s="3"/>
      <c r="C299" s="4"/>
      <c r="D299" s="3"/>
      <c r="E299" s="3"/>
      <c r="F299" s="3"/>
      <c r="G299" s="5"/>
      <c r="H299" s="5"/>
      <c r="I299" s="5"/>
      <c r="J299" s="5"/>
    </row>
    <row r="300" spans="2:10" ht="12.75" customHeight="1" x14ac:dyDescent="0.25">
      <c r="B300" s="3"/>
      <c r="C300" s="4"/>
      <c r="D300" s="3"/>
      <c r="E300" s="3"/>
      <c r="F300" s="3"/>
      <c r="G300" s="5"/>
      <c r="H300" s="5"/>
      <c r="I300" s="5"/>
      <c r="J300" s="5"/>
    </row>
    <row r="301" spans="2:10" ht="12.75" customHeight="1" x14ac:dyDescent="0.25">
      <c r="B301" s="3"/>
      <c r="C301" s="4"/>
      <c r="D301" s="3"/>
      <c r="E301" s="3"/>
      <c r="F301" s="3"/>
      <c r="G301" s="5"/>
      <c r="H301" s="5"/>
      <c r="I301" s="5"/>
      <c r="J301" s="5"/>
    </row>
    <row r="302" spans="2:10" ht="12.75" customHeight="1" x14ac:dyDescent="0.25">
      <c r="B302" s="3"/>
      <c r="C302" s="4"/>
      <c r="D302" s="3"/>
      <c r="E302" s="3"/>
      <c r="F302" s="3"/>
      <c r="G302" s="5"/>
      <c r="H302" s="5"/>
      <c r="I302" s="5"/>
      <c r="J302" s="5"/>
    </row>
    <row r="303" spans="2:10" ht="12.75" customHeight="1" x14ac:dyDescent="0.25">
      <c r="B303" s="3"/>
      <c r="C303" s="4"/>
      <c r="D303" s="3"/>
      <c r="E303" s="3"/>
      <c r="F303" s="3"/>
      <c r="G303" s="5"/>
      <c r="H303" s="5"/>
      <c r="I303" s="5"/>
      <c r="J303" s="5"/>
    </row>
    <row r="304" spans="2:10" ht="12.75" customHeight="1" x14ac:dyDescent="0.25">
      <c r="B304" s="3"/>
      <c r="C304" s="4"/>
      <c r="D304" s="3"/>
      <c r="E304" s="3"/>
      <c r="F304" s="3"/>
      <c r="G304" s="5"/>
      <c r="H304" s="5"/>
      <c r="I304" s="5"/>
      <c r="J304" s="5"/>
    </row>
    <row r="305" spans="2:10" ht="12.75" customHeight="1" x14ac:dyDescent="0.25">
      <c r="B305" s="3"/>
      <c r="C305" s="4"/>
      <c r="D305" s="3"/>
      <c r="E305" s="3"/>
      <c r="F305" s="3"/>
      <c r="G305" s="5"/>
      <c r="H305" s="5"/>
      <c r="I305" s="5"/>
      <c r="J305" s="5"/>
    </row>
    <row r="306" spans="2:10" ht="12.75" customHeight="1" x14ac:dyDescent="0.25">
      <c r="B306" s="3"/>
      <c r="C306" s="4"/>
      <c r="D306" s="3"/>
      <c r="E306" s="3"/>
      <c r="F306" s="3"/>
      <c r="G306" s="5"/>
      <c r="H306" s="5"/>
      <c r="I306" s="5"/>
      <c r="J306" s="5"/>
    </row>
    <row r="307" spans="2:10" ht="12.75" customHeight="1" x14ac:dyDescent="0.25">
      <c r="B307" s="3"/>
      <c r="C307" s="4"/>
      <c r="D307" s="3"/>
      <c r="E307" s="3"/>
      <c r="F307" s="3"/>
      <c r="G307" s="5"/>
      <c r="H307" s="5"/>
      <c r="I307" s="5"/>
      <c r="J307" s="5"/>
    </row>
    <row r="308" spans="2:10" ht="12.75" customHeight="1" x14ac:dyDescent="0.25">
      <c r="B308" s="3"/>
      <c r="C308" s="4"/>
      <c r="D308" s="3"/>
      <c r="E308" s="3"/>
      <c r="F308" s="3"/>
      <c r="G308" s="5"/>
      <c r="H308" s="5"/>
      <c r="I308" s="5"/>
      <c r="J308" s="5"/>
    </row>
    <row r="309" spans="2:10" ht="12.75" customHeight="1" x14ac:dyDescent="0.25">
      <c r="B309" s="3"/>
      <c r="C309" s="4"/>
      <c r="D309" s="3"/>
      <c r="E309" s="3"/>
      <c r="F309" s="3"/>
      <c r="G309" s="5"/>
      <c r="H309" s="5"/>
      <c r="I309" s="5"/>
      <c r="J309" s="5"/>
    </row>
    <row r="310" spans="2:10" ht="12.75" customHeight="1" x14ac:dyDescent="0.25">
      <c r="B310" s="3"/>
      <c r="C310" s="4"/>
      <c r="D310" s="3"/>
      <c r="E310" s="3"/>
      <c r="F310" s="3"/>
      <c r="G310" s="5"/>
      <c r="H310" s="5"/>
      <c r="I310" s="5"/>
      <c r="J310" s="5"/>
    </row>
    <row r="311" spans="2:10" ht="12.75" customHeight="1" x14ac:dyDescent="0.25">
      <c r="B311" s="3"/>
      <c r="C311" s="4"/>
      <c r="D311" s="3"/>
      <c r="E311" s="3"/>
      <c r="F311" s="3"/>
      <c r="G311" s="5"/>
      <c r="H311" s="5"/>
      <c r="I311" s="5"/>
      <c r="J311" s="5"/>
    </row>
    <row r="312" spans="2:10" ht="12.75" customHeight="1" x14ac:dyDescent="0.25">
      <c r="B312" s="3"/>
      <c r="C312" s="4"/>
      <c r="D312" s="3"/>
      <c r="E312" s="3"/>
      <c r="F312" s="3"/>
      <c r="G312" s="5"/>
      <c r="H312" s="5"/>
      <c r="I312" s="5"/>
      <c r="J312" s="5"/>
    </row>
    <row r="313" spans="2:10" ht="12.75" customHeight="1" x14ac:dyDescent="0.25">
      <c r="B313" s="3"/>
      <c r="C313" s="4"/>
      <c r="D313" s="3"/>
      <c r="E313" s="3"/>
      <c r="F313" s="3"/>
      <c r="G313" s="5"/>
      <c r="H313" s="5"/>
      <c r="I313" s="5"/>
      <c r="J313" s="5"/>
    </row>
    <row r="314" spans="2:10" ht="12.75" customHeight="1" x14ac:dyDescent="0.25">
      <c r="B314" s="3"/>
      <c r="C314" s="4"/>
      <c r="D314" s="3"/>
      <c r="E314" s="3"/>
      <c r="F314" s="3"/>
      <c r="G314" s="5"/>
      <c r="H314" s="5"/>
      <c r="I314" s="5"/>
      <c r="J314" s="5"/>
    </row>
    <row r="315" spans="2:10" ht="12.75" customHeight="1" x14ac:dyDescent="0.25">
      <c r="B315" s="3"/>
      <c r="C315" s="4"/>
      <c r="D315" s="3"/>
      <c r="E315" s="3"/>
      <c r="F315" s="3"/>
      <c r="G315" s="5"/>
      <c r="H315" s="5"/>
      <c r="I315" s="5"/>
      <c r="J315" s="5"/>
    </row>
    <row r="316" spans="2:10" ht="12.75" customHeight="1" x14ac:dyDescent="0.25">
      <c r="B316" s="3"/>
      <c r="C316" s="4"/>
      <c r="D316" s="3"/>
      <c r="E316" s="3"/>
      <c r="F316" s="3"/>
      <c r="G316" s="5"/>
      <c r="H316" s="5"/>
      <c r="I316" s="5"/>
      <c r="J316" s="5"/>
    </row>
    <row r="317" spans="2:10" ht="12.75" customHeight="1" x14ac:dyDescent="0.25">
      <c r="B317" s="3"/>
      <c r="C317" s="4"/>
      <c r="D317" s="3"/>
      <c r="E317" s="3"/>
      <c r="F317" s="3"/>
      <c r="G317" s="5"/>
      <c r="H317" s="5"/>
      <c r="I317" s="5"/>
      <c r="J317" s="5"/>
    </row>
    <row r="318" spans="2:10" ht="12.75" customHeight="1" x14ac:dyDescent="0.25">
      <c r="B318" s="3"/>
      <c r="C318" s="4"/>
      <c r="D318" s="3"/>
      <c r="E318" s="3"/>
      <c r="F318" s="3"/>
      <c r="G318" s="5"/>
      <c r="H318" s="5"/>
      <c r="I318" s="5"/>
      <c r="J318" s="5"/>
    </row>
    <row r="319" spans="2:10" ht="12.75" customHeight="1" x14ac:dyDescent="0.25">
      <c r="B319" s="3"/>
      <c r="C319" s="4"/>
      <c r="D319" s="3"/>
      <c r="E319" s="3"/>
      <c r="F319" s="3"/>
      <c r="G319" s="5"/>
      <c r="H319" s="5"/>
      <c r="I319" s="5"/>
      <c r="J319" s="5"/>
    </row>
    <row r="320" spans="2:10" ht="12.75" customHeight="1" x14ac:dyDescent="0.25">
      <c r="B320" s="3"/>
      <c r="C320" s="4"/>
      <c r="D320" s="3"/>
      <c r="E320" s="3"/>
      <c r="F320" s="3"/>
      <c r="G320" s="5"/>
      <c r="H320" s="5"/>
      <c r="I320" s="5"/>
      <c r="J320" s="5"/>
    </row>
    <row r="321" spans="2:10" ht="12.75" customHeight="1" x14ac:dyDescent="0.25">
      <c r="B321" s="3"/>
      <c r="C321" s="4"/>
      <c r="D321" s="3"/>
      <c r="E321" s="3"/>
      <c r="F321" s="3"/>
      <c r="G321" s="5"/>
      <c r="H321" s="5"/>
      <c r="I321" s="5"/>
      <c r="J321" s="5"/>
    </row>
    <row r="322" spans="2:10" ht="12.75" customHeight="1" x14ac:dyDescent="0.25">
      <c r="B322" s="3"/>
      <c r="C322" s="4"/>
      <c r="D322" s="3"/>
      <c r="E322" s="3"/>
      <c r="F322" s="3"/>
      <c r="G322" s="5"/>
      <c r="H322" s="5"/>
      <c r="I322" s="5"/>
      <c r="J322" s="5"/>
    </row>
    <row r="323" spans="2:10" ht="12.75" customHeight="1" x14ac:dyDescent="0.25">
      <c r="B323" s="3"/>
      <c r="C323" s="4"/>
      <c r="D323" s="3"/>
      <c r="E323" s="3"/>
      <c r="F323" s="3"/>
      <c r="G323" s="5"/>
      <c r="H323" s="5"/>
      <c r="I323" s="5"/>
      <c r="J323" s="5"/>
    </row>
    <row r="324" spans="2:10" ht="12.75" customHeight="1" x14ac:dyDescent="0.25">
      <c r="B324" s="3"/>
      <c r="C324" s="4"/>
      <c r="D324" s="3"/>
      <c r="E324" s="3"/>
      <c r="F324" s="3"/>
      <c r="G324" s="5"/>
      <c r="H324" s="5"/>
      <c r="I324" s="5"/>
      <c r="J324" s="5"/>
    </row>
    <row r="325" spans="2:10" ht="12.75" customHeight="1" x14ac:dyDescent="0.25">
      <c r="B325" s="3"/>
      <c r="C325" s="4"/>
      <c r="D325" s="3"/>
      <c r="E325" s="3"/>
      <c r="F325" s="3"/>
      <c r="G325" s="5"/>
      <c r="H325" s="5"/>
      <c r="I325" s="5"/>
      <c r="J325" s="5"/>
    </row>
    <row r="326" spans="2:10" ht="12.75" customHeight="1" x14ac:dyDescent="0.25">
      <c r="B326" s="3"/>
      <c r="C326" s="4"/>
      <c r="D326" s="3"/>
      <c r="E326" s="3"/>
      <c r="F326" s="3"/>
      <c r="G326" s="5"/>
      <c r="H326" s="5"/>
      <c r="I326" s="5"/>
      <c r="J326" s="5"/>
    </row>
    <row r="327" spans="2:10" ht="12.75" customHeight="1" x14ac:dyDescent="0.25">
      <c r="B327" s="3"/>
      <c r="C327" s="4"/>
      <c r="D327" s="3"/>
      <c r="E327" s="3"/>
      <c r="F327" s="3"/>
      <c r="G327" s="5"/>
      <c r="H327" s="5"/>
      <c r="I327" s="5"/>
      <c r="J327" s="5"/>
    </row>
    <row r="328" spans="2:10" ht="12.75" customHeight="1" x14ac:dyDescent="0.25">
      <c r="B328" s="3"/>
      <c r="C328" s="4"/>
      <c r="D328" s="3"/>
      <c r="E328" s="3"/>
      <c r="F328" s="3"/>
      <c r="G328" s="5"/>
      <c r="H328" s="5"/>
      <c r="I328" s="5"/>
      <c r="J328" s="5"/>
    </row>
    <row r="329" spans="2:10" ht="12.75" customHeight="1" x14ac:dyDescent="0.25">
      <c r="B329" s="3"/>
      <c r="C329" s="4"/>
      <c r="D329" s="3"/>
      <c r="E329" s="3"/>
      <c r="F329" s="3"/>
      <c r="G329" s="5"/>
      <c r="H329" s="5"/>
      <c r="I329" s="5"/>
      <c r="J329" s="5"/>
    </row>
    <row r="330" spans="2:10" ht="12.75" customHeight="1" x14ac:dyDescent="0.25">
      <c r="B330" s="3"/>
      <c r="C330" s="4"/>
      <c r="D330" s="3"/>
      <c r="E330" s="3"/>
      <c r="F330" s="3"/>
      <c r="G330" s="5"/>
      <c r="H330" s="5"/>
      <c r="I330" s="5"/>
      <c r="J330" s="5"/>
    </row>
    <row r="331" spans="2:10" ht="12.75" customHeight="1" x14ac:dyDescent="0.25">
      <c r="B331" s="3"/>
      <c r="C331" s="4"/>
      <c r="D331" s="3"/>
      <c r="E331" s="3"/>
      <c r="F331" s="3"/>
      <c r="G331" s="5"/>
      <c r="H331" s="5"/>
      <c r="I331" s="5"/>
      <c r="J331" s="5"/>
    </row>
    <row r="332" spans="2:10" ht="12.75" customHeight="1" x14ac:dyDescent="0.25">
      <c r="B332" s="3"/>
      <c r="C332" s="4"/>
      <c r="D332" s="3"/>
      <c r="E332" s="3"/>
      <c r="F332" s="3"/>
      <c r="G332" s="5"/>
      <c r="H332" s="5"/>
      <c r="I332" s="5"/>
      <c r="J332" s="5"/>
    </row>
    <row r="333" spans="2:10" ht="12.75" customHeight="1" x14ac:dyDescent="0.25">
      <c r="B333" s="3"/>
      <c r="C333" s="4"/>
      <c r="D333" s="3"/>
      <c r="E333" s="3"/>
      <c r="F333" s="3"/>
      <c r="G333" s="5"/>
      <c r="H333" s="5"/>
      <c r="I333" s="5"/>
      <c r="J333" s="5"/>
    </row>
    <row r="334" spans="2:10" ht="12.75" customHeight="1" x14ac:dyDescent="0.25">
      <c r="B334" s="3"/>
      <c r="C334" s="4"/>
      <c r="D334" s="3"/>
      <c r="E334" s="3"/>
      <c r="F334" s="3"/>
      <c r="G334" s="5"/>
      <c r="H334" s="5"/>
      <c r="I334" s="5"/>
      <c r="J334" s="5"/>
    </row>
    <row r="335" spans="2:10" ht="12.75" customHeight="1" x14ac:dyDescent="0.25">
      <c r="B335" s="3"/>
      <c r="C335" s="4"/>
      <c r="D335" s="3"/>
      <c r="E335" s="3"/>
      <c r="F335" s="3"/>
      <c r="G335" s="5"/>
      <c r="H335" s="5"/>
      <c r="I335" s="5"/>
      <c r="J335" s="5"/>
    </row>
    <row r="336" spans="2:10" ht="12.75" customHeight="1" x14ac:dyDescent="0.25">
      <c r="B336" s="3"/>
      <c r="C336" s="4"/>
      <c r="D336" s="3"/>
      <c r="E336" s="3"/>
      <c r="F336" s="3"/>
      <c r="G336" s="5"/>
      <c r="H336" s="5"/>
      <c r="I336" s="5"/>
      <c r="J336" s="5"/>
    </row>
    <row r="337" spans="2:10" ht="12.75" customHeight="1" x14ac:dyDescent="0.25">
      <c r="B337" s="3"/>
      <c r="C337" s="4"/>
      <c r="D337" s="3"/>
      <c r="E337" s="3"/>
      <c r="F337" s="3"/>
      <c r="G337" s="5"/>
      <c r="H337" s="5"/>
      <c r="I337" s="5"/>
      <c r="J337" s="5"/>
    </row>
    <row r="338" spans="2:10" ht="12.75" customHeight="1" x14ac:dyDescent="0.25">
      <c r="B338" s="3"/>
      <c r="C338" s="4"/>
      <c r="D338" s="3"/>
      <c r="E338" s="3"/>
      <c r="F338" s="3"/>
      <c r="G338" s="5"/>
      <c r="H338" s="5"/>
      <c r="I338" s="5"/>
      <c r="J338" s="5"/>
    </row>
    <row r="339" spans="2:10" ht="12.75" customHeight="1" x14ac:dyDescent="0.25">
      <c r="B339" s="3"/>
      <c r="C339" s="4"/>
      <c r="D339" s="3"/>
      <c r="E339" s="3"/>
      <c r="F339" s="3"/>
      <c r="G339" s="5"/>
      <c r="H339" s="5"/>
      <c r="I339" s="5"/>
      <c r="J339" s="5"/>
    </row>
    <row r="340" spans="2:10" ht="12.75" customHeight="1" x14ac:dyDescent="0.25">
      <c r="B340" s="3"/>
      <c r="C340" s="4"/>
      <c r="D340" s="3"/>
      <c r="E340" s="3"/>
      <c r="F340" s="3"/>
      <c r="G340" s="5"/>
      <c r="H340" s="5"/>
      <c r="I340" s="5"/>
      <c r="J340" s="5"/>
    </row>
    <row r="341" spans="2:10" ht="12.75" customHeight="1" x14ac:dyDescent="0.25">
      <c r="B341" s="3"/>
      <c r="C341" s="4"/>
      <c r="D341" s="3"/>
      <c r="E341" s="3"/>
      <c r="F341" s="3"/>
      <c r="G341" s="5"/>
      <c r="H341" s="5"/>
      <c r="I341" s="5"/>
      <c r="J341" s="5"/>
    </row>
    <row r="342" spans="2:10" ht="12.75" customHeight="1" x14ac:dyDescent="0.25">
      <c r="B342" s="3"/>
      <c r="C342" s="4"/>
      <c r="D342" s="3"/>
      <c r="E342" s="3"/>
      <c r="F342" s="3"/>
      <c r="G342" s="5"/>
      <c r="H342" s="5"/>
      <c r="I342" s="5"/>
      <c r="J342" s="5"/>
    </row>
    <row r="343" spans="2:10" ht="12.75" customHeight="1" x14ac:dyDescent="0.25">
      <c r="B343" s="3"/>
      <c r="C343" s="4"/>
      <c r="D343" s="3"/>
      <c r="E343" s="3"/>
      <c r="F343" s="3"/>
      <c r="G343" s="5"/>
      <c r="H343" s="5"/>
      <c r="I343" s="5"/>
      <c r="J343" s="5"/>
    </row>
    <row r="344" spans="2:10" ht="12.75" customHeight="1" x14ac:dyDescent="0.25">
      <c r="B344" s="3"/>
      <c r="C344" s="4"/>
      <c r="D344" s="3"/>
      <c r="E344" s="3"/>
      <c r="F344" s="3"/>
      <c r="G344" s="5"/>
      <c r="H344" s="5"/>
      <c r="I344" s="5"/>
      <c r="J344" s="5"/>
    </row>
    <row r="345" spans="2:10" ht="12.75" customHeight="1" x14ac:dyDescent="0.25">
      <c r="B345" s="3"/>
      <c r="C345" s="4"/>
      <c r="D345" s="3"/>
      <c r="E345" s="3"/>
      <c r="F345" s="3"/>
      <c r="G345" s="5"/>
      <c r="H345" s="5"/>
      <c r="I345" s="5"/>
      <c r="J345" s="5"/>
    </row>
    <row r="346" spans="2:10" ht="12.75" customHeight="1" x14ac:dyDescent="0.25">
      <c r="B346" s="3"/>
      <c r="C346" s="4"/>
      <c r="D346" s="3"/>
      <c r="E346" s="3"/>
      <c r="F346" s="3"/>
      <c r="G346" s="5"/>
      <c r="H346" s="5"/>
      <c r="I346" s="5"/>
      <c r="J346" s="5"/>
    </row>
    <row r="347" spans="2:10" ht="12.75" customHeight="1" x14ac:dyDescent="0.25">
      <c r="B347" s="3"/>
      <c r="C347" s="4"/>
      <c r="D347" s="3"/>
      <c r="E347" s="3"/>
      <c r="F347" s="3"/>
      <c r="G347" s="5"/>
      <c r="H347" s="5"/>
      <c r="I347" s="5"/>
      <c r="J347" s="5"/>
    </row>
    <row r="348" spans="2:10" ht="12.75" customHeight="1" x14ac:dyDescent="0.25">
      <c r="B348" s="3"/>
      <c r="C348" s="4"/>
      <c r="D348" s="3"/>
      <c r="E348" s="3"/>
      <c r="F348" s="3"/>
      <c r="G348" s="5"/>
      <c r="H348" s="5"/>
      <c r="I348" s="5"/>
      <c r="J348" s="5"/>
    </row>
    <row r="349" spans="2:10" ht="12.75" customHeight="1" x14ac:dyDescent="0.25">
      <c r="B349" s="3"/>
      <c r="C349" s="4"/>
      <c r="D349" s="3"/>
      <c r="E349" s="3"/>
      <c r="F349" s="3"/>
      <c r="G349" s="5"/>
      <c r="H349" s="5"/>
      <c r="I349" s="5"/>
      <c r="J349" s="5"/>
    </row>
    <row r="350" spans="2:10" ht="12.75" customHeight="1" x14ac:dyDescent="0.25">
      <c r="B350" s="3"/>
      <c r="C350" s="4"/>
      <c r="D350" s="3"/>
      <c r="E350" s="3"/>
      <c r="F350" s="3"/>
      <c r="G350" s="5"/>
      <c r="H350" s="5"/>
      <c r="I350" s="5"/>
      <c r="J350" s="5"/>
    </row>
    <row r="351" spans="2:10" ht="12.75" customHeight="1" x14ac:dyDescent="0.25">
      <c r="B351" s="3"/>
      <c r="C351" s="4"/>
      <c r="D351" s="3"/>
      <c r="E351" s="3"/>
      <c r="F351" s="3"/>
      <c r="G351" s="5"/>
      <c r="H351" s="5"/>
      <c r="I351" s="5"/>
      <c r="J351" s="5"/>
    </row>
    <row r="352" spans="2:10" ht="12.75" customHeight="1" x14ac:dyDescent="0.25">
      <c r="B352" s="3"/>
      <c r="C352" s="4"/>
      <c r="D352" s="3"/>
      <c r="E352" s="3"/>
      <c r="F352" s="3"/>
      <c r="G352" s="5"/>
      <c r="H352" s="5"/>
      <c r="I352" s="5"/>
      <c r="J352" s="5"/>
    </row>
    <row r="353" spans="2:10" ht="12.75" customHeight="1" x14ac:dyDescent="0.25">
      <c r="B353" s="3"/>
      <c r="C353" s="4"/>
      <c r="D353" s="3"/>
      <c r="E353" s="3"/>
      <c r="F353" s="3"/>
      <c r="G353" s="5"/>
      <c r="H353" s="5"/>
      <c r="I353" s="5"/>
      <c r="J353" s="5"/>
    </row>
    <row r="354" spans="2:10" ht="12.75" customHeight="1" x14ac:dyDescent="0.25">
      <c r="B354" s="3"/>
      <c r="C354" s="4"/>
      <c r="D354" s="3"/>
      <c r="E354" s="3"/>
      <c r="F354" s="3"/>
      <c r="G354" s="5"/>
      <c r="H354" s="5"/>
      <c r="I354" s="5"/>
      <c r="J354" s="5"/>
    </row>
    <row r="355" spans="2:10" ht="12.75" customHeight="1" x14ac:dyDescent="0.25">
      <c r="B355" s="3"/>
      <c r="C355" s="4"/>
      <c r="D355" s="3"/>
      <c r="E355" s="3"/>
      <c r="F355" s="3"/>
      <c r="G355" s="5"/>
      <c r="H355" s="5"/>
      <c r="I355" s="5"/>
      <c r="J355" s="5"/>
    </row>
    <row r="356" spans="2:10" ht="12.75" customHeight="1" x14ac:dyDescent="0.25">
      <c r="B356" s="3"/>
      <c r="C356" s="4"/>
      <c r="D356" s="3"/>
      <c r="E356" s="3"/>
      <c r="F356" s="3"/>
      <c r="G356" s="5"/>
      <c r="H356" s="5"/>
      <c r="I356" s="5"/>
      <c r="J356" s="5"/>
    </row>
    <row r="357" spans="2:10" ht="12.75" customHeight="1" x14ac:dyDescent="0.25">
      <c r="B357" s="3"/>
      <c r="C357" s="4"/>
      <c r="D357" s="3"/>
      <c r="E357" s="3"/>
      <c r="F357" s="3"/>
      <c r="G357" s="5"/>
      <c r="H357" s="5"/>
      <c r="I357" s="5"/>
      <c r="J357" s="5"/>
    </row>
    <row r="358" spans="2:10" ht="12.75" customHeight="1" x14ac:dyDescent="0.25">
      <c r="B358" s="3"/>
      <c r="C358" s="4"/>
      <c r="D358" s="3"/>
      <c r="E358" s="3"/>
      <c r="F358" s="3"/>
      <c r="G358" s="5"/>
      <c r="H358" s="5"/>
      <c r="I358" s="5"/>
      <c r="J358" s="5"/>
    </row>
    <row r="359" spans="2:10" ht="12.75" customHeight="1" x14ac:dyDescent="0.25">
      <c r="B359" s="3"/>
      <c r="C359" s="4"/>
      <c r="D359" s="3"/>
      <c r="E359" s="3"/>
      <c r="F359" s="3"/>
      <c r="G359" s="5"/>
      <c r="H359" s="5"/>
      <c r="I359" s="5"/>
      <c r="J359" s="5"/>
    </row>
    <row r="360" spans="2:10" ht="12.75" customHeight="1" x14ac:dyDescent="0.25">
      <c r="B360" s="3"/>
      <c r="C360" s="4"/>
      <c r="D360" s="3"/>
      <c r="E360" s="3"/>
      <c r="F360" s="3"/>
      <c r="G360" s="5"/>
      <c r="H360" s="5"/>
      <c r="I360" s="5"/>
      <c r="J360" s="5"/>
    </row>
    <row r="361" spans="2:10" ht="12.75" customHeight="1" x14ac:dyDescent="0.25">
      <c r="B361" s="3"/>
      <c r="C361" s="4"/>
      <c r="D361" s="3"/>
      <c r="E361" s="3"/>
      <c r="F361" s="3"/>
      <c r="G361" s="5"/>
      <c r="H361" s="5"/>
      <c r="I361" s="5"/>
      <c r="J361" s="5"/>
    </row>
    <row r="362" spans="2:10" ht="12.75" customHeight="1" x14ac:dyDescent="0.25">
      <c r="B362" s="3"/>
      <c r="C362" s="4"/>
      <c r="D362" s="3"/>
      <c r="E362" s="3"/>
      <c r="F362" s="3"/>
      <c r="G362" s="5"/>
      <c r="H362" s="5"/>
      <c r="I362" s="5"/>
      <c r="J362" s="5"/>
    </row>
    <row r="363" spans="2:10" ht="12.75" customHeight="1" x14ac:dyDescent="0.25">
      <c r="B363" s="3"/>
      <c r="C363" s="4"/>
      <c r="D363" s="3"/>
      <c r="E363" s="3"/>
      <c r="F363" s="3"/>
      <c r="G363" s="5"/>
      <c r="H363" s="5"/>
      <c r="I363" s="5"/>
      <c r="J363" s="5"/>
    </row>
    <row r="364" spans="2:10" ht="12.75" customHeight="1" x14ac:dyDescent="0.25">
      <c r="B364" s="3"/>
      <c r="C364" s="4"/>
      <c r="D364" s="3"/>
      <c r="E364" s="3"/>
      <c r="F364" s="3"/>
      <c r="G364" s="5"/>
      <c r="H364" s="5"/>
      <c r="I364" s="5"/>
      <c r="J364" s="5"/>
    </row>
    <row r="365" spans="2:10" ht="12.75" customHeight="1" x14ac:dyDescent="0.25">
      <c r="B365" s="3"/>
      <c r="C365" s="4"/>
      <c r="D365" s="3"/>
      <c r="E365" s="3"/>
      <c r="F365" s="3"/>
      <c r="G365" s="5"/>
      <c r="H365" s="5"/>
      <c r="I365" s="5"/>
      <c r="J365" s="5"/>
    </row>
    <row r="366" spans="2:10" ht="12.75" customHeight="1" x14ac:dyDescent="0.25">
      <c r="B366" s="3"/>
      <c r="C366" s="4"/>
      <c r="D366" s="3"/>
      <c r="E366" s="3"/>
      <c r="F366" s="3"/>
      <c r="G366" s="5"/>
      <c r="H366" s="5"/>
      <c r="I366" s="5"/>
      <c r="J366" s="5"/>
    </row>
    <row r="367" spans="2:10" ht="12.75" customHeight="1" x14ac:dyDescent="0.25">
      <c r="B367" s="3"/>
      <c r="C367" s="4"/>
      <c r="D367" s="3"/>
      <c r="E367" s="3"/>
      <c r="F367" s="3"/>
      <c r="G367" s="5"/>
      <c r="H367" s="5"/>
      <c r="I367" s="5"/>
      <c r="J367" s="5"/>
    </row>
    <row r="368" spans="2:10" ht="12.75" customHeight="1" x14ac:dyDescent="0.25">
      <c r="B368" s="3"/>
      <c r="C368" s="4"/>
      <c r="D368" s="3"/>
      <c r="E368" s="3"/>
      <c r="F368" s="3"/>
      <c r="G368" s="5"/>
      <c r="H368" s="5"/>
      <c r="I368" s="5"/>
      <c r="J368" s="5"/>
    </row>
    <row r="369" spans="2:10" ht="12.75" customHeight="1" x14ac:dyDescent="0.25">
      <c r="B369" s="3"/>
      <c r="C369" s="4"/>
      <c r="D369" s="3"/>
      <c r="E369" s="3"/>
      <c r="F369" s="3"/>
      <c r="G369" s="5"/>
      <c r="H369" s="5"/>
      <c r="I369" s="5"/>
      <c r="J369" s="5"/>
    </row>
    <row r="370" spans="2:10" ht="12.75" customHeight="1" x14ac:dyDescent="0.25">
      <c r="B370" s="3"/>
      <c r="C370" s="4"/>
      <c r="D370" s="3"/>
      <c r="E370" s="3"/>
      <c r="F370" s="3"/>
      <c r="G370" s="5"/>
      <c r="H370" s="5"/>
      <c r="I370" s="5"/>
      <c r="J370" s="5"/>
    </row>
    <row r="371" spans="2:10" ht="12.75" customHeight="1" x14ac:dyDescent="0.25">
      <c r="B371" s="3"/>
      <c r="C371" s="4"/>
      <c r="D371" s="3"/>
      <c r="E371" s="3"/>
      <c r="F371" s="3"/>
      <c r="G371" s="5"/>
      <c r="H371" s="5"/>
      <c r="I371" s="5"/>
      <c r="J371" s="5"/>
    </row>
    <row r="372" spans="2:10" ht="12.75" customHeight="1" x14ac:dyDescent="0.25">
      <c r="B372" s="3"/>
      <c r="C372" s="4"/>
      <c r="D372" s="3"/>
      <c r="E372" s="3"/>
      <c r="F372" s="3"/>
      <c r="G372" s="5"/>
      <c r="H372" s="5"/>
      <c r="I372" s="5"/>
      <c r="J372" s="5"/>
    </row>
    <row r="373" spans="2:10" ht="12.75" customHeight="1" x14ac:dyDescent="0.25">
      <c r="B373" s="3"/>
      <c r="C373" s="4"/>
      <c r="D373" s="3"/>
      <c r="E373" s="3"/>
      <c r="F373" s="3"/>
      <c r="G373" s="5"/>
      <c r="H373" s="5"/>
      <c r="I373" s="5"/>
      <c r="J373" s="5"/>
    </row>
    <row r="374" spans="2:10" ht="12.75" customHeight="1" x14ac:dyDescent="0.25">
      <c r="B374" s="3"/>
      <c r="C374" s="4"/>
      <c r="D374" s="3"/>
      <c r="E374" s="3"/>
      <c r="F374" s="3"/>
      <c r="G374" s="5"/>
      <c r="H374" s="5"/>
      <c r="I374" s="5"/>
      <c r="J374" s="5"/>
    </row>
    <row r="375" spans="2:10" ht="12.75" customHeight="1" x14ac:dyDescent="0.25">
      <c r="B375" s="3"/>
      <c r="C375" s="4"/>
      <c r="D375" s="3"/>
      <c r="E375" s="3"/>
      <c r="F375" s="3"/>
      <c r="G375" s="5"/>
      <c r="H375" s="5"/>
      <c r="I375" s="5"/>
      <c r="J375" s="5"/>
    </row>
    <row r="376" spans="2:10" ht="12.75" customHeight="1" x14ac:dyDescent="0.25">
      <c r="B376" s="3"/>
      <c r="C376" s="4"/>
      <c r="D376" s="3"/>
      <c r="E376" s="3"/>
      <c r="F376" s="3"/>
      <c r="G376" s="5"/>
      <c r="H376" s="5"/>
      <c r="I376" s="5"/>
      <c r="J376" s="5"/>
    </row>
    <row r="377" spans="2:10" ht="12.75" customHeight="1" x14ac:dyDescent="0.25">
      <c r="B377" s="3"/>
      <c r="C377" s="4"/>
      <c r="D377" s="3"/>
      <c r="E377" s="3"/>
      <c r="F377" s="3"/>
      <c r="G377" s="5"/>
      <c r="H377" s="5"/>
      <c r="I377" s="5"/>
      <c r="J377" s="5"/>
    </row>
    <row r="378" spans="2:10" ht="12.75" customHeight="1" x14ac:dyDescent="0.25">
      <c r="B378" s="3"/>
      <c r="C378" s="4"/>
      <c r="D378" s="3"/>
      <c r="E378" s="3"/>
      <c r="F378" s="3"/>
      <c r="G378" s="5"/>
      <c r="H378" s="5"/>
      <c r="I378" s="5"/>
      <c r="J378" s="5"/>
    </row>
    <row r="379" spans="2:10" ht="12.75" customHeight="1" x14ac:dyDescent="0.25">
      <c r="B379" s="3"/>
      <c r="C379" s="4"/>
      <c r="D379" s="3"/>
      <c r="E379" s="3"/>
      <c r="F379" s="3"/>
      <c r="G379" s="5"/>
      <c r="H379" s="5"/>
      <c r="I379" s="5"/>
      <c r="J379" s="5"/>
    </row>
    <row r="380" spans="2:10" ht="12.75" customHeight="1" x14ac:dyDescent="0.25">
      <c r="B380" s="3"/>
      <c r="C380" s="4"/>
      <c r="D380" s="3"/>
      <c r="E380" s="3"/>
      <c r="F380" s="3"/>
      <c r="G380" s="5"/>
      <c r="H380" s="5"/>
      <c r="I380" s="5"/>
      <c r="J380" s="5"/>
    </row>
    <row r="381" spans="2:10" ht="12.75" customHeight="1" x14ac:dyDescent="0.25">
      <c r="B381" s="3"/>
      <c r="C381" s="4"/>
      <c r="D381" s="3"/>
      <c r="E381" s="3"/>
      <c r="F381" s="3"/>
      <c r="G381" s="5"/>
      <c r="H381" s="5"/>
      <c r="I381" s="5"/>
      <c r="J381" s="5"/>
    </row>
    <row r="382" spans="2:10" ht="12.75" customHeight="1" x14ac:dyDescent="0.25">
      <c r="B382" s="3"/>
      <c r="C382" s="4"/>
      <c r="D382" s="3"/>
      <c r="E382" s="3"/>
      <c r="F382" s="3"/>
      <c r="G382" s="5"/>
      <c r="H382" s="5"/>
      <c r="I382" s="5"/>
      <c r="J382" s="5"/>
    </row>
    <row r="383" spans="2:10" ht="12.75" customHeight="1" x14ac:dyDescent="0.25">
      <c r="B383" s="3"/>
      <c r="C383" s="4"/>
      <c r="D383" s="3"/>
      <c r="E383" s="3"/>
      <c r="F383" s="3"/>
      <c r="G383" s="5"/>
      <c r="H383" s="5"/>
      <c r="I383" s="5"/>
      <c r="J383" s="5"/>
    </row>
    <row r="384" spans="2:10" ht="12.75" customHeight="1" x14ac:dyDescent="0.25">
      <c r="B384" s="3"/>
      <c r="C384" s="4"/>
      <c r="D384" s="3"/>
      <c r="E384" s="3"/>
      <c r="F384" s="3"/>
      <c r="G384" s="5"/>
      <c r="H384" s="5"/>
      <c r="I384" s="5"/>
      <c r="J384" s="5"/>
    </row>
    <row r="385" spans="2:10" ht="12.75" customHeight="1" x14ac:dyDescent="0.25">
      <c r="B385" s="3"/>
      <c r="C385" s="4"/>
      <c r="D385" s="3"/>
      <c r="E385" s="3"/>
      <c r="F385" s="3"/>
      <c r="G385" s="5"/>
      <c r="H385" s="5"/>
      <c r="I385" s="5"/>
      <c r="J385" s="5"/>
    </row>
    <row r="386" spans="2:10" ht="12.75" customHeight="1" x14ac:dyDescent="0.25">
      <c r="B386" s="3"/>
      <c r="C386" s="4"/>
      <c r="D386" s="3"/>
      <c r="E386" s="3"/>
      <c r="F386" s="3"/>
      <c r="G386" s="5"/>
      <c r="H386" s="5"/>
      <c r="I386" s="5"/>
      <c r="J386" s="5"/>
    </row>
    <row r="387" spans="2:10" ht="12.75" customHeight="1" x14ac:dyDescent="0.25">
      <c r="B387" s="3"/>
      <c r="C387" s="4"/>
      <c r="D387" s="3"/>
      <c r="E387" s="3"/>
      <c r="F387" s="3"/>
      <c r="G387" s="5"/>
      <c r="H387" s="5"/>
      <c r="I387" s="5"/>
      <c r="J387" s="5"/>
    </row>
    <row r="388" spans="2:10" ht="12.75" customHeight="1" x14ac:dyDescent="0.25">
      <c r="B388" s="3"/>
      <c r="C388" s="4"/>
      <c r="D388" s="3"/>
      <c r="E388" s="3"/>
      <c r="F388" s="3"/>
      <c r="G388" s="5"/>
      <c r="H388" s="5"/>
      <c r="I388" s="5"/>
      <c r="J388" s="5"/>
    </row>
    <row r="389" spans="2:10" ht="12.75" customHeight="1" x14ac:dyDescent="0.25">
      <c r="B389" s="3"/>
      <c r="C389" s="4"/>
      <c r="D389" s="3"/>
      <c r="E389" s="3"/>
      <c r="F389" s="3"/>
      <c r="G389" s="5"/>
      <c r="H389" s="5"/>
      <c r="I389" s="5"/>
      <c r="J389" s="5"/>
    </row>
    <row r="390" spans="2:10" ht="12.75" customHeight="1" x14ac:dyDescent="0.25">
      <c r="B390" s="3"/>
      <c r="C390" s="4"/>
      <c r="D390" s="3"/>
      <c r="E390" s="3"/>
      <c r="F390" s="3"/>
      <c r="G390" s="5"/>
      <c r="H390" s="5"/>
      <c r="I390" s="5"/>
      <c r="J390" s="5"/>
    </row>
    <row r="391" spans="2:10" ht="12.75" customHeight="1" x14ac:dyDescent="0.25">
      <c r="B391" s="3"/>
      <c r="C391" s="4"/>
      <c r="D391" s="3"/>
      <c r="E391" s="3"/>
      <c r="F391" s="3"/>
      <c r="G391" s="5"/>
      <c r="H391" s="5"/>
      <c r="I391" s="5"/>
      <c r="J391" s="5"/>
    </row>
    <row r="392" spans="2:10" ht="12.75" customHeight="1" x14ac:dyDescent="0.25">
      <c r="B392" s="3"/>
      <c r="C392" s="4"/>
      <c r="D392" s="3"/>
      <c r="E392" s="3"/>
      <c r="F392" s="3"/>
      <c r="G392" s="5"/>
      <c r="H392" s="5"/>
      <c r="I392" s="5"/>
      <c r="J392" s="5"/>
    </row>
    <row r="393" spans="2:10" ht="12.75" customHeight="1" x14ac:dyDescent="0.25">
      <c r="B393" s="3"/>
      <c r="C393" s="4"/>
      <c r="D393" s="3"/>
      <c r="E393" s="3"/>
      <c r="F393" s="3"/>
      <c r="G393" s="5"/>
      <c r="H393" s="5"/>
      <c r="I393" s="5"/>
      <c r="J393" s="5"/>
    </row>
    <row r="394" spans="2:10" ht="12.75" customHeight="1" x14ac:dyDescent="0.25">
      <c r="B394" s="3"/>
      <c r="C394" s="4"/>
      <c r="D394" s="3"/>
      <c r="E394" s="3"/>
      <c r="F394" s="3"/>
      <c r="G394" s="5"/>
      <c r="H394" s="5"/>
      <c r="I394" s="5"/>
      <c r="J394" s="5"/>
    </row>
    <row r="395" spans="2:10" ht="12.75" customHeight="1" x14ac:dyDescent="0.25">
      <c r="B395" s="3"/>
      <c r="C395" s="4"/>
      <c r="D395" s="3"/>
      <c r="E395" s="3"/>
      <c r="F395" s="3"/>
      <c r="G395" s="5"/>
      <c r="H395" s="5"/>
      <c r="I395" s="5"/>
      <c r="J395" s="5"/>
    </row>
    <row r="396" spans="2:10" ht="12.75" customHeight="1" x14ac:dyDescent="0.25">
      <c r="B396" s="3"/>
      <c r="C396" s="4"/>
      <c r="D396" s="3"/>
      <c r="E396" s="3"/>
      <c r="F396" s="3"/>
      <c r="G396" s="5"/>
      <c r="H396" s="5"/>
      <c r="I396" s="5"/>
      <c r="J396" s="5"/>
    </row>
    <row r="397" spans="2:10" ht="12.75" customHeight="1" x14ac:dyDescent="0.25">
      <c r="B397" s="3"/>
      <c r="C397" s="4"/>
      <c r="D397" s="3"/>
      <c r="E397" s="3"/>
      <c r="F397" s="3"/>
      <c r="G397" s="5"/>
      <c r="H397" s="5"/>
      <c r="I397" s="5"/>
      <c r="J397" s="5"/>
    </row>
    <row r="398" spans="2:10" ht="12.75" customHeight="1" x14ac:dyDescent="0.25">
      <c r="B398" s="3"/>
      <c r="C398" s="4"/>
      <c r="D398" s="3"/>
      <c r="E398" s="3"/>
      <c r="F398" s="3"/>
      <c r="G398" s="5"/>
      <c r="H398" s="5"/>
      <c r="I398" s="5"/>
      <c r="J398" s="5"/>
    </row>
    <row r="399" spans="2:10" ht="12.75" customHeight="1" x14ac:dyDescent="0.25">
      <c r="B399" s="3"/>
      <c r="C399" s="4"/>
      <c r="D399" s="3"/>
      <c r="E399" s="3"/>
      <c r="F399" s="3"/>
      <c r="G399" s="5"/>
      <c r="H399" s="5"/>
      <c r="I399" s="5"/>
      <c r="J399" s="5"/>
    </row>
    <row r="400" spans="2:10" ht="12.75" customHeight="1" x14ac:dyDescent="0.25">
      <c r="B400" s="3"/>
      <c r="C400" s="4"/>
      <c r="D400" s="3"/>
      <c r="E400" s="3"/>
      <c r="F400" s="3"/>
      <c r="G400" s="5"/>
      <c r="H400" s="5"/>
      <c r="I400" s="5"/>
      <c r="J400" s="5"/>
    </row>
    <row r="401" spans="2:10" ht="12.75" customHeight="1" x14ac:dyDescent="0.25">
      <c r="B401" s="3"/>
      <c r="C401" s="4"/>
      <c r="D401" s="3"/>
      <c r="E401" s="3"/>
      <c r="F401" s="3"/>
      <c r="G401" s="5"/>
      <c r="H401" s="5"/>
      <c r="I401" s="5"/>
      <c r="J401" s="5"/>
    </row>
    <row r="402" spans="2:10" ht="12.75" customHeight="1" x14ac:dyDescent="0.25">
      <c r="B402" s="3"/>
      <c r="C402" s="4"/>
      <c r="D402" s="3"/>
      <c r="E402" s="3"/>
      <c r="F402" s="3"/>
      <c r="G402" s="5"/>
      <c r="H402" s="5"/>
      <c r="I402" s="5"/>
      <c r="J402" s="5"/>
    </row>
    <row r="403" spans="2:10" ht="12.75" customHeight="1" x14ac:dyDescent="0.25">
      <c r="B403" s="3"/>
      <c r="C403" s="4"/>
      <c r="D403" s="3"/>
      <c r="E403" s="3"/>
      <c r="F403" s="3"/>
      <c r="G403" s="5"/>
      <c r="H403" s="5"/>
      <c r="I403" s="5"/>
      <c r="J403" s="5"/>
    </row>
    <row r="404" spans="2:10" ht="12.75" customHeight="1" x14ac:dyDescent="0.25">
      <c r="B404" s="3"/>
      <c r="C404" s="4"/>
      <c r="D404" s="3"/>
      <c r="E404" s="3"/>
      <c r="F404" s="3"/>
      <c r="G404" s="5"/>
      <c r="H404" s="5"/>
      <c r="I404" s="5"/>
      <c r="J404" s="5"/>
    </row>
    <row r="405" spans="2:10" ht="12.75" customHeight="1" x14ac:dyDescent="0.25">
      <c r="B405" s="3"/>
      <c r="C405" s="4"/>
      <c r="D405" s="3"/>
      <c r="E405" s="3"/>
      <c r="F405" s="3"/>
      <c r="G405" s="5"/>
      <c r="H405" s="5"/>
      <c r="I405" s="5"/>
      <c r="J405" s="5"/>
    </row>
    <row r="406" spans="2:10" ht="12.75" customHeight="1" x14ac:dyDescent="0.25">
      <c r="B406" s="3"/>
      <c r="C406" s="4"/>
      <c r="D406" s="3"/>
      <c r="E406" s="3"/>
      <c r="F406" s="3"/>
      <c r="G406" s="5"/>
      <c r="H406" s="5"/>
      <c r="I406" s="5"/>
      <c r="J406" s="5"/>
    </row>
    <row r="407" spans="2:10" ht="12.75" customHeight="1" x14ac:dyDescent="0.25">
      <c r="B407" s="3"/>
      <c r="C407" s="4"/>
      <c r="D407" s="3"/>
      <c r="E407" s="3"/>
      <c r="F407" s="3"/>
      <c r="G407" s="5"/>
      <c r="H407" s="5"/>
      <c r="I407" s="5"/>
      <c r="J407" s="5"/>
    </row>
    <row r="408" spans="2:10" ht="12.75" customHeight="1" x14ac:dyDescent="0.25">
      <c r="B408" s="3"/>
      <c r="C408" s="4"/>
      <c r="D408" s="3"/>
      <c r="E408" s="3"/>
      <c r="F408" s="3"/>
      <c r="G408" s="5"/>
      <c r="H408" s="5"/>
      <c r="I408" s="5"/>
      <c r="J408" s="5"/>
    </row>
    <row r="409" spans="2:10" ht="12.75" customHeight="1" x14ac:dyDescent="0.25">
      <c r="B409" s="3"/>
      <c r="C409" s="4"/>
      <c r="D409" s="3"/>
      <c r="E409" s="3"/>
      <c r="F409" s="3"/>
      <c r="G409" s="5"/>
      <c r="H409" s="5"/>
      <c r="I409" s="5"/>
      <c r="J409" s="5"/>
    </row>
    <row r="410" spans="2:10" ht="12.75" customHeight="1" x14ac:dyDescent="0.25">
      <c r="B410" s="3"/>
      <c r="C410" s="4"/>
      <c r="D410" s="3"/>
      <c r="E410" s="3"/>
      <c r="F410" s="3"/>
      <c r="G410" s="5"/>
      <c r="H410" s="5"/>
      <c r="I410" s="5"/>
      <c r="J410" s="5"/>
    </row>
    <row r="411" spans="2:10" ht="12.75" customHeight="1" x14ac:dyDescent="0.25">
      <c r="B411" s="3"/>
      <c r="C411" s="4"/>
      <c r="D411" s="3"/>
      <c r="E411" s="3"/>
      <c r="F411" s="3"/>
      <c r="G411" s="5"/>
      <c r="H411" s="5"/>
      <c r="I411" s="5"/>
      <c r="J411" s="5"/>
    </row>
    <row r="412" spans="2:10" ht="12.75" customHeight="1" x14ac:dyDescent="0.25">
      <c r="B412" s="3"/>
      <c r="C412" s="4"/>
      <c r="D412" s="3"/>
      <c r="E412" s="3"/>
      <c r="F412" s="3"/>
      <c r="G412" s="5"/>
      <c r="H412" s="5"/>
      <c r="I412" s="5"/>
      <c r="J412" s="5"/>
    </row>
    <row r="413" spans="2:10" ht="12.75" customHeight="1" x14ac:dyDescent="0.25">
      <c r="B413" s="3"/>
      <c r="C413" s="4"/>
      <c r="D413" s="3"/>
      <c r="E413" s="3"/>
      <c r="F413" s="3"/>
      <c r="G413" s="5"/>
      <c r="H413" s="5"/>
      <c r="I413" s="5"/>
      <c r="J413" s="5"/>
    </row>
    <row r="414" spans="2:10" ht="12.75" customHeight="1" x14ac:dyDescent="0.25">
      <c r="B414" s="3"/>
      <c r="C414" s="4"/>
      <c r="D414" s="3"/>
      <c r="E414" s="3"/>
      <c r="F414" s="3"/>
      <c r="G414" s="5"/>
      <c r="H414" s="5"/>
      <c r="I414" s="5"/>
      <c r="J414" s="5"/>
    </row>
    <row r="415" spans="2:10" ht="12.75" customHeight="1" x14ac:dyDescent="0.25">
      <c r="B415" s="3"/>
      <c r="C415" s="4"/>
      <c r="D415" s="3"/>
      <c r="E415" s="3"/>
      <c r="F415" s="3"/>
      <c r="G415" s="5"/>
      <c r="H415" s="5"/>
      <c r="I415" s="5"/>
      <c r="J415" s="5"/>
    </row>
    <row r="416" spans="2:10" ht="12.75" customHeight="1" x14ac:dyDescent="0.25">
      <c r="B416" s="3"/>
      <c r="C416" s="4"/>
      <c r="D416" s="3"/>
      <c r="E416" s="3"/>
      <c r="F416" s="3"/>
      <c r="G416" s="5"/>
      <c r="H416" s="5"/>
      <c r="I416" s="5"/>
      <c r="J416" s="5"/>
    </row>
    <row r="417" spans="2:10" ht="12.75" customHeight="1" x14ac:dyDescent="0.25">
      <c r="B417" s="3"/>
      <c r="C417" s="4"/>
      <c r="D417" s="3"/>
      <c r="E417" s="3"/>
      <c r="F417" s="3"/>
      <c r="G417" s="5"/>
      <c r="H417" s="5"/>
      <c r="I417" s="5"/>
      <c r="J417" s="5"/>
    </row>
    <row r="418" spans="2:10" ht="12.75" customHeight="1" x14ac:dyDescent="0.25">
      <c r="B418" s="3"/>
      <c r="C418" s="4"/>
      <c r="D418" s="3"/>
      <c r="E418" s="3"/>
      <c r="F418" s="3"/>
      <c r="G418" s="5"/>
      <c r="H418" s="5"/>
      <c r="I418" s="5"/>
      <c r="J418" s="5"/>
    </row>
    <row r="419" spans="2:10" ht="12.75" customHeight="1" x14ac:dyDescent="0.25">
      <c r="B419" s="3"/>
      <c r="C419" s="4"/>
      <c r="D419" s="3"/>
      <c r="E419" s="3"/>
      <c r="F419" s="3"/>
      <c r="G419" s="5"/>
      <c r="H419" s="5"/>
      <c r="I419" s="5"/>
      <c r="J419" s="5"/>
    </row>
    <row r="420" spans="2:10" ht="12.75" customHeight="1" x14ac:dyDescent="0.25">
      <c r="B420" s="3"/>
      <c r="C420" s="4"/>
      <c r="D420" s="3"/>
      <c r="E420" s="3"/>
      <c r="F420" s="3"/>
      <c r="G420" s="5"/>
      <c r="H420" s="5"/>
      <c r="I420" s="5"/>
      <c r="J420" s="5"/>
    </row>
    <row r="421" spans="2:10" ht="12.75" customHeight="1" x14ac:dyDescent="0.25">
      <c r="B421" s="3"/>
      <c r="C421" s="4"/>
      <c r="D421" s="3"/>
      <c r="E421" s="3"/>
      <c r="F421" s="3"/>
      <c r="G421" s="5"/>
      <c r="H421" s="5"/>
      <c r="I421" s="5"/>
      <c r="J421" s="5"/>
    </row>
    <row r="422" spans="2:10" ht="12.75" customHeight="1" x14ac:dyDescent="0.25">
      <c r="B422" s="3"/>
      <c r="C422" s="4"/>
      <c r="D422" s="3"/>
      <c r="E422" s="3"/>
      <c r="F422" s="3"/>
      <c r="G422" s="5"/>
      <c r="H422" s="5"/>
      <c r="I422" s="5"/>
      <c r="J422" s="5"/>
    </row>
    <row r="423" spans="2:10" ht="12.75" customHeight="1" x14ac:dyDescent="0.25">
      <c r="B423" s="3"/>
      <c r="C423" s="4"/>
      <c r="D423" s="3"/>
      <c r="E423" s="3"/>
      <c r="F423" s="3"/>
      <c r="G423" s="5"/>
      <c r="H423" s="5"/>
      <c r="I423" s="5"/>
      <c r="J423" s="5"/>
    </row>
    <row r="424" spans="2:10" ht="12.75" customHeight="1" x14ac:dyDescent="0.25">
      <c r="B424" s="3"/>
      <c r="C424" s="4"/>
      <c r="D424" s="3"/>
      <c r="E424" s="3"/>
      <c r="F424" s="3"/>
      <c r="G424" s="5"/>
      <c r="H424" s="5"/>
      <c r="I424" s="5"/>
      <c r="J424" s="5"/>
    </row>
    <row r="425" spans="2:10" ht="12.75" customHeight="1" x14ac:dyDescent="0.25">
      <c r="B425" s="3"/>
      <c r="C425" s="4"/>
      <c r="D425" s="3"/>
      <c r="E425" s="3"/>
      <c r="F425" s="3"/>
      <c r="G425" s="5"/>
      <c r="H425" s="5"/>
      <c r="I425" s="5"/>
      <c r="J425" s="5"/>
    </row>
    <row r="426" spans="2:10" ht="12.75" customHeight="1" x14ac:dyDescent="0.25">
      <c r="B426" s="3"/>
      <c r="C426" s="4"/>
      <c r="D426" s="3"/>
      <c r="E426" s="3"/>
      <c r="F426" s="3"/>
      <c r="G426" s="5"/>
      <c r="H426" s="5"/>
      <c r="I426" s="5"/>
      <c r="J426" s="5"/>
    </row>
    <row r="427" spans="2:10" ht="12.75" customHeight="1" x14ac:dyDescent="0.25">
      <c r="B427" s="3"/>
      <c r="C427" s="4"/>
      <c r="D427" s="3"/>
      <c r="E427" s="3"/>
      <c r="F427" s="3"/>
      <c r="G427" s="5"/>
      <c r="H427" s="5"/>
      <c r="I427" s="5"/>
      <c r="J427" s="5"/>
    </row>
    <row r="428" spans="2:10" ht="12.75" customHeight="1" x14ac:dyDescent="0.25">
      <c r="B428" s="3"/>
      <c r="C428" s="4"/>
      <c r="D428" s="3"/>
      <c r="E428" s="3"/>
      <c r="F428" s="3"/>
      <c r="G428" s="5"/>
      <c r="H428" s="5"/>
      <c r="I428" s="5"/>
      <c r="J428" s="5"/>
    </row>
    <row r="429" spans="2:10" ht="12.75" customHeight="1" x14ac:dyDescent="0.25">
      <c r="B429" s="3"/>
      <c r="C429" s="4"/>
      <c r="D429" s="3"/>
      <c r="E429" s="3"/>
      <c r="F429" s="3"/>
      <c r="G429" s="5"/>
      <c r="H429" s="5"/>
      <c r="I429" s="5"/>
      <c r="J429" s="5"/>
    </row>
    <row r="430" spans="2:10" ht="12.75" customHeight="1" x14ac:dyDescent="0.25">
      <c r="B430" s="3"/>
      <c r="C430" s="4"/>
      <c r="D430" s="3"/>
      <c r="E430" s="3"/>
      <c r="F430" s="3"/>
      <c r="G430" s="5"/>
      <c r="H430" s="5"/>
      <c r="I430" s="5"/>
      <c r="J430" s="5"/>
    </row>
    <row r="431" spans="2:10" ht="12.75" customHeight="1" x14ac:dyDescent="0.25">
      <c r="B431" s="3"/>
      <c r="C431" s="4"/>
      <c r="D431" s="3"/>
      <c r="E431" s="3"/>
      <c r="F431" s="3"/>
      <c r="G431" s="5"/>
      <c r="H431" s="5"/>
      <c r="I431" s="5"/>
      <c r="J431" s="5"/>
    </row>
    <row r="432" spans="2:10" ht="12.75" customHeight="1" x14ac:dyDescent="0.25">
      <c r="B432" s="3"/>
      <c r="C432" s="4"/>
      <c r="D432" s="3"/>
      <c r="E432" s="3"/>
      <c r="F432" s="3"/>
      <c r="G432" s="5"/>
      <c r="H432" s="5"/>
      <c r="I432" s="5"/>
      <c r="J432" s="5"/>
    </row>
    <row r="433" spans="2:10" ht="12.75" customHeight="1" x14ac:dyDescent="0.25">
      <c r="B433" s="3"/>
      <c r="C433" s="4"/>
      <c r="D433" s="3"/>
      <c r="E433" s="3"/>
      <c r="F433" s="3"/>
      <c r="G433" s="5"/>
      <c r="H433" s="5"/>
      <c r="I433" s="5"/>
      <c r="J433" s="5"/>
    </row>
    <row r="434" spans="2:10" ht="12.75" customHeight="1" x14ac:dyDescent="0.25">
      <c r="B434" s="3"/>
      <c r="C434" s="4"/>
      <c r="D434" s="3"/>
      <c r="E434" s="3"/>
      <c r="F434" s="3"/>
      <c r="G434" s="5"/>
      <c r="H434" s="5"/>
      <c r="I434" s="5"/>
      <c r="J434" s="5"/>
    </row>
    <row r="435" spans="2:10" ht="12.75" customHeight="1" x14ac:dyDescent="0.25">
      <c r="B435" s="3"/>
      <c r="C435" s="4"/>
      <c r="D435" s="3"/>
      <c r="E435" s="3"/>
      <c r="F435" s="3"/>
      <c r="G435" s="5"/>
      <c r="H435" s="5"/>
      <c r="I435" s="5"/>
      <c r="J435" s="5"/>
    </row>
    <row r="436" spans="2:10" ht="12.75" customHeight="1" x14ac:dyDescent="0.25">
      <c r="B436" s="3"/>
      <c r="C436" s="4"/>
      <c r="D436" s="3"/>
      <c r="E436" s="3"/>
      <c r="F436" s="3"/>
      <c r="G436" s="5"/>
      <c r="H436" s="5"/>
      <c r="I436" s="5"/>
      <c r="J436" s="5"/>
    </row>
    <row r="437" spans="2:10" ht="12.75" customHeight="1" x14ac:dyDescent="0.25">
      <c r="B437" s="3"/>
      <c r="C437" s="4"/>
      <c r="D437" s="3"/>
      <c r="E437" s="3"/>
      <c r="F437" s="3"/>
      <c r="G437" s="5"/>
      <c r="H437" s="5"/>
      <c r="I437" s="5"/>
      <c r="J437" s="5"/>
    </row>
    <row r="438" spans="2:10" ht="12.75" customHeight="1" x14ac:dyDescent="0.25">
      <c r="B438" s="3"/>
      <c r="C438" s="4"/>
      <c r="D438" s="3"/>
      <c r="E438" s="3"/>
      <c r="F438" s="3"/>
      <c r="G438" s="5"/>
      <c r="H438" s="5"/>
      <c r="I438" s="5"/>
      <c r="J438" s="5"/>
    </row>
    <row r="439" spans="2:10" ht="12.75" customHeight="1" x14ac:dyDescent="0.25">
      <c r="B439" s="3"/>
      <c r="C439" s="4"/>
      <c r="D439" s="3"/>
      <c r="E439" s="3"/>
      <c r="F439" s="3"/>
      <c r="G439" s="5"/>
      <c r="H439" s="5"/>
      <c r="I439" s="5"/>
      <c r="J439" s="5"/>
    </row>
    <row r="440" spans="2:10" ht="12.75" customHeight="1" x14ac:dyDescent="0.25">
      <c r="B440" s="3"/>
      <c r="C440" s="4"/>
      <c r="D440" s="3"/>
      <c r="E440" s="3"/>
      <c r="F440" s="3"/>
      <c r="G440" s="5"/>
      <c r="H440" s="5"/>
      <c r="I440" s="5"/>
      <c r="J440" s="5"/>
    </row>
    <row r="441" spans="2:10" ht="12.75" customHeight="1" x14ac:dyDescent="0.25">
      <c r="B441" s="3"/>
      <c r="C441" s="4"/>
      <c r="D441" s="3"/>
      <c r="E441" s="3"/>
      <c r="F441" s="3"/>
      <c r="G441" s="5"/>
      <c r="H441" s="5"/>
      <c r="I441" s="5"/>
      <c r="J441" s="5"/>
    </row>
    <row r="442" spans="2:10" ht="12.75" customHeight="1" x14ac:dyDescent="0.25">
      <c r="B442" s="3"/>
      <c r="C442" s="4"/>
      <c r="D442" s="3"/>
      <c r="E442" s="3"/>
      <c r="F442" s="3"/>
      <c r="G442" s="5"/>
      <c r="H442" s="5"/>
      <c r="I442" s="5"/>
      <c r="J442" s="5"/>
    </row>
    <row r="443" spans="2:10" ht="12.75" customHeight="1" x14ac:dyDescent="0.25">
      <c r="B443" s="3"/>
      <c r="C443" s="4"/>
      <c r="D443" s="3"/>
      <c r="E443" s="3"/>
      <c r="F443" s="3"/>
      <c r="G443" s="5"/>
      <c r="H443" s="5"/>
      <c r="I443" s="5"/>
      <c r="J443" s="5"/>
    </row>
    <row r="444" spans="2:10" ht="12.75" customHeight="1" x14ac:dyDescent="0.25">
      <c r="B444" s="3"/>
      <c r="C444" s="4"/>
      <c r="D444" s="3"/>
      <c r="E444" s="3"/>
      <c r="F444" s="3"/>
      <c r="G444" s="5"/>
      <c r="H444" s="5"/>
      <c r="I444" s="5"/>
      <c r="J444" s="5"/>
    </row>
    <row r="445" spans="2:10" ht="12.75" customHeight="1" x14ac:dyDescent="0.25">
      <c r="B445" s="3"/>
      <c r="C445" s="4"/>
      <c r="D445" s="3"/>
      <c r="E445" s="3"/>
      <c r="F445" s="3"/>
      <c r="G445" s="5"/>
      <c r="H445" s="5"/>
      <c r="I445" s="5"/>
      <c r="J445" s="5"/>
    </row>
    <row r="446" spans="2:10" ht="12.75" customHeight="1" x14ac:dyDescent="0.25">
      <c r="B446" s="3"/>
      <c r="C446" s="4"/>
      <c r="D446" s="3"/>
      <c r="E446" s="3"/>
      <c r="F446" s="3"/>
      <c r="G446" s="5"/>
      <c r="H446" s="5"/>
      <c r="I446" s="5"/>
      <c r="J446" s="5"/>
    </row>
    <row r="447" spans="2:10" ht="12.75" customHeight="1" x14ac:dyDescent="0.25">
      <c r="B447" s="3"/>
      <c r="C447" s="4"/>
      <c r="D447" s="3"/>
      <c r="E447" s="3"/>
      <c r="F447" s="3"/>
      <c r="G447" s="5"/>
      <c r="H447" s="5"/>
      <c r="I447" s="5"/>
      <c r="J447" s="5"/>
    </row>
    <row r="448" spans="2:10" ht="12.75" customHeight="1" x14ac:dyDescent="0.25">
      <c r="B448" s="3"/>
      <c r="C448" s="4"/>
      <c r="D448" s="3"/>
      <c r="E448" s="3"/>
      <c r="F448" s="3"/>
      <c r="G448" s="5"/>
      <c r="H448" s="5"/>
      <c r="I448" s="5"/>
      <c r="J448" s="5"/>
    </row>
    <row r="449" spans="2:10" ht="12.75" customHeight="1" x14ac:dyDescent="0.25">
      <c r="B449" s="3"/>
      <c r="C449" s="4"/>
      <c r="D449" s="3"/>
      <c r="E449" s="3"/>
      <c r="F449" s="3"/>
      <c r="G449" s="5"/>
      <c r="H449" s="5"/>
      <c r="I449" s="5"/>
      <c r="J449" s="5"/>
    </row>
    <row r="450" spans="2:10" ht="12.75" customHeight="1" x14ac:dyDescent="0.25">
      <c r="B450" s="3"/>
      <c r="C450" s="4"/>
      <c r="D450" s="3"/>
      <c r="E450" s="3"/>
      <c r="F450" s="3"/>
      <c r="G450" s="5"/>
      <c r="H450" s="5"/>
      <c r="I450" s="5"/>
      <c r="J450" s="5"/>
    </row>
    <row r="451" spans="2:10" ht="12.75" customHeight="1" x14ac:dyDescent="0.25">
      <c r="B451" s="3"/>
      <c r="C451" s="4"/>
      <c r="D451" s="3"/>
      <c r="E451" s="3"/>
      <c r="F451" s="3"/>
      <c r="G451" s="5"/>
      <c r="H451" s="5"/>
      <c r="I451" s="5"/>
      <c r="J451" s="5"/>
    </row>
    <row r="452" spans="2:10" ht="12.75" customHeight="1" x14ac:dyDescent="0.25">
      <c r="B452" s="3"/>
      <c r="C452" s="4"/>
      <c r="D452" s="3"/>
      <c r="E452" s="3"/>
      <c r="F452" s="3"/>
      <c r="G452" s="5"/>
      <c r="H452" s="5"/>
      <c r="I452" s="5"/>
      <c r="J452" s="5"/>
    </row>
    <row r="453" spans="2:10" ht="12.75" customHeight="1" x14ac:dyDescent="0.25">
      <c r="B453" s="3"/>
      <c r="C453" s="4"/>
      <c r="D453" s="3"/>
      <c r="E453" s="3"/>
      <c r="F453" s="3"/>
      <c r="G453" s="5"/>
      <c r="H453" s="5"/>
      <c r="I453" s="5"/>
      <c r="J453" s="5"/>
    </row>
    <row r="454" spans="2:10" ht="12.75" customHeight="1" x14ac:dyDescent="0.25">
      <c r="B454" s="3"/>
      <c r="C454" s="4"/>
      <c r="D454" s="3"/>
      <c r="E454" s="3"/>
      <c r="F454" s="3"/>
      <c r="G454" s="5"/>
      <c r="H454" s="5"/>
      <c r="I454" s="5"/>
      <c r="J454" s="5"/>
    </row>
    <row r="455" spans="2:10" ht="12.75" customHeight="1" x14ac:dyDescent="0.25">
      <c r="B455" s="3"/>
      <c r="C455" s="4"/>
      <c r="D455" s="3"/>
      <c r="E455" s="3"/>
      <c r="F455" s="3"/>
      <c r="G455" s="5"/>
      <c r="H455" s="5"/>
      <c r="I455" s="5"/>
      <c r="J455" s="5"/>
    </row>
    <row r="456" spans="2:10" ht="12.75" customHeight="1" x14ac:dyDescent="0.25">
      <c r="B456" s="3"/>
      <c r="C456" s="4"/>
      <c r="D456" s="3"/>
      <c r="E456" s="3"/>
      <c r="F456" s="3"/>
      <c r="G456" s="5"/>
      <c r="H456" s="5"/>
      <c r="I456" s="5"/>
      <c r="J456" s="5"/>
    </row>
    <row r="457" spans="2:10" ht="12.75" customHeight="1" x14ac:dyDescent="0.25">
      <c r="B457" s="3"/>
      <c r="C457" s="4"/>
      <c r="D457" s="3"/>
      <c r="E457" s="3"/>
      <c r="F457" s="3"/>
      <c r="G457" s="5"/>
      <c r="H457" s="5"/>
      <c r="I457" s="5"/>
      <c r="J457" s="5"/>
    </row>
    <row r="458" spans="2:10" ht="12.75" customHeight="1" x14ac:dyDescent="0.25">
      <c r="B458" s="3"/>
      <c r="C458" s="4"/>
      <c r="D458" s="3"/>
      <c r="E458" s="3"/>
      <c r="F458" s="3"/>
      <c r="G458" s="5"/>
      <c r="H458" s="5"/>
      <c r="I458" s="5"/>
      <c r="J458" s="5"/>
    </row>
    <row r="459" spans="2:10" ht="12.75" customHeight="1" x14ac:dyDescent="0.25">
      <c r="B459" s="3"/>
      <c r="C459" s="4"/>
      <c r="D459" s="3"/>
      <c r="E459" s="3"/>
      <c r="F459" s="3"/>
      <c r="G459" s="5"/>
      <c r="H459" s="5"/>
      <c r="I459" s="5"/>
      <c r="J459" s="5"/>
    </row>
    <row r="460" spans="2:10" ht="12.75" customHeight="1" x14ac:dyDescent="0.25">
      <c r="B460" s="3"/>
      <c r="C460" s="4"/>
      <c r="D460" s="3"/>
      <c r="E460" s="3"/>
      <c r="F460" s="3"/>
      <c r="G460" s="5"/>
      <c r="H460" s="5"/>
      <c r="I460" s="5"/>
      <c r="J460" s="5"/>
    </row>
    <row r="461" spans="2:10" ht="12.75" customHeight="1" x14ac:dyDescent="0.25">
      <c r="B461" s="3"/>
      <c r="C461" s="4"/>
      <c r="D461" s="3"/>
      <c r="E461" s="3"/>
      <c r="F461" s="3"/>
      <c r="G461" s="5"/>
      <c r="H461" s="5"/>
      <c r="I461" s="5"/>
      <c r="J461" s="5"/>
    </row>
    <row r="462" spans="2:10" ht="12.75" customHeight="1" x14ac:dyDescent="0.25">
      <c r="B462" s="3"/>
      <c r="C462" s="4"/>
      <c r="D462" s="3"/>
      <c r="E462" s="3"/>
      <c r="F462" s="3"/>
      <c r="G462" s="5"/>
      <c r="H462" s="5"/>
      <c r="I462" s="5"/>
      <c r="J462" s="5"/>
    </row>
    <row r="463" spans="2:10" ht="12.75" customHeight="1" x14ac:dyDescent="0.25">
      <c r="B463" s="3"/>
      <c r="C463" s="4"/>
      <c r="D463" s="3"/>
      <c r="E463" s="3"/>
      <c r="F463" s="3"/>
      <c r="G463" s="5"/>
      <c r="H463" s="5"/>
      <c r="I463" s="5"/>
      <c r="J463" s="5"/>
    </row>
    <row r="464" spans="2:10" ht="12.75" customHeight="1" x14ac:dyDescent="0.25">
      <c r="B464" s="3"/>
      <c r="C464" s="4"/>
      <c r="D464" s="3"/>
      <c r="E464" s="3"/>
      <c r="F464" s="3"/>
      <c r="G464" s="5"/>
      <c r="H464" s="5"/>
      <c r="I464" s="5"/>
      <c r="J464" s="5"/>
    </row>
    <row r="465" spans="2:10" ht="12.75" customHeight="1" x14ac:dyDescent="0.25">
      <c r="B465" s="3"/>
      <c r="C465" s="4"/>
      <c r="D465" s="3"/>
      <c r="E465" s="3"/>
      <c r="F465" s="3"/>
      <c r="G465" s="5"/>
      <c r="H465" s="5"/>
      <c r="I465" s="5"/>
      <c r="J465" s="5"/>
    </row>
    <row r="466" spans="2:10" ht="12.75" customHeight="1" x14ac:dyDescent="0.25">
      <c r="B466" s="3"/>
      <c r="C466" s="4"/>
      <c r="D466" s="3"/>
      <c r="E466" s="3"/>
      <c r="F466" s="3"/>
      <c r="G466" s="5"/>
      <c r="H466" s="5"/>
      <c r="I466" s="5"/>
      <c r="J466" s="5"/>
    </row>
    <row r="467" spans="2:10" ht="12.75" customHeight="1" x14ac:dyDescent="0.25">
      <c r="B467" s="3"/>
      <c r="C467" s="4"/>
      <c r="D467" s="3"/>
      <c r="E467" s="3"/>
      <c r="F467" s="3"/>
      <c r="G467" s="5"/>
      <c r="H467" s="5"/>
      <c r="I467" s="5"/>
      <c r="J467" s="5"/>
    </row>
    <row r="468" spans="2:10" ht="12.75" customHeight="1" x14ac:dyDescent="0.25">
      <c r="B468" s="3"/>
      <c r="C468" s="4"/>
      <c r="D468" s="3"/>
      <c r="E468" s="3"/>
      <c r="F468" s="3"/>
      <c r="G468" s="5"/>
      <c r="H468" s="5"/>
      <c r="I468" s="5"/>
      <c r="J468" s="5"/>
    </row>
    <row r="469" spans="2:10" ht="12.75" customHeight="1" x14ac:dyDescent="0.25">
      <c r="B469" s="3"/>
      <c r="C469" s="4"/>
      <c r="D469" s="3"/>
      <c r="E469" s="3"/>
      <c r="F469" s="3"/>
      <c r="G469" s="5"/>
      <c r="H469" s="5"/>
      <c r="I469" s="5"/>
      <c r="J469" s="5"/>
    </row>
    <row r="470" spans="2:10" ht="12.75" customHeight="1" x14ac:dyDescent="0.25">
      <c r="B470" s="3"/>
      <c r="C470" s="4"/>
      <c r="D470" s="3"/>
      <c r="E470" s="3"/>
      <c r="F470" s="3"/>
      <c r="G470" s="5"/>
      <c r="H470" s="5"/>
      <c r="I470" s="5"/>
      <c r="J470" s="5"/>
    </row>
    <row r="471" spans="2:10" ht="12.75" customHeight="1" x14ac:dyDescent="0.25">
      <c r="B471" s="3"/>
      <c r="C471" s="4"/>
      <c r="D471" s="3"/>
      <c r="E471" s="3"/>
      <c r="F471" s="3"/>
      <c r="G471" s="5"/>
      <c r="H471" s="5"/>
      <c r="I471" s="5"/>
      <c r="J471" s="5"/>
    </row>
    <row r="472" spans="2:10" ht="12.75" customHeight="1" x14ac:dyDescent="0.25">
      <c r="B472" s="3"/>
      <c r="C472" s="4"/>
      <c r="D472" s="3"/>
      <c r="E472" s="3"/>
      <c r="F472" s="3"/>
      <c r="G472" s="5"/>
      <c r="H472" s="5"/>
      <c r="I472" s="5"/>
      <c r="J472" s="5"/>
    </row>
    <row r="473" spans="2:10" ht="12.75" customHeight="1" x14ac:dyDescent="0.25">
      <c r="B473" s="3"/>
      <c r="C473" s="4"/>
      <c r="D473" s="3"/>
      <c r="E473" s="3"/>
      <c r="F473" s="3"/>
      <c r="G473" s="5"/>
      <c r="H473" s="5"/>
      <c r="I473" s="5"/>
      <c r="J473" s="5"/>
    </row>
    <row r="474" spans="2:10" ht="12.75" customHeight="1" x14ac:dyDescent="0.25">
      <c r="B474" s="3"/>
      <c r="C474" s="4"/>
      <c r="D474" s="3"/>
      <c r="E474" s="3"/>
      <c r="F474" s="3"/>
      <c r="G474" s="5"/>
      <c r="H474" s="5"/>
      <c r="I474" s="5"/>
      <c r="J474" s="5"/>
    </row>
    <row r="475" spans="2:10" ht="12.75" customHeight="1" x14ac:dyDescent="0.25">
      <c r="B475" s="3"/>
      <c r="C475" s="4"/>
      <c r="D475" s="3"/>
      <c r="E475" s="3"/>
      <c r="F475" s="3"/>
      <c r="G475" s="5"/>
      <c r="H475" s="5"/>
      <c r="I475" s="5"/>
      <c r="J475" s="5"/>
    </row>
    <row r="476" spans="2:10" ht="12.75" customHeight="1" x14ac:dyDescent="0.25">
      <c r="B476" s="3"/>
      <c r="C476" s="4"/>
      <c r="D476" s="3"/>
      <c r="E476" s="3"/>
      <c r="F476" s="3"/>
      <c r="G476" s="5"/>
      <c r="H476" s="5"/>
      <c r="I476" s="5"/>
      <c r="J476" s="5"/>
    </row>
    <row r="477" spans="2:10" ht="12.75" customHeight="1" x14ac:dyDescent="0.25">
      <c r="B477" s="3"/>
      <c r="C477" s="4"/>
      <c r="D477" s="3"/>
      <c r="E477" s="3"/>
      <c r="F477" s="3"/>
      <c r="G477" s="5"/>
      <c r="H477" s="5"/>
      <c r="I477" s="5"/>
      <c r="J477" s="5"/>
    </row>
    <row r="478" spans="2:10" ht="12.75" customHeight="1" x14ac:dyDescent="0.25">
      <c r="B478" s="3"/>
      <c r="C478" s="4"/>
      <c r="D478" s="3"/>
      <c r="E478" s="3"/>
      <c r="F478" s="3"/>
      <c r="G478" s="5"/>
      <c r="H478" s="5"/>
      <c r="I478" s="5"/>
      <c r="J478" s="5"/>
    </row>
    <row r="479" spans="2:10" ht="12.75" customHeight="1" x14ac:dyDescent="0.25">
      <c r="B479" s="3"/>
      <c r="C479" s="4"/>
      <c r="D479" s="3"/>
      <c r="E479" s="3"/>
      <c r="F479" s="3"/>
      <c r="G479" s="5"/>
      <c r="H479" s="5"/>
      <c r="I479" s="5"/>
      <c r="J479" s="5"/>
    </row>
    <row r="480" spans="2:10" ht="12.75" customHeight="1" x14ac:dyDescent="0.25">
      <c r="B480" s="3"/>
      <c r="C480" s="4"/>
      <c r="D480" s="3"/>
      <c r="E480" s="3"/>
      <c r="F480" s="3"/>
      <c r="G480" s="5"/>
      <c r="H480" s="5"/>
      <c r="I480" s="5"/>
      <c r="J480" s="5"/>
    </row>
    <row r="481" spans="2:10" ht="12.75" customHeight="1" x14ac:dyDescent="0.25">
      <c r="B481" s="3"/>
      <c r="C481" s="4"/>
      <c r="D481" s="3"/>
      <c r="E481" s="3"/>
      <c r="F481" s="3"/>
      <c r="G481" s="5"/>
      <c r="H481" s="5"/>
      <c r="I481" s="5"/>
      <c r="J481" s="5"/>
    </row>
    <row r="482" spans="2:10" ht="12.75" customHeight="1" x14ac:dyDescent="0.25">
      <c r="B482" s="3"/>
      <c r="C482" s="4"/>
      <c r="D482" s="3"/>
      <c r="E482" s="3"/>
      <c r="F482" s="3"/>
      <c r="G482" s="5"/>
      <c r="H482" s="5"/>
      <c r="I482" s="5"/>
      <c r="J482" s="5"/>
    </row>
    <row r="483" spans="2:10" ht="12.75" customHeight="1" x14ac:dyDescent="0.25">
      <c r="B483" s="3"/>
      <c r="C483" s="4"/>
      <c r="D483" s="3"/>
      <c r="E483" s="3"/>
      <c r="F483" s="3"/>
      <c r="G483" s="5"/>
      <c r="H483" s="5"/>
      <c r="I483" s="5"/>
      <c r="J483" s="5"/>
    </row>
    <row r="484" spans="2:10" ht="12.75" customHeight="1" x14ac:dyDescent="0.25">
      <c r="B484" s="3"/>
      <c r="C484" s="4"/>
      <c r="D484" s="3"/>
      <c r="E484" s="3"/>
      <c r="F484" s="3"/>
      <c r="G484" s="5"/>
      <c r="H484" s="5"/>
      <c r="I484" s="5"/>
      <c r="J484" s="5"/>
    </row>
    <row r="485" spans="2:10" ht="12.75" customHeight="1" x14ac:dyDescent="0.25">
      <c r="B485" s="3"/>
      <c r="C485" s="4"/>
      <c r="D485" s="3"/>
      <c r="E485" s="3"/>
      <c r="F485" s="3"/>
      <c r="G485" s="5"/>
      <c r="H485" s="5"/>
      <c r="I485" s="5"/>
      <c r="J485" s="5"/>
    </row>
    <row r="486" spans="2:10" ht="12.75" customHeight="1" x14ac:dyDescent="0.25">
      <c r="B486" s="3"/>
      <c r="C486" s="4"/>
      <c r="D486" s="3"/>
      <c r="E486" s="3"/>
      <c r="F486" s="3"/>
      <c r="G486" s="5"/>
      <c r="H486" s="5"/>
      <c r="I486" s="5"/>
      <c r="J486" s="5"/>
    </row>
    <row r="487" spans="2:10" ht="12.75" customHeight="1" x14ac:dyDescent="0.25">
      <c r="B487" s="3"/>
      <c r="C487" s="4"/>
      <c r="D487" s="3"/>
      <c r="E487" s="3"/>
      <c r="F487" s="3"/>
      <c r="G487" s="5"/>
      <c r="H487" s="5"/>
      <c r="I487" s="5"/>
      <c r="J487" s="5"/>
    </row>
    <row r="488" spans="2:10" ht="12.75" customHeight="1" x14ac:dyDescent="0.25">
      <c r="B488" s="3"/>
      <c r="C488" s="4"/>
      <c r="D488" s="3"/>
      <c r="E488" s="3"/>
      <c r="F488" s="3"/>
      <c r="G488" s="5"/>
      <c r="H488" s="5"/>
      <c r="I488" s="5"/>
      <c r="J488" s="5"/>
    </row>
    <row r="489" spans="2:10" ht="12.75" customHeight="1" x14ac:dyDescent="0.25">
      <c r="B489" s="3"/>
      <c r="C489" s="4"/>
      <c r="D489" s="3"/>
      <c r="E489" s="3"/>
      <c r="F489" s="3"/>
      <c r="G489" s="5"/>
      <c r="H489" s="5"/>
      <c r="I489" s="5"/>
      <c r="J489" s="5"/>
    </row>
    <row r="490" spans="2:10" ht="12.75" customHeight="1" x14ac:dyDescent="0.25">
      <c r="B490" s="3"/>
      <c r="C490" s="4"/>
      <c r="D490" s="3"/>
      <c r="E490" s="3"/>
      <c r="F490" s="3"/>
      <c r="G490" s="5"/>
      <c r="H490" s="5"/>
      <c r="I490" s="5"/>
      <c r="J490" s="5"/>
    </row>
    <row r="491" spans="2:10" ht="12.75" customHeight="1" x14ac:dyDescent="0.25">
      <c r="B491" s="3"/>
      <c r="C491" s="4"/>
      <c r="D491" s="3"/>
      <c r="E491" s="3"/>
      <c r="F491" s="3"/>
      <c r="G491" s="5"/>
      <c r="H491" s="5"/>
      <c r="I491" s="5"/>
      <c r="J491" s="5"/>
    </row>
    <row r="492" spans="2:10" ht="12.75" customHeight="1" x14ac:dyDescent="0.25">
      <c r="B492" s="3"/>
      <c r="C492" s="4"/>
      <c r="D492" s="3"/>
      <c r="E492" s="3"/>
      <c r="F492" s="3"/>
      <c r="G492" s="5"/>
      <c r="H492" s="5"/>
      <c r="I492" s="5"/>
      <c r="J492" s="5"/>
    </row>
    <row r="493" spans="2:10" ht="12.75" customHeight="1" x14ac:dyDescent="0.25">
      <c r="B493" s="3"/>
      <c r="C493" s="4"/>
      <c r="D493" s="3"/>
      <c r="E493" s="3"/>
      <c r="F493" s="3"/>
      <c r="G493" s="5"/>
      <c r="H493" s="5"/>
      <c r="I493" s="5"/>
      <c r="J493" s="5"/>
    </row>
    <row r="494" spans="2:10" ht="12.75" customHeight="1" x14ac:dyDescent="0.25">
      <c r="B494" s="3"/>
      <c r="C494" s="4"/>
      <c r="D494" s="3"/>
      <c r="E494" s="3"/>
      <c r="F494" s="3"/>
      <c r="G494" s="5"/>
      <c r="H494" s="5"/>
      <c r="I494" s="5"/>
      <c r="J494" s="5"/>
    </row>
    <row r="495" spans="2:10" ht="12.75" customHeight="1" x14ac:dyDescent="0.25">
      <c r="B495" s="3"/>
      <c r="C495" s="4"/>
      <c r="D495" s="3"/>
      <c r="E495" s="3"/>
      <c r="F495" s="3"/>
      <c r="G495" s="5"/>
      <c r="H495" s="5"/>
      <c r="I495" s="5"/>
      <c r="J495" s="5"/>
    </row>
    <row r="496" spans="2:10" ht="12.75" customHeight="1" x14ac:dyDescent="0.25">
      <c r="B496" s="3"/>
      <c r="C496" s="4"/>
      <c r="D496" s="3"/>
      <c r="E496" s="3"/>
      <c r="F496" s="3"/>
      <c r="G496" s="5"/>
      <c r="H496" s="5"/>
      <c r="I496" s="5"/>
      <c r="J496" s="5"/>
    </row>
    <row r="497" spans="2:10" ht="12.75" customHeight="1" x14ac:dyDescent="0.25">
      <c r="B497" s="3"/>
      <c r="C497" s="4"/>
      <c r="D497" s="3"/>
      <c r="E497" s="3"/>
      <c r="F497" s="3"/>
      <c r="G497" s="5"/>
      <c r="H497" s="5"/>
      <c r="I497" s="5"/>
      <c r="J497" s="5"/>
    </row>
    <row r="498" spans="2:10" ht="12.75" customHeight="1" x14ac:dyDescent="0.25">
      <c r="B498" s="3"/>
      <c r="C498" s="4"/>
      <c r="D498" s="3"/>
      <c r="E498" s="3"/>
      <c r="F498" s="3"/>
      <c r="G498" s="5"/>
      <c r="H498" s="5"/>
      <c r="I498" s="5"/>
      <c r="J498" s="5"/>
    </row>
    <row r="499" spans="2:10" ht="12.75" customHeight="1" x14ac:dyDescent="0.25">
      <c r="B499" s="3"/>
      <c r="C499" s="4"/>
      <c r="D499" s="3"/>
      <c r="E499" s="3"/>
      <c r="F499" s="3"/>
      <c r="G499" s="5"/>
      <c r="H499" s="5"/>
      <c r="I499" s="5"/>
      <c r="J499" s="5"/>
    </row>
    <row r="500" spans="2:10" ht="12.75" customHeight="1" x14ac:dyDescent="0.25">
      <c r="B500" s="3"/>
      <c r="C500" s="4"/>
      <c r="D500" s="3"/>
      <c r="E500" s="3"/>
      <c r="F500" s="3"/>
      <c r="G500" s="5"/>
      <c r="H500" s="5"/>
      <c r="I500" s="5"/>
      <c r="J500" s="5"/>
    </row>
    <row r="501" spans="2:10" ht="12.75" customHeight="1" x14ac:dyDescent="0.25">
      <c r="B501" s="3"/>
      <c r="C501" s="4"/>
      <c r="D501" s="3"/>
      <c r="E501" s="3"/>
      <c r="F501" s="3"/>
      <c r="G501" s="5"/>
      <c r="H501" s="5"/>
      <c r="I501" s="5"/>
      <c r="J501" s="5"/>
    </row>
    <row r="502" spans="2:10" ht="12.75" customHeight="1" x14ac:dyDescent="0.25">
      <c r="B502" s="3"/>
      <c r="C502" s="4"/>
      <c r="D502" s="3"/>
      <c r="E502" s="3"/>
      <c r="F502" s="3"/>
      <c r="G502" s="5"/>
      <c r="H502" s="5"/>
      <c r="I502" s="5"/>
      <c r="J502" s="5"/>
    </row>
    <row r="503" spans="2:10" ht="12.75" customHeight="1" x14ac:dyDescent="0.25">
      <c r="B503" s="3"/>
      <c r="C503" s="4"/>
      <c r="D503" s="3"/>
      <c r="E503" s="3"/>
      <c r="F503" s="3"/>
      <c r="G503" s="5"/>
      <c r="H503" s="5"/>
      <c r="I503" s="5"/>
      <c r="J503" s="5"/>
    </row>
    <row r="504" spans="2:10" ht="12.75" customHeight="1" x14ac:dyDescent="0.25">
      <c r="B504" s="3"/>
      <c r="C504" s="4"/>
      <c r="D504" s="3"/>
      <c r="E504" s="3"/>
      <c r="F504" s="3"/>
      <c r="G504" s="5"/>
      <c r="H504" s="5"/>
      <c r="I504" s="5"/>
      <c r="J504" s="5"/>
    </row>
    <row r="505" spans="2:10" ht="12.75" customHeight="1" x14ac:dyDescent="0.25">
      <c r="B505" s="3"/>
      <c r="C505" s="4"/>
      <c r="D505" s="3"/>
      <c r="E505" s="3"/>
      <c r="F505" s="3"/>
      <c r="G505" s="5"/>
      <c r="H505" s="5"/>
      <c r="I505" s="5"/>
      <c r="J505" s="5"/>
    </row>
    <row r="506" spans="2:10" ht="12.75" customHeight="1" x14ac:dyDescent="0.25">
      <c r="B506" s="3"/>
      <c r="C506" s="4"/>
      <c r="D506" s="3"/>
      <c r="E506" s="3"/>
      <c r="F506" s="3"/>
      <c r="G506" s="5"/>
      <c r="H506" s="5"/>
      <c r="I506" s="5"/>
      <c r="J506" s="5"/>
    </row>
    <row r="507" spans="2:10" ht="12.75" customHeight="1" x14ac:dyDescent="0.25">
      <c r="B507" s="3"/>
      <c r="C507" s="4"/>
      <c r="D507" s="3"/>
      <c r="E507" s="3"/>
      <c r="F507" s="3"/>
      <c r="G507" s="5"/>
      <c r="H507" s="5"/>
      <c r="I507" s="5"/>
      <c r="J507" s="5"/>
    </row>
    <row r="508" spans="2:10" ht="12.75" customHeight="1" x14ac:dyDescent="0.25">
      <c r="B508" s="3"/>
      <c r="C508" s="4"/>
      <c r="D508" s="3"/>
      <c r="E508" s="3"/>
      <c r="F508" s="3"/>
      <c r="G508" s="5"/>
      <c r="H508" s="5"/>
      <c r="I508" s="5"/>
      <c r="J508" s="5"/>
    </row>
    <row r="509" spans="2:10" ht="12.75" customHeight="1" x14ac:dyDescent="0.25">
      <c r="B509" s="3"/>
      <c r="C509" s="4"/>
      <c r="D509" s="3"/>
      <c r="E509" s="3"/>
      <c r="F509" s="3"/>
      <c r="G509" s="5"/>
      <c r="H509" s="5"/>
      <c r="I509" s="5"/>
      <c r="J509" s="5"/>
    </row>
    <row r="510" spans="2:10" ht="12.75" customHeight="1" x14ac:dyDescent="0.25">
      <c r="B510" s="3"/>
      <c r="C510" s="4"/>
      <c r="D510" s="3"/>
      <c r="E510" s="3"/>
      <c r="F510" s="3"/>
      <c r="G510" s="5"/>
      <c r="H510" s="5"/>
      <c r="I510" s="5"/>
      <c r="J510" s="5"/>
    </row>
    <row r="511" spans="2:10" ht="12.75" customHeight="1" x14ac:dyDescent="0.25">
      <c r="B511" s="3"/>
      <c r="C511" s="4"/>
      <c r="D511" s="3"/>
      <c r="E511" s="3"/>
      <c r="F511" s="3"/>
      <c r="G511" s="5"/>
      <c r="H511" s="5"/>
      <c r="I511" s="5"/>
      <c r="J511" s="5"/>
    </row>
    <row r="512" spans="2:10" ht="12.75" customHeight="1" x14ac:dyDescent="0.25">
      <c r="B512" s="3"/>
      <c r="C512" s="4"/>
      <c r="D512" s="3"/>
      <c r="E512" s="3"/>
      <c r="F512" s="3"/>
      <c r="G512" s="5"/>
      <c r="H512" s="5"/>
      <c r="I512" s="5"/>
      <c r="J512" s="5"/>
    </row>
    <row r="513" spans="2:10" ht="12.75" customHeight="1" x14ac:dyDescent="0.25">
      <c r="B513" s="3"/>
      <c r="C513" s="4"/>
      <c r="D513" s="3"/>
      <c r="E513" s="3"/>
      <c r="F513" s="3"/>
      <c r="G513" s="5"/>
      <c r="H513" s="5"/>
      <c r="I513" s="5"/>
      <c r="J513" s="5"/>
    </row>
    <row r="514" spans="2:10" ht="12.75" customHeight="1" x14ac:dyDescent="0.25">
      <c r="B514" s="3"/>
      <c r="C514" s="4"/>
      <c r="D514" s="3"/>
      <c r="E514" s="3"/>
      <c r="F514" s="3"/>
      <c r="G514" s="5"/>
      <c r="H514" s="5"/>
      <c r="I514" s="5"/>
      <c r="J514" s="5"/>
    </row>
    <row r="515" spans="2:10" ht="12.75" customHeight="1" x14ac:dyDescent="0.25">
      <c r="B515" s="3"/>
      <c r="C515" s="4"/>
      <c r="D515" s="3"/>
      <c r="E515" s="3"/>
      <c r="F515" s="3"/>
      <c r="G515" s="5"/>
      <c r="H515" s="5"/>
      <c r="I515" s="5"/>
      <c r="J515" s="5"/>
    </row>
    <row r="516" spans="2:10" ht="12.75" customHeight="1" x14ac:dyDescent="0.25">
      <c r="B516" s="3"/>
      <c r="C516" s="4"/>
      <c r="D516" s="3"/>
      <c r="E516" s="3"/>
      <c r="F516" s="3"/>
      <c r="G516" s="5"/>
      <c r="H516" s="5"/>
      <c r="I516" s="5"/>
      <c r="J516" s="5"/>
    </row>
    <row r="517" spans="2:10" ht="12.75" customHeight="1" x14ac:dyDescent="0.25">
      <c r="B517" s="3"/>
      <c r="C517" s="4"/>
      <c r="D517" s="3"/>
      <c r="E517" s="3"/>
      <c r="F517" s="3"/>
      <c r="G517" s="5"/>
      <c r="H517" s="5"/>
      <c r="I517" s="5"/>
      <c r="J517" s="5"/>
    </row>
    <row r="518" spans="2:10" ht="12.75" customHeight="1" x14ac:dyDescent="0.25">
      <c r="B518" s="3"/>
      <c r="C518" s="4"/>
      <c r="D518" s="3"/>
      <c r="E518" s="3"/>
      <c r="F518" s="3"/>
      <c r="G518" s="5"/>
      <c r="H518" s="5"/>
      <c r="I518" s="5"/>
      <c r="J518" s="5"/>
    </row>
    <row r="519" spans="2:10" ht="12.75" customHeight="1" x14ac:dyDescent="0.25">
      <c r="B519" s="3"/>
      <c r="C519" s="4"/>
      <c r="D519" s="3"/>
      <c r="E519" s="3"/>
      <c r="F519" s="3"/>
      <c r="G519" s="5"/>
      <c r="H519" s="5"/>
      <c r="I519" s="5"/>
      <c r="J519" s="5"/>
    </row>
    <row r="520" spans="2:10" ht="12.75" customHeight="1" x14ac:dyDescent="0.25">
      <c r="B520" s="3"/>
      <c r="C520" s="4"/>
      <c r="D520" s="3"/>
      <c r="E520" s="3"/>
      <c r="F520" s="3"/>
      <c r="G520" s="5"/>
      <c r="H520" s="5"/>
      <c r="I520" s="5"/>
      <c r="J520" s="5"/>
    </row>
    <row r="521" spans="2:10" ht="12.75" customHeight="1" x14ac:dyDescent="0.25">
      <c r="B521" s="3"/>
      <c r="C521" s="4"/>
      <c r="D521" s="3"/>
      <c r="E521" s="3"/>
      <c r="F521" s="3"/>
      <c r="G521" s="5"/>
      <c r="H521" s="5"/>
      <c r="I521" s="5"/>
      <c r="J521" s="5"/>
    </row>
    <row r="522" spans="2:10" ht="12.75" customHeight="1" x14ac:dyDescent="0.25">
      <c r="B522" s="3"/>
      <c r="C522" s="4"/>
      <c r="D522" s="3"/>
      <c r="E522" s="3"/>
      <c r="F522" s="3"/>
      <c r="G522" s="5"/>
      <c r="H522" s="5"/>
      <c r="I522" s="5"/>
      <c r="J522" s="5"/>
    </row>
    <row r="523" spans="2:10" ht="12.75" customHeight="1" x14ac:dyDescent="0.25">
      <c r="B523" s="3"/>
      <c r="C523" s="4"/>
      <c r="D523" s="3"/>
      <c r="E523" s="3"/>
      <c r="F523" s="3"/>
      <c r="G523" s="5"/>
      <c r="H523" s="5"/>
      <c r="I523" s="5"/>
      <c r="J523" s="5"/>
    </row>
    <row r="524" spans="2:10" ht="12.75" customHeight="1" x14ac:dyDescent="0.25">
      <c r="B524" s="3"/>
      <c r="C524" s="4"/>
      <c r="D524" s="3"/>
      <c r="E524" s="3"/>
      <c r="F524" s="3"/>
      <c r="G524" s="5"/>
      <c r="H524" s="5"/>
      <c r="I524" s="5"/>
      <c r="J524" s="5"/>
    </row>
    <row r="525" spans="2:10" ht="12.75" customHeight="1" x14ac:dyDescent="0.25">
      <c r="B525" s="3"/>
      <c r="C525" s="4"/>
      <c r="D525" s="3"/>
      <c r="E525" s="3"/>
      <c r="F525" s="3"/>
      <c r="G525" s="5"/>
      <c r="H525" s="5"/>
      <c r="I525" s="5"/>
      <c r="J525" s="5"/>
    </row>
    <row r="526" spans="2:10" ht="12.75" customHeight="1" x14ac:dyDescent="0.25">
      <c r="B526" s="3"/>
      <c r="C526" s="4"/>
      <c r="D526" s="3"/>
      <c r="E526" s="3"/>
      <c r="F526" s="3"/>
      <c r="G526" s="5"/>
      <c r="H526" s="5"/>
      <c r="I526" s="5"/>
      <c r="J526" s="5"/>
    </row>
    <row r="527" spans="2:10" ht="12.75" customHeight="1" x14ac:dyDescent="0.25">
      <c r="B527" s="3"/>
      <c r="C527" s="4"/>
      <c r="D527" s="3"/>
      <c r="E527" s="3"/>
      <c r="F527" s="3"/>
      <c r="G527" s="5"/>
      <c r="H527" s="5"/>
      <c r="I527" s="5"/>
      <c r="J527" s="5"/>
    </row>
    <row r="528" spans="2:10" ht="12.75" customHeight="1" x14ac:dyDescent="0.25">
      <c r="B528" s="3"/>
      <c r="C528" s="4"/>
      <c r="D528" s="3"/>
      <c r="E528" s="3"/>
      <c r="F528" s="3"/>
      <c r="G528" s="5"/>
      <c r="H528" s="5"/>
      <c r="I528" s="5"/>
      <c r="J528" s="5"/>
    </row>
    <row r="529" spans="2:10" ht="12.75" customHeight="1" x14ac:dyDescent="0.25">
      <c r="B529" s="3"/>
      <c r="C529" s="4"/>
      <c r="D529" s="3"/>
      <c r="E529" s="3"/>
      <c r="F529" s="3"/>
      <c r="G529" s="5"/>
      <c r="H529" s="5"/>
      <c r="I529" s="5"/>
      <c r="J529" s="5"/>
    </row>
    <row r="530" spans="2:10" ht="12.75" customHeight="1" x14ac:dyDescent="0.25">
      <c r="B530" s="3"/>
      <c r="C530" s="4"/>
      <c r="D530" s="3"/>
      <c r="E530" s="3"/>
      <c r="F530" s="3"/>
      <c r="G530" s="5"/>
      <c r="H530" s="5"/>
      <c r="I530" s="5"/>
      <c r="J530" s="5"/>
    </row>
    <row r="531" spans="2:10" ht="12.75" customHeight="1" x14ac:dyDescent="0.25">
      <c r="B531" s="3"/>
      <c r="C531" s="4"/>
      <c r="D531" s="3"/>
      <c r="E531" s="3"/>
      <c r="F531" s="3"/>
      <c r="G531" s="5"/>
      <c r="H531" s="5"/>
      <c r="I531" s="5"/>
      <c r="J531" s="5"/>
    </row>
    <row r="532" spans="2:10" ht="12.75" customHeight="1" x14ac:dyDescent="0.25">
      <c r="B532" s="3"/>
      <c r="C532" s="4"/>
      <c r="D532" s="3"/>
      <c r="E532" s="3"/>
      <c r="F532" s="3"/>
      <c r="G532" s="5"/>
      <c r="H532" s="5"/>
      <c r="I532" s="5"/>
      <c r="J532" s="5"/>
    </row>
    <row r="533" spans="2:10" ht="12.75" customHeight="1" x14ac:dyDescent="0.25">
      <c r="B533" s="3"/>
      <c r="C533" s="4"/>
      <c r="D533" s="3"/>
      <c r="E533" s="3"/>
      <c r="F533" s="3"/>
      <c r="G533" s="5"/>
      <c r="H533" s="5"/>
      <c r="I533" s="5"/>
      <c r="J533" s="5"/>
    </row>
    <row r="534" spans="2:10" ht="12.75" customHeight="1" x14ac:dyDescent="0.25">
      <c r="B534" s="3"/>
      <c r="C534" s="4"/>
      <c r="D534" s="3"/>
      <c r="E534" s="3"/>
      <c r="F534" s="3"/>
      <c r="G534" s="5"/>
      <c r="H534" s="5"/>
      <c r="I534" s="5"/>
      <c r="J534" s="5"/>
    </row>
    <row r="535" spans="2:10" ht="12.75" customHeight="1" x14ac:dyDescent="0.25">
      <c r="B535" s="3"/>
      <c r="C535" s="4"/>
      <c r="D535" s="3"/>
      <c r="E535" s="3"/>
      <c r="F535" s="3"/>
      <c r="G535" s="5"/>
      <c r="H535" s="5"/>
      <c r="I535" s="5"/>
      <c r="J535" s="5"/>
    </row>
    <row r="536" spans="2:10" ht="12.75" customHeight="1" x14ac:dyDescent="0.25">
      <c r="B536" s="3"/>
      <c r="C536" s="4"/>
      <c r="D536" s="3"/>
      <c r="E536" s="3"/>
      <c r="F536" s="3"/>
      <c r="G536" s="5"/>
      <c r="H536" s="5"/>
      <c r="I536" s="5"/>
      <c r="J536" s="5"/>
    </row>
    <row r="537" spans="2:10" ht="12.75" customHeight="1" x14ac:dyDescent="0.25">
      <c r="B537" s="3"/>
      <c r="C537" s="4"/>
      <c r="D537" s="3"/>
      <c r="E537" s="3"/>
      <c r="F537" s="3"/>
      <c r="G537" s="5"/>
      <c r="H537" s="5"/>
      <c r="I537" s="5"/>
      <c r="J537" s="5"/>
    </row>
    <row r="538" spans="2:10" ht="12.75" customHeight="1" x14ac:dyDescent="0.25">
      <c r="B538" s="3"/>
      <c r="C538" s="4"/>
      <c r="D538" s="3"/>
      <c r="E538" s="3"/>
      <c r="F538" s="3"/>
      <c r="G538" s="5"/>
      <c r="H538" s="5"/>
      <c r="I538" s="5"/>
      <c r="J538" s="5"/>
    </row>
    <row r="539" spans="2:10" ht="12.75" customHeight="1" x14ac:dyDescent="0.25">
      <c r="B539" s="3"/>
      <c r="C539" s="4"/>
      <c r="D539" s="3"/>
      <c r="E539" s="3"/>
      <c r="F539" s="3"/>
      <c r="G539" s="5"/>
      <c r="H539" s="5"/>
      <c r="I539" s="5"/>
      <c r="J539" s="5"/>
    </row>
    <row r="540" spans="2:10" ht="12.75" customHeight="1" x14ac:dyDescent="0.25">
      <c r="B540" s="3"/>
      <c r="C540" s="4"/>
      <c r="D540" s="3"/>
      <c r="E540" s="3"/>
      <c r="F540" s="3"/>
      <c r="G540" s="5"/>
      <c r="H540" s="5"/>
      <c r="I540" s="5"/>
      <c r="J540" s="5"/>
    </row>
    <row r="541" spans="2:10" ht="12.75" customHeight="1" x14ac:dyDescent="0.25">
      <c r="B541" s="3"/>
      <c r="C541" s="4"/>
      <c r="D541" s="3"/>
      <c r="E541" s="3"/>
      <c r="F541" s="3"/>
      <c r="G541" s="5"/>
      <c r="H541" s="5"/>
      <c r="I541" s="5"/>
      <c r="J541" s="5"/>
    </row>
    <row r="542" spans="2:10" ht="12.75" customHeight="1" x14ac:dyDescent="0.25">
      <c r="B542" s="3"/>
      <c r="C542" s="4"/>
      <c r="D542" s="3"/>
      <c r="E542" s="3"/>
      <c r="F542" s="3"/>
      <c r="G542" s="5"/>
      <c r="H542" s="5"/>
      <c r="I542" s="5"/>
      <c r="J542" s="5"/>
    </row>
    <row r="543" spans="2:10" ht="12.75" customHeight="1" x14ac:dyDescent="0.25">
      <c r="B543" s="3"/>
      <c r="C543" s="4"/>
      <c r="D543" s="3"/>
      <c r="E543" s="3"/>
      <c r="F543" s="3"/>
      <c r="G543" s="5"/>
      <c r="H543" s="5"/>
      <c r="I543" s="5"/>
      <c r="J543" s="5"/>
    </row>
    <row r="544" spans="2:10" ht="12.75" customHeight="1" x14ac:dyDescent="0.25">
      <c r="B544" s="3"/>
      <c r="C544" s="4"/>
      <c r="D544" s="3"/>
      <c r="E544" s="3"/>
      <c r="F544" s="3"/>
      <c r="G544" s="5"/>
      <c r="H544" s="5"/>
      <c r="I544" s="5"/>
      <c r="J544" s="5"/>
    </row>
    <row r="545" spans="2:10" ht="12.75" customHeight="1" x14ac:dyDescent="0.25">
      <c r="B545" s="3"/>
      <c r="C545" s="4"/>
      <c r="D545" s="3"/>
      <c r="E545" s="3"/>
      <c r="F545" s="3"/>
      <c r="G545" s="5"/>
      <c r="H545" s="5"/>
      <c r="I545" s="5"/>
      <c r="J545" s="5"/>
    </row>
    <row r="546" spans="2:10" ht="12.75" customHeight="1" x14ac:dyDescent="0.25">
      <c r="B546" s="3"/>
      <c r="C546" s="4"/>
      <c r="D546" s="3"/>
      <c r="E546" s="3"/>
      <c r="F546" s="3"/>
      <c r="G546" s="5"/>
      <c r="H546" s="5"/>
      <c r="I546" s="5"/>
      <c r="J546" s="5"/>
    </row>
    <row r="547" spans="2:10" ht="12.75" customHeight="1" x14ac:dyDescent="0.25">
      <c r="B547" s="3"/>
      <c r="C547" s="4"/>
      <c r="D547" s="3"/>
      <c r="E547" s="3"/>
      <c r="F547" s="3"/>
      <c r="G547" s="5"/>
      <c r="H547" s="5"/>
      <c r="I547" s="5"/>
      <c r="J547" s="5"/>
    </row>
    <row r="548" spans="2:10" ht="12.75" customHeight="1" x14ac:dyDescent="0.25">
      <c r="B548" s="3"/>
      <c r="C548" s="4"/>
      <c r="D548" s="3"/>
      <c r="E548" s="3"/>
      <c r="F548" s="3"/>
      <c r="G548" s="5"/>
      <c r="H548" s="5"/>
      <c r="I548" s="5"/>
      <c r="J548" s="5"/>
    </row>
    <row r="549" spans="2:10" ht="12.75" customHeight="1" x14ac:dyDescent="0.25">
      <c r="B549" s="3"/>
      <c r="C549" s="4"/>
      <c r="D549" s="3"/>
      <c r="E549" s="3"/>
      <c r="F549" s="3"/>
      <c r="G549" s="5"/>
      <c r="H549" s="5"/>
      <c r="I549" s="5"/>
      <c r="J549" s="5"/>
    </row>
    <row r="550" spans="2:10" ht="12.75" customHeight="1" x14ac:dyDescent="0.25">
      <c r="B550" s="3"/>
      <c r="C550" s="4"/>
      <c r="D550" s="3"/>
      <c r="E550" s="3"/>
      <c r="F550" s="3"/>
      <c r="G550" s="5"/>
      <c r="H550" s="5"/>
      <c r="I550" s="5"/>
      <c r="J550" s="5"/>
    </row>
    <row r="551" spans="2:10" ht="12.75" customHeight="1" x14ac:dyDescent="0.25">
      <c r="B551" s="3"/>
      <c r="C551" s="4"/>
      <c r="D551" s="3"/>
      <c r="E551" s="3"/>
      <c r="F551" s="3"/>
      <c r="G551" s="5"/>
      <c r="H551" s="5"/>
      <c r="I551" s="5"/>
      <c r="J551" s="5"/>
    </row>
    <row r="552" spans="2:10" ht="12.75" customHeight="1" x14ac:dyDescent="0.25">
      <c r="B552" s="3"/>
      <c r="C552" s="4"/>
      <c r="D552" s="3"/>
      <c r="E552" s="3"/>
      <c r="F552" s="3"/>
      <c r="G552" s="5"/>
      <c r="H552" s="5"/>
      <c r="I552" s="5"/>
      <c r="J552" s="5"/>
    </row>
    <row r="553" spans="2:10" ht="12.75" customHeight="1" x14ac:dyDescent="0.25">
      <c r="B553" s="3"/>
      <c r="C553" s="4"/>
      <c r="D553" s="3"/>
      <c r="E553" s="3"/>
      <c r="F553" s="3"/>
      <c r="G553" s="5"/>
      <c r="H553" s="5"/>
      <c r="I553" s="5"/>
      <c r="J553" s="5"/>
    </row>
    <row r="554" spans="2:10" ht="12.75" customHeight="1" x14ac:dyDescent="0.25">
      <c r="B554" s="3"/>
      <c r="C554" s="4"/>
      <c r="D554" s="3"/>
      <c r="E554" s="3"/>
      <c r="F554" s="3"/>
      <c r="G554" s="5"/>
      <c r="H554" s="5"/>
      <c r="I554" s="5"/>
      <c r="J554" s="5"/>
    </row>
    <row r="555" spans="2:10" ht="12.75" customHeight="1" x14ac:dyDescent="0.25">
      <c r="B555" s="3"/>
      <c r="C555" s="4"/>
      <c r="D555" s="3"/>
      <c r="E555" s="3"/>
      <c r="F555" s="3"/>
      <c r="G555" s="5"/>
      <c r="H555" s="5"/>
      <c r="I555" s="5"/>
      <c r="J555" s="5"/>
    </row>
    <row r="556" spans="2:10" ht="12.75" customHeight="1" x14ac:dyDescent="0.25">
      <c r="B556" s="3"/>
      <c r="C556" s="4"/>
      <c r="D556" s="3"/>
      <c r="E556" s="3"/>
      <c r="F556" s="3"/>
      <c r="G556" s="5"/>
      <c r="H556" s="5"/>
      <c r="I556" s="5"/>
      <c r="J556" s="5"/>
    </row>
    <row r="557" spans="2:10" ht="12.75" customHeight="1" x14ac:dyDescent="0.25">
      <c r="B557" s="3"/>
      <c r="C557" s="4"/>
      <c r="D557" s="3"/>
      <c r="E557" s="3"/>
      <c r="F557" s="3"/>
      <c r="G557" s="5"/>
      <c r="H557" s="5"/>
      <c r="I557" s="5"/>
      <c r="J557" s="5"/>
    </row>
    <row r="558" spans="2:10" ht="12.75" customHeight="1" x14ac:dyDescent="0.25">
      <c r="B558" s="3"/>
      <c r="C558" s="4"/>
      <c r="D558" s="3"/>
      <c r="E558" s="3"/>
      <c r="F558" s="3"/>
      <c r="G558" s="5"/>
      <c r="H558" s="5"/>
      <c r="I558" s="5"/>
      <c r="J558" s="5"/>
    </row>
    <row r="559" spans="2:10" ht="12.75" customHeight="1" x14ac:dyDescent="0.25">
      <c r="B559" s="3"/>
      <c r="C559" s="4"/>
      <c r="D559" s="3"/>
      <c r="E559" s="3"/>
      <c r="F559" s="3"/>
      <c r="G559" s="5"/>
      <c r="H559" s="5"/>
      <c r="I559" s="5"/>
      <c r="J559" s="5"/>
    </row>
    <row r="560" spans="2:10" ht="12.75" customHeight="1" x14ac:dyDescent="0.25">
      <c r="B560" s="3"/>
      <c r="C560" s="4"/>
      <c r="D560" s="3"/>
      <c r="E560" s="3"/>
      <c r="F560" s="3"/>
      <c r="G560" s="5"/>
      <c r="H560" s="5"/>
      <c r="I560" s="5"/>
      <c r="J560" s="5"/>
    </row>
    <row r="561" spans="2:10" ht="12.75" customHeight="1" x14ac:dyDescent="0.25">
      <c r="B561" s="3"/>
      <c r="C561" s="4"/>
      <c r="D561" s="3"/>
      <c r="E561" s="3"/>
      <c r="F561" s="3"/>
      <c r="G561" s="5"/>
      <c r="H561" s="5"/>
      <c r="I561" s="5"/>
      <c r="J561" s="5"/>
    </row>
    <row r="562" spans="2:10" ht="12.75" customHeight="1" x14ac:dyDescent="0.25">
      <c r="B562" s="3"/>
      <c r="C562" s="4"/>
      <c r="D562" s="3"/>
      <c r="E562" s="3"/>
      <c r="F562" s="3"/>
      <c r="G562" s="5"/>
      <c r="H562" s="5"/>
      <c r="I562" s="5"/>
      <c r="J562" s="5"/>
    </row>
    <row r="563" spans="2:10" ht="12.75" customHeight="1" x14ac:dyDescent="0.25">
      <c r="B563" s="3"/>
      <c r="C563" s="4"/>
      <c r="D563" s="3"/>
      <c r="E563" s="3"/>
      <c r="F563" s="3"/>
      <c r="G563" s="5"/>
      <c r="H563" s="5"/>
      <c r="I563" s="5"/>
      <c r="J563" s="5"/>
    </row>
    <row r="564" spans="2:10" ht="12.75" customHeight="1" x14ac:dyDescent="0.25">
      <c r="B564" s="3"/>
      <c r="C564" s="4"/>
      <c r="D564" s="3"/>
      <c r="E564" s="3"/>
      <c r="F564" s="3"/>
      <c r="G564" s="5"/>
      <c r="H564" s="5"/>
      <c r="I564" s="5"/>
      <c r="J564" s="5"/>
    </row>
    <row r="565" spans="2:10" ht="12.75" customHeight="1" x14ac:dyDescent="0.25">
      <c r="B565" s="3"/>
      <c r="C565" s="4"/>
      <c r="D565" s="3"/>
      <c r="E565" s="3"/>
      <c r="F565" s="3"/>
      <c r="G565" s="5"/>
      <c r="H565" s="5"/>
      <c r="I565" s="5"/>
      <c r="J565" s="5"/>
    </row>
    <row r="566" spans="2:10" ht="12.75" customHeight="1" x14ac:dyDescent="0.25">
      <c r="B566" s="3"/>
      <c r="C566" s="4"/>
      <c r="D566" s="3"/>
      <c r="E566" s="3"/>
      <c r="F566" s="3"/>
      <c r="G566" s="5"/>
      <c r="H566" s="5"/>
      <c r="I566" s="5"/>
      <c r="J566" s="5"/>
    </row>
    <row r="567" spans="2:10" ht="12.75" customHeight="1" x14ac:dyDescent="0.25">
      <c r="B567" s="3"/>
      <c r="C567" s="4"/>
      <c r="D567" s="3"/>
      <c r="E567" s="3"/>
      <c r="F567" s="3"/>
      <c r="G567" s="5"/>
      <c r="H567" s="5"/>
      <c r="I567" s="5"/>
      <c r="J567" s="5"/>
    </row>
    <row r="568" spans="2:10" ht="12.75" customHeight="1" x14ac:dyDescent="0.25">
      <c r="B568" s="3"/>
      <c r="C568" s="4"/>
      <c r="D568" s="3"/>
      <c r="E568" s="3"/>
      <c r="F568" s="3"/>
      <c r="G568" s="5"/>
      <c r="H568" s="5"/>
      <c r="I568" s="5"/>
      <c r="J568" s="5"/>
    </row>
    <row r="569" spans="2:10" ht="12.75" customHeight="1" x14ac:dyDescent="0.25">
      <c r="B569" s="3"/>
      <c r="C569" s="4"/>
      <c r="D569" s="3"/>
      <c r="E569" s="3"/>
      <c r="F569" s="3"/>
      <c r="G569" s="5"/>
      <c r="H569" s="5"/>
      <c r="I569" s="5"/>
      <c r="J569" s="5"/>
    </row>
    <row r="570" spans="2:10" ht="12.75" customHeight="1" x14ac:dyDescent="0.25">
      <c r="B570" s="3"/>
      <c r="C570" s="4"/>
      <c r="D570" s="3"/>
      <c r="E570" s="3"/>
      <c r="F570" s="3"/>
      <c r="G570" s="5"/>
      <c r="H570" s="5"/>
      <c r="I570" s="5"/>
      <c r="J570" s="5"/>
    </row>
    <row r="571" spans="2:10" ht="12.75" customHeight="1" x14ac:dyDescent="0.25">
      <c r="B571" s="3"/>
      <c r="C571" s="4"/>
      <c r="D571" s="3"/>
      <c r="E571" s="3"/>
      <c r="F571" s="3"/>
      <c r="G571" s="5"/>
      <c r="H571" s="5"/>
      <c r="I571" s="5"/>
      <c r="J571" s="5"/>
    </row>
    <row r="572" spans="2:10" ht="12.75" customHeight="1" x14ac:dyDescent="0.25">
      <c r="B572" s="3"/>
      <c r="C572" s="4"/>
      <c r="D572" s="3"/>
      <c r="E572" s="3"/>
      <c r="F572" s="3"/>
      <c r="G572" s="5"/>
      <c r="H572" s="5"/>
      <c r="I572" s="5"/>
      <c r="J572" s="5"/>
    </row>
    <row r="573" spans="2:10" ht="12.75" customHeight="1" x14ac:dyDescent="0.25">
      <c r="B573" s="3"/>
      <c r="C573" s="4"/>
      <c r="D573" s="3"/>
      <c r="E573" s="3"/>
      <c r="F573" s="3"/>
      <c r="G573" s="5"/>
      <c r="H573" s="5"/>
      <c r="I573" s="5"/>
      <c r="J573" s="5"/>
    </row>
    <row r="574" spans="2:10" ht="12.75" customHeight="1" x14ac:dyDescent="0.25">
      <c r="B574" s="3"/>
      <c r="C574" s="4"/>
      <c r="D574" s="3"/>
      <c r="E574" s="3"/>
      <c r="F574" s="3"/>
      <c r="G574" s="5"/>
      <c r="H574" s="5"/>
      <c r="I574" s="5"/>
      <c r="J574" s="5"/>
    </row>
    <row r="575" spans="2:10" ht="12.75" customHeight="1" x14ac:dyDescent="0.25">
      <c r="B575" s="3"/>
      <c r="C575" s="4"/>
      <c r="D575" s="3"/>
      <c r="E575" s="3"/>
      <c r="F575" s="3"/>
      <c r="G575" s="5"/>
      <c r="H575" s="5"/>
      <c r="I575" s="5"/>
      <c r="J575" s="5"/>
    </row>
    <row r="576" spans="2:10" ht="12.75" customHeight="1" x14ac:dyDescent="0.25">
      <c r="B576" s="3"/>
      <c r="C576" s="4"/>
      <c r="D576" s="3"/>
      <c r="E576" s="3"/>
      <c r="F576" s="3"/>
      <c r="G576" s="5"/>
      <c r="H576" s="5"/>
      <c r="I576" s="5"/>
      <c r="J576" s="5"/>
    </row>
    <row r="577" spans="2:10" ht="12.75" customHeight="1" x14ac:dyDescent="0.25">
      <c r="B577" s="3"/>
      <c r="C577" s="4"/>
      <c r="D577" s="3"/>
      <c r="E577" s="3"/>
      <c r="F577" s="3"/>
      <c r="G577" s="5"/>
      <c r="H577" s="5"/>
      <c r="I577" s="5"/>
      <c r="J577" s="5"/>
    </row>
    <row r="578" spans="2:10" ht="12.75" customHeight="1" x14ac:dyDescent="0.25">
      <c r="B578" s="3"/>
      <c r="C578" s="4"/>
      <c r="D578" s="3"/>
      <c r="E578" s="3"/>
      <c r="F578" s="3"/>
      <c r="G578" s="5"/>
      <c r="H578" s="5"/>
      <c r="I578" s="5"/>
      <c r="J578" s="5"/>
    </row>
    <row r="579" spans="2:10" ht="12.75" customHeight="1" x14ac:dyDescent="0.25">
      <c r="B579" s="3"/>
      <c r="C579" s="4"/>
      <c r="D579" s="3"/>
      <c r="E579" s="3"/>
      <c r="F579" s="3"/>
      <c r="G579" s="5"/>
      <c r="H579" s="5"/>
      <c r="I579" s="5"/>
      <c r="J579" s="5"/>
    </row>
    <row r="580" spans="2:10" ht="12.75" customHeight="1" x14ac:dyDescent="0.25">
      <c r="B580" s="3"/>
      <c r="C580" s="4"/>
      <c r="D580" s="3"/>
      <c r="E580" s="3"/>
      <c r="F580" s="3"/>
      <c r="G580" s="5"/>
      <c r="H580" s="5"/>
      <c r="I580" s="5"/>
      <c r="J580" s="5"/>
    </row>
    <row r="581" spans="2:10" ht="12.75" customHeight="1" x14ac:dyDescent="0.25">
      <c r="B581" s="3"/>
      <c r="C581" s="4"/>
      <c r="D581" s="3"/>
      <c r="E581" s="3"/>
      <c r="F581" s="3"/>
      <c r="G581" s="5"/>
      <c r="H581" s="5"/>
      <c r="I581" s="5"/>
      <c r="J581" s="5"/>
    </row>
    <row r="582" spans="2:10" ht="12.75" customHeight="1" x14ac:dyDescent="0.25">
      <c r="B582" s="3"/>
      <c r="C582" s="4"/>
      <c r="D582" s="3"/>
      <c r="E582" s="3"/>
      <c r="F582" s="3"/>
      <c r="G582" s="5"/>
      <c r="H582" s="5"/>
      <c r="I582" s="5"/>
      <c r="J582" s="5"/>
    </row>
    <row r="583" spans="2:10" ht="12.75" customHeight="1" x14ac:dyDescent="0.25">
      <c r="B583" s="3"/>
      <c r="C583" s="4"/>
      <c r="D583" s="3"/>
      <c r="E583" s="3"/>
      <c r="F583" s="3"/>
      <c r="G583" s="5"/>
      <c r="H583" s="5"/>
      <c r="I583" s="5"/>
      <c r="J583" s="5"/>
    </row>
    <row r="584" spans="2:10" ht="12.75" customHeight="1" x14ac:dyDescent="0.25">
      <c r="B584" s="3"/>
      <c r="C584" s="4"/>
      <c r="D584" s="3"/>
      <c r="E584" s="3"/>
      <c r="F584" s="3"/>
      <c r="G584" s="5"/>
      <c r="H584" s="5"/>
      <c r="I584" s="5"/>
      <c r="J584" s="5"/>
    </row>
    <row r="585" spans="2:10" ht="12.75" customHeight="1" x14ac:dyDescent="0.25">
      <c r="B585" s="3"/>
      <c r="C585" s="4"/>
      <c r="D585" s="3"/>
      <c r="E585" s="3"/>
      <c r="F585" s="3"/>
      <c r="G585" s="5"/>
      <c r="H585" s="5"/>
      <c r="I585" s="5"/>
      <c r="J585" s="5"/>
    </row>
    <row r="586" spans="2:10" ht="12.75" customHeight="1" x14ac:dyDescent="0.25">
      <c r="B586" s="3"/>
      <c r="C586" s="4"/>
      <c r="D586" s="3"/>
      <c r="E586" s="3"/>
      <c r="F586" s="3"/>
      <c r="G586" s="5"/>
      <c r="H586" s="5"/>
      <c r="I586" s="5"/>
      <c r="J586" s="5"/>
    </row>
    <row r="587" spans="2:10" ht="12.75" customHeight="1" x14ac:dyDescent="0.25">
      <c r="B587" s="3"/>
      <c r="C587" s="4"/>
      <c r="D587" s="3"/>
      <c r="E587" s="3"/>
      <c r="F587" s="3"/>
      <c r="G587" s="5"/>
      <c r="H587" s="5"/>
      <c r="I587" s="5"/>
      <c r="J587" s="5"/>
    </row>
    <row r="588" spans="2:10" ht="12.75" customHeight="1" x14ac:dyDescent="0.25">
      <c r="B588" s="3"/>
      <c r="C588" s="4"/>
      <c r="D588" s="3"/>
      <c r="E588" s="3"/>
      <c r="F588" s="3"/>
      <c r="G588" s="5"/>
      <c r="H588" s="5"/>
      <c r="I588" s="5"/>
      <c r="J588" s="5"/>
    </row>
    <row r="589" spans="2:10" ht="12.75" customHeight="1" x14ac:dyDescent="0.25">
      <c r="B589" s="3"/>
      <c r="C589" s="4"/>
      <c r="D589" s="3"/>
      <c r="E589" s="3"/>
      <c r="F589" s="3"/>
      <c r="G589" s="5"/>
      <c r="H589" s="5"/>
      <c r="I589" s="5"/>
      <c r="J589" s="5"/>
    </row>
    <row r="590" spans="2:10" ht="12.75" customHeight="1" x14ac:dyDescent="0.25">
      <c r="B590" s="3"/>
      <c r="C590" s="4"/>
      <c r="D590" s="3"/>
      <c r="E590" s="3"/>
      <c r="F590" s="3"/>
      <c r="G590" s="5"/>
      <c r="H590" s="5"/>
      <c r="I590" s="5"/>
      <c r="J590" s="5"/>
    </row>
    <row r="591" spans="2:10" ht="12.75" customHeight="1" x14ac:dyDescent="0.25">
      <c r="B591" s="3"/>
      <c r="C591" s="4"/>
      <c r="D591" s="3"/>
      <c r="E591" s="3"/>
      <c r="F591" s="3"/>
      <c r="G591" s="5"/>
      <c r="H591" s="5"/>
      <c r="I591" s="5"/>
      <c r="J591" s="5"/>
    </row>
    <row r="592" spans="2:10" ht="12.75" customHeight="1" x14ac:dyDescent="0.25">
      <c r="B592" s="3"/>
      <c r="C592" s="4"/>
      <c r="D592" s="3"/>
      <c r="E592" s="3"/>
      <c r="F592" s="3"/>
      <c r="G592" s="5"/>
      <c r="H592" s="5"/>
      <c r="I592" s="5"/>
      <c r="J592" s="5"/>
    </row>
    <row r="593" spans="2:10" ht="12.75" customHeight="1" x14ac:dyDescent="0.25">
      <c r="B593" s="3"/>
      <c r="C593" s="4"/>
      <c r="D593" s="3"/>
      <c r="E593" s="3"/>
      <c r="F593" s="3"/>
      <c r="G593" s="5"/>
      <c r="H593" s="5"/>
      <c r="I593" s="5"/>
      <c r="J593" s="5"/>
    </row>
    <row r="594" spans="2:10" ht="12.75" customHeight="1" x14ac:dyDescent="0.25">
      <c r="B594" s="3"/>
      <c r="C594" s="4"/>
      <c r="D594" s="3"/>
      <c r="E594" s="3"/>
      <c r="F594" s="3"/>
      <c r="G594" s="5"/>
      <c r="H594" s="5"/>
      <c r="I594" s="5"/>
      <c r="J594" s="5"/>
    </row>
    <row r="595" spans="2:10" ht="12.75" customHeight="1" x14ac:dyDescent="0.25">
      <c r="B595" s="3"/>
      <c r="C595" s="4"/>
      <c r="D595" s="3"/>
      <c r="E595" s="3"/>
      <c r="F595" s="3"/>
      <c r="G595" s="5"/>
      <c r="H595" s="5"/>
      <c r="I595" s="5"/>
      <c r="J595" s="5"/>
    </row>
    <row r="596" spans="2:10" ht="12.75" customHeight="1" x14ac:dyDescent="0.25">
      <c r="B596" s="3"/>
      <c r="C596" s="4"/>
      <c r="D596" s="3"/>
      <c r="E596" s="3"/>
      <c r="F596" s="3"/>
      <c r="G596" s="5"/>
      <c r="H596" s="5"/>
      <c r="I596" s="5"/>
      <c r="J596" s="5"/>
    </row>
    <row r="597" spans="2:10" ht="12.75" customHeight="1" x14ac:dyDescent="0.25">
      <c r="B597" s="3"/>
      <c r="C597" s="4"/>
      <c r="D597" s="3"/>
      <c r="E597" s="3"/>
      <c r="F597" s="3"/>
      <c r="G597" s="5"/>
      <c r="H597" s="5"/>
      <c r="I597" s="5"/>
      <c r="J597" s="5"/>
    </row>
    <row r="598" spans="2:10" ht="12.75" customHeight="1" x14ac:dyDescent="0.25">
      <c r="B598" s="3"/>
      <c r="C598" s="4"/>
      <c r="D598" s="3"/>
      <c r="E598" s="3"/>
      <c r="F598" s="3"/>
      <c r="G598" s="5"/>
      <c r="H598" s="5"/>
      <c r="I598" s="5"/>
      <c r="J598" s="5"/>
    </row>
    <row r="599" spans="2:10" ht="12.75" customHeight="1" x14ac:dyDescent="0.25">
      <c r="B599" s="3"/>
      <c r="C599" s="4"/>
      <c r="D599" s="3"/>
      <c r="E599" s="3"/>
      <c r="F599" s="3"/>
      <c r="G599" s="5"/>
      <c r="H599" s="5"/>
      <c r="I599" s="5"/>
      <c r="J599" s="5"/>
    </row>
    <row r="600" spans="2:10" ht="12.75" customHeight="1" x14ac:dyDescent="0.25">
      <c r="B600" s="3"/>
      <c r="C600" s="4"/>
      <c r="D600" s="3"/>
      <c r="E600" s="3"/>
      <c r="F600" s="3"/>
      <c r="G600" s="5"/>
      <c r="H600" s="5"/>
      <c r="I600" s="5"/>
      <c r="J600" s="5"/>
    </row>
    <row r="601" spans="2:10" ht="12.75" customHeight="1" x14ac:dyDescent="0.25">
      <c r="B601" s="3"/>
      <c r="C601" s="4"/>
      <c r="D601" s="3"/>
      <c r="E601" s="3"/>
      <c r="F601" s="3"/>
      <c r="G601" s="5"/>
      <c r="H601" s="5"/>
      <c r="I601" s="5"/>
      <c r="J601" s="5"/>
    </row>
    <row r="602" spans="2:10" ht="12.75" customHeight="1" x14ac:dyDescent="0.25">
      <c r="B602" s="3"/>
      <c r="C602" s="4"/>
      <c r="D602" s="3"/>
      <c r="E602" s="3"/>
      <c r="F602" s="3"/>
      <c r="G602" s="5"/>
      <c r="H602" s="5"/>
      <c r="I602" s="5"/>
      <c r="J602" s="5"/>
    </row>
    <row r="603" spans="2:10" ht="12.75" customHeight="1" x14ac:dyDescent="0.25">
      <c r="B603" s="3"/>
      <c r="C603" s="4"/>
      <c r="D603" s="3"/>
      <c r="E603" s="3"/>
      <c r="F603" s="3"/>
      <c r="G603" s="5"/>
      <c r="H603" s="5"/>
      <c r="I603" s="5"/>
      <c r="J603" s="5"/>
    </row>
    <row r="604" spans="2:10" ht="12.75" customHeight="1" x14ac:dyDescent="0.25">
      <c r="B604" s="3"/>
      <c r="C604" s="4"/>
      <c r="D604" s="3"/>
      <c r="E604" s="3"/>
      <c r="F604" s="3"/>
      <c r="G604" s="5"/>
      <c r="H604" s="5"/>
      <c r="I604" s="5"/>
      <c r="J604" s="5"/>
    </row>
    <row r="605" spans="2:10" ht="12.75" customHeight="1" x14ac:dyDescent="0.25">
      <c r="B605" s="3"/>
      <c r="C605" s="4"/>
      <c r="D605" s="3"/>
      <c r="E605" s="3"/>
      <c r="F605" s="3"/>
      <c r="G605" s="5"/>
      <c r="H605" s="5"/>
      <c r="I605" s="5"/>
      <c r="J605" s="5"/>
    </row>
    <row r="606" spans="2:10" ht="12.75" customHeight="1" x14ac:dyDescent="0.25">
      <c r="B606" s="3"/>
      <c r="C606" s="4"/>
      <c r="D606" s="3"/>
      <c r="E606" s="3"/>
      <c r="F606" s="3"/>
      <c r="G606" s="5"/>
      <c r="H606" s="5"/>
      <c r="I606" s="5"/>
      <c r="J606" s="5"/>
    </row>
    <row r="607" spans="2:10" ht="12.75" customHeight="1" x14ac:dyDescent="0.25">
      <c r="B607" s="3"/>
      <c r="C607" s="4"/>
      <c r="D607" s="3"/>
      <c r="E607" s="3"/>
      <c r="F607" s="3"/>
      <c r="G607" s="5"/>
      <c r="H607" s="5"/>
      <c r="I607" s="5"/>
      <c r="J607" s="5"/>
    </row>
    <row r="608" spans="2:10" ht="12.75" customHeight="1" x14ac:dyDescent="0.25">
      <c r="B608" s="3"/>
      <c r="C608" s="4"/>
      <c r="D608" s="3"/>
      <c r="E608" s="3"/>
      <c r="F608" s="3"/>
      <c r="G608" s="5"/>
      <c r="H608" s="5"/>
      <c r="I608" s="5"/>
      <c r="J608" s="5"/>
    </row>
    <row r="609" spans="2:10" ht="12.75" customHeight="1" x14ac:dyDescent="0.25">
      <c r="B609" s="3"/>
      <c r="C609" s="4"/>
      <c r="D609" s="3"/>
      <c r="E609" s="3"/>
      <c r="F609" s="3"/>
      <c r="G609" s="5"/>
      <c r="H609" s="5"/>
      <c r="I609" s="5"/>
      <c r="J609" s="5"/>
    </row>
    <row r="610" spans="2:10" ht="12.75" customHeight="1" x14ac:dyDescent="0.25">
      <c r="B610" s="3"/>
      <c r="C610" s="4"/>
      <c r="D610" s="3"/>
      <c r="E610" s="3"/>
      <c r="F610" s="3"/>
      <c r="G610" s="5"/>
      <c r="H610" s="5"/>
      <c r="I610" s="5"/>
      <c r="J610" s="5"/>
    </row>
    <row r="611" spans="2:10" ht="12.75" customHeight="1" x14ac:dyDescent="0.25">
      <c r="B611" s="3"/>
      <c r="C611" s="4"/>
      <c r="D611" s="3"/>
      <c r="E611" s="3"/>
      <c r="F611" s="3"/>
      <c r="G611" s="5"/>
      <c r="H611" s="5"/>
      <c r="I611" s="5"/>
      <c r="J611" s="5"/>
    </row>
    <row r="612" spans="2:10" ht="12.75" customHeight="1" x14ac:dyDescent="0.25">
      <c r="B612" s="3"/>
      <c r="C612" s="4"/>
      <c r="D612" s="3"/>
      <c r="E612" s="3"/>
      <c r="F612" s="3"/>
      <c r="G612" s="5"/>
      <c r="H612" s="5"/>
      <c r="I612" s="5"/>
      <c r="J612" s="5"/>
    </row>
    <row r="613" spans="2:10" ht="12.75" customHeight="1" x14ac:dyDescent="0.25">
      <c r="B613" s="3"/>
      <c r="C613" s="4"/>
      <c r="D613" s="3"/>
      <c r="E613" s="3"/>
      <c r="F613" s="3"/>
      <c r="G613" s="5"/>
      <c r="H613" s="5"/>
      <c r="I613" s="5"/>
      <c r="J613" s="5"/>
    </row>
    <row r="614" spans="2:10" ht="12.75" customHeight="1" x14ac:dyDescent="0.25">
      <c r="B614" s="3"/>
      <c r="C614" s="4"/>
      <c r="D614" s="3"/>
      <c r="E614" s="3"/>
      <c r="F614" s="3"/>
      <c r="G614" s="5"/>
      <c r="H614" s="5"/>
      <c r="I614" s="5"/>
      <c r="J614" s="5"/>
    </row>
    <row r="615" spans="2:10" ht="12.75" customHeight="1" x14ac:dyDescent="0.25">
      <c r="B615" s="3"/>
      <c r="C615" s="4"/>
      <c r="D615" s="3"/>
      <c r="E615" s="3"/>
      <c r="F615" s="3"/>
      <c r="G615" s="5"/>
      <c r="H615" s="5"/>
      <c r="I615" s="5"/>
      <c r="J615" s="5"/>
    </row>
    <row r="616" spans="2:10" ht="12.75" customHeight="1" x14ac:dyDescent="0.25">
      <c r="B616" s="3"/>
      <c r="C616" s="4"/>
      <c r="D616" s="3"/>
      <c r="E616" s="3"/>
      <c r="F616" s="3"/>
      <c r="G616" s="5"/>
      <c r="H616" s="5"/>
      <c r="I616" s="5"/>
      <c r="J616" s="5"/>
    </row>
    <row r="617" spans="2:10" ht="12.75" customHeight="1" x14ac:dyDescent="0.25">
      <c r="B617" s="3"/>
      <c r="C617" s="4"/>
      <c r="D617" s="3"/>
      <c r="E617" s="3"/>
      <c r="F617" s="3"/>
      <c r="G617" s="5"/>
      <c r="H617" s="5"/>
      <c r="I617" s="5"/>
      <c r="J617" s="5"/>
    </row>
    <row r="618" spans="2:10" ht="12.75" customHeight="1" x14ac:dyDescent="0.25">
      <c r="B618" s="3"/>
      <c r="C618" s="4"/>
      <c r="D618" s="3"/>
      <c r="E618" s="3"/>
      <c r="F618" s="3"/>
      <c r="G618" s="5"/>
      <c r="H618" s="5"/>
      <c r="I618" s="5"/>
      <c r="J618" s="5"/>
    </row>
    <row r="619" spans="2:10" ht="12.75" customHeight="1" x14ac:dyDescent="0.25">
      <c r="B619" s="3"/>
      <c r="C619" s="4"/>
      <c r="D619" s="3"/>
      <c r="E619" s="3"/>
      <c r="F619" s="3"/>
      <c r="G619" s="5"/>
      <c r="H619" s="5"/>
      <c r="I619" s="5"/>
      <c r="J619" s="5"/>
    </row>
    <row r="620" spans="2:10" ht="12.75" customHeight="1" x14ac:dyDescent="0.25">
      <c r="B620" s="3"/>
      <c r="C620" s="4"/>
      <c r="D620" s="3"/>
      <c r="E620" s="3"/>
      <c r="F620" s="3"/>
      <c r="G620" s="5"/>
      <c r="H620" s="5"/>
      <c r="I620" s="5"/>
      <c r="J620" s="5"/>
    </row>
    <row r="621" spans="2:10" ht="12.75" customHeight="1" x14ac:dyDescent="0.25">
      <c r="B621" s="3"/>
      <c r="C621" s="4"/>
      <c r="D621" s="3"/>
      <c r="E621" s="3"/>
      <c r="F621" s="3"/>
      <c r="G621" s="5"/>
      <c r="H621" s="5"/>
      <c r="I621" s="5"/>
      <c r="J621" s="5"/>
    </row>
    <row r="622" spans="2:10" ht="12.75" customHeight="1" x14ac:dyDescent="0.25">
      <c r="B622" s="3"/>
      <c r="C622" s="4"/>
      <c r="D622" s="3"/>
      <c r="E622" s="3"/>
      <c r="F622" s="3"/>
      <c r="G622" s="5"/>
      <c r="H622" s="5"/>
      <c r="I622" s="5"/>
      <c r="J622" s="5"/>
    </row>
    <row r="623" spans="2:10" ht="12.75" customHeight="1" x14ac:dyDescent="0.25">
      <c r="B623" s="3"/>
      <c r="C623" s="4"/>
      <c r="D623" s="3"/>
      <c r="E623" s="3"/>
      <c r="F623" s="3"/>
      <c r="G623" s="5"/>
      <c r="H623" s="5"/>
      <c r="I623" s="5"/>
      <c r="J623" s="5"/>
    </row>
    <row r="624" spans="2:10" ht="12.75" customHeight="1" x14ac:dyDescent="0.25">
      <c r="B624" s="3"/>
      <c r="C624" s="4"/>
      <c r="D624" s="3"/>
      <c r="E624" s="3"/>
      <c r="F624" s="3"/>
      <c r="G624" s="5"/>
      <c r="H624" s="5"/>
      <c r="I624" s="5"/>
      <c r="J624" s="5"/>
    </row>
    <row r="625" spans="2:10" ht="12.75" customHeight="1" x14ac:dyDescent="0.25">
      <c r="B625" s="3"/>
      <c r="C625" s="4"/>
      <c r="D625" s="3"/>
      <c r="E625" s="3"/>
      <c r="F625" s="3"/>
      <c r="G625" s="5"/>
      <c r="H625" s="5"/>
      <c r="I625" s="5"/>
      <c r="J625" s="5"/>
    </row>
    <row r="626" spans="2:10" ht="12.75" customHeight="1" x14ac:dyDescent="0.25">
      <c r="B626" s="3"/>
      <c r="C626" s="4"/>
      <c r="D626" s="3"/>
      <c r="E626" s="3"/>
      <c r="F626" s="3"/>
      <c r="G626" s="5"/>
      <c r="H626" s="5"/>
      <c r="I626" s="5"/>
      <c r="J626" s="5"/>
    </row>
    <row r="627" spans="2:10" ht="12.75" customHeight="1" x14ac:dyDescent="0.25">
      <c r="B627" s="3"/>
      <c r="C627" s="4"/>
      <c r="D627" s="3"/>
      <c r="E627" s="3"/>
      <c r="F627" s="3"/>
      <c r="G627" s="5"/>
      <c r="H627" s="5"/>
      <c r="I627" s="5"/>
      <c r="J627" s="5"/>
    </row>
    <row r="628" spans="2:10" ht="12.75" customHeight="1" x14ac:dyDescent="0.25">
      <c r="B628" s="3"/>
      <c r="C628" s="4"/>
      <c r="D628" s="3"/>
      <c r="E628" s="3"/>
      <c r="F628" s="3"/>
      <c r="G628" s="5"/>
      <c r="H628" s="5"/>
      <c r="I628" s="5"/>
      <c r="J628" s="5"/>
    </row>
    <row r="629" spans="2:10" ht="12.75" customHeight="1" x14ac:dyDescent="0.25">
      <c r="B629" s="3"/>
      <c r="C629" s="4"/>
      <c r="D629" s="3"/>
      <c r="E629" s="3"/>
      <c r="F629" s="3"/>
      <c r="G629" s="5"/>
      <c r="H629" s="5"/>
      <c r="I629" s="5"/>
      <c r="J629" s="5"/>
    </row>
    <row r="630" spans="2:10" ht="12.75" customHeight="1" x14ac:dyDescent="0.25">
      <c r="B630" s="3"/>
      <c r="C630" s="4"/>
      <c r="D630" s="3"/>
      <c r="E630" s="3"/>
      <c r="F630" s="3"/>
      <c r="G630" s="5"/>
      <c r="H630" s="5"/>
      <c r="I630" s="5"/>
      <c r="J630" s="5"/>
    </row>
    <row r="631" spans="2:10" ht="12.75" customHeight="1" x14ac:dyDescent="0.25">
      <c r="B631" s="3"/>
      <c r="C631" s="4"/>
      <c r="D631" s="3"/>
      <c r="E631" s="3"/>
      <c r="F631" s="3"/>
      <c r="G631" s="5"/>
      <c r="H631" s="5"/>
      <c r="I631" s="5"/>
      <c r="J631" s="5"/>
    </row>
    <row r="632" spans="2:10" ht="12.75" customHeight="1" x14ac:dyDescent="0.25">
      <c r="B632" s="3"/>
      <c r="C632" s="4"/>
      <c r="D632" s="3"/>
      <c r="E632" s="3"/>
      <c r="F632" s="3"/>
      <c r="G632" s="5"/>
      <c r="H632" s="5"/>
      <c r="I632" s="5"/>
      <c r="J632" s="5"/>
    </row>
    <row r="633" spans="2:10" ht="12.75" customHeight="1" x14ac:dyDescent="0.25">
      <c r="B633" s="3"/>
      <c r="C633" s="4"/>
      <c r="D633" s="3"/>
      <c r="E633" s="3"/>
      <c r="F633" s="3"/>
      <c r="G633" s="5"/>
      <c r="H633" s="5"/>
      <c r="I633" s="5"/>
      <c r="J633" s="5"/>
    </row>
    <row r="634" spans="2:10" ht="12.75" customHeight="1" x14ac:dyDescent="0.25">
      <c r="B634" s="3"/>
      <c r="C634" s="4"/>
      <c r="D634" s="3"/>
      <c r="E634" s="3"/>
      <c r="F634" s="3"/>
      <c r="G634" s="5"/>
      <c r="H634" s="5"/>
      <c r="I634" s="5"/>
      <c r="J634" s="5"/>
    </row>
    <row r="635" spans="2:10" ht="12.75" customHeight="1" x14ac:dyDescent="0.25">
      <c r="B635" s="3"/>
      <c r="C635" s="4"/>
      <c r="D635" s="3"/>
      <c r="E635" s="3"/>
      <c r="F635" s="3"/>
      <c r="G635" s="5"/>
      <c r="H635" s="5"/>
      <c r="I635" s="5"/>
      <c r="J635" s="5"/>
    </row>
    <row r="636" spans="2:10" ht="12.75" customHeight="1" x14ac:dyDescent="0.25">
      <c r="B636" s="3"/>
      <c r="C636" s="4"/>
      <c r="D636" s="3"/>
      <c r="E636" s="3"/>
      <c r="F636" s="3"/>
      <c r="G636" s="5"/>
      <c r="H636" s="5"/>
      <c r="I636" s="5"/>
      <c r="J636" s="5"/>
    </row>
    <row r="637" spans="2:10" ht="12.75" customHeight="1" x14ac:dyDescent="0.25">
      <c r="B637" s="3"/>
      <c r="C637" s="4"/>
      <c r="D637" s="3"/>
      <c r="E637" s="3"/>
      <c r="F637" s="3"/>
      <c r="G637" s="5"/>
      <c r="H637" s="5"/>
      <c r="I637" s="5"/>
      <c r="J637" s="5"/>
    </row>
    <row r="638" spans="2:10" ht="12.75" customHeight="1" x14ac:dyDescent="0.25">
      <c r="B638" s="3"/>
      <c r="C638" s="4"/>
      <c r="D638" s="3"/>
      <c r="E638" s="3"/>
      <c r="F638" s="3"/>
      <c r="G638" s="5"/>
      <c r="H638" s="5"/>
      <c r="I638" s="5"/>
      <c r="J638" s="5"/>
    </row>
    <row r="639" spans="2:10" ht="12.75" customHeight="1" x14ac:dyDescent="0.25">
      <c r="B639" s="3"/>
      <c r="C639" s="4"/>
      <c r="D639" s="3"/>
      <c r="E639" s="3"/>
      <c r="F639" s="3"/>
      <c r="G639" s="5"/>
      <c r="H639" s="5"/>
      <c r="I639" s="5"/>
      <c r="J639" s="5"/>
    </row>
    <row r="640" spans="2:10" ht="12.75" customHeight="1" x14ac:dyDescent="0.25">
      <c r="B640" s="3"/>
      <c r="C640" s="4"/>
      <c r="D640" s="3"/>
      <c r="E640" s="3"/>
      <c r="F640" s="3"/>
      <c r="G640" s="5"/>
      <c r="H640" s="5"/>
      <c r="I640" s="5"/>
      <c r="J640" s="5"/>
    </row>
    <row r="641" spans="2:10" ht="12.75" customHeight="1" x14ac:dyDescent="0.25">
      <c r="B641" s="3"/>
      <c r="C641" s="4"/>
      <c r="D641" s="3"/>
      <c r="E641" s="3"/>
      <c r="F641" s="3"/>
      <c r="G641" s="5"/>
      <c r="H641" s="5"/>
      <c r="I641" s="5"/>
      <c r="J641" s="5"/>
    </row>
    <row r="642" spans="2:10" ht="12.75" customHeight="1" x14ac:dyDescent="0.25">
      <c r="B642" s="3"/>
      <c r="C642" s="4"/>
      <c r="D642" s="3"/>
      <c r="E642" s="3"/>
      <c r="F642" s="3"/>
      <c r="G642" s="5"/>
      <c r="H642" s="5"/>
      <c r="I642" s="5"/>
      <c r="J642" s="5"/>
    </row>
    <row r="643" spans="2:10" ht="12.75" customHeight="1" x14ac:dyDescent="0.25">
      <c r="B643" s="3"/>
      <c r="C643" s="4"/>
      <c r="D643" s="3"/>
      <c r="E643" s="3"/>
      <c r="F643" s="3"/>
      <c r="G643" s="5"/>
      <c r="H643" s="5"/>
      <c r="I643" s="5"/>
      <c r="J643" s="5"/>
    </row>
    <row r="644" spans="2:10" ht="12.75" customHeight="1" x14ac:dyDescent="0.25">
      <c r="B644" s="3"/>
      <c r="C644" s="4"/>
      <c r="D644" s="3"/>
      <c r="E644" s="3"/>
      <c r="F644" s="3"/>
      <c r="G644" s="5"/>
      <c r="H644" s="5"/>
      <c r="I644" s="5"/>
      <c r="J644" s="5"/>
    </row>
    <row r="645" spans="2:10" ht="12.75" customHeight="1" x14ac:dyDescent="0.25">
      <c r="B645" s="3"/>
      <c r="C645" s="4"/>
      <c r="D645" s="3"/>
      <c r="E645" s="3"/>
      <c r="F645" s="3"/>
      <c r="G645" s="5"/>
      <c r="H645" s="5"/>
      <c r="I645" s="5"/>
      <c r="J645" s="5"/>
    </row>
    <row r="646" spans="2:10" ht="12.75" customHeight="1" x14ac:dyDescent="0.25">
      <c r="B646" s="3"/>
      <c r="C646" s="4"/>
      <c r="D646" s="3"/>
      <c r="E646" s="3"/>
      <c r="F646" s="3"/>
      <c r="G646" s="5"/>
      <c r="H646" s="5"/>
      <c r="I646" s="5"/>
      <c r="J646" s="5"/>
    </row>
    <row r="647" spans="2:10" ht="12.75" customHeight="1" x14ac:dyDescent="0.25">
      <c r="B647" s="3"/>
      <c r="C647" s="4"/>
      <c r="D647" s="3"/>
      <c r="E647" s="3"/>
      <c r="F647" s="3"/>
      <c r="G647" s="5"/>
      <c r="H647" s="5"/>
      <c r="I647" s="5"/>
      <c r="J647" s="5"/>
    </row>
    <row r="648" spans="2:10" ht="12.75" customHeight="1" x14ac:dyDescent="0.25">
      <c r="B648" s="3"/>
      <c r="C648" s="4"/>
      <c r="D648" s="3"/>
      <c r="E648" s="3"/>
      <c r="F648" s="3"/>
      <c r="G648" s="5"/>
      <c r="H648" s="5"/>
      <c r="I648" s="5"/>
      <c r="J648" s="5"/>
    </row>
    <row r="649" spans="2:10" ht="12.75" customHeight="1" x14ac:dyDescent="0.25">
      <c r="B649" s="3"/>
      <c r="C649" s="4"/>
      <c r="D649" s="3"/>
      <c r="E649" s="3"/>
      <c r="F649" s="3"/>
      <c r="G649" s="5"/>
      <c r="H649" s="5"/>
      <c r="I649" s="5"/>
      <c r="J649" s="5"/>
    </row>
    <row r="650" spans="2:10" ht="12.75" customHeight="1" x14ac:dyDescent="0.25">
      <c r="B650" s="3"/>
      <c r="C650" s="4"/>
      <c r="D650" s="3"/>
      <c r="E650" s="3"/>
      <c r="F650" s="3"/>
      <c r="G650" s="5"/>
      <c r="H650" s="5"/>
      <c r="I650" s="5"/>
      <c r="J650" s="5"/>
    </row>
    <row r="651" spans="2:10" ht="12.75" customHeight="1" x14ac:dyDescent="0.25">
      <c r="B651" s="3"/>
      <c r="C651" s="4"/>
      <c r="D651" s="3"/>
      <c r="E651" s="3"/>
      <c r="F651" s="3"/>
      <c r="G651" s="5"/>
      <c r="H651" s="5"/>
      <c r="I651" s="5"/>
      <c r="J651" s="5"/>
    </row>
    <row r="652" spans="2:10" ht="12.75" customHeight="1" x14ac:dyDescent="0.25">
      <c r="B652" s="3"/>
      <c r="C652" s="4"/>
      <c r="D652" s="3"/>
      <c r="E652" s="3"/>
      <c r="F652" s="3"/>
      <c r="G652" s="5"/>
      <c r="H652" s="5"/>
      <c r="I652" s="5"/>
      <c r="J652" s="5"/>
    </row>
    <row r="653" spans="2:10" ht="12.75" customHeight="1" x14ac:dyDescent="0.25">
      <c r="B653" s="3"/>
      <c r="C653" s="4"/>
      <c r="D653" s="3"/>
      <c r="E653" s="3"/>
      <c r="F653" s="3"/>
      <c r="G653" s="5"/>
      <c r="H653" s="5"/>
      <c r="I653" s="5"/>
      <c r="J653" s="5"/>
    </row>
    <row r="654" spans="2:10" ht="12.75" customHeight="1" x14ac:dyDescent="0.25">
      <c r="B654" s="3"/>
      <c r="C654" s="4"/>
      <c r="D654" s="3"/>
      <c r="E654" s="3"/>
      <c r="F654" s="3"/>
      <c r="G654" s="5"/>
      <c r="H654" s="5"/>
      <c r="I654" s="5"/>
      <c r="J654" s="5"/>
    </row>
    <row r="655" spans="2:10" ht="12.75" customHeight="1" x14ac:dyDescent="0.25">
      <c r="B655" s="3"/>
      <c r="C655" s="4"/>
      <c r="D655" s="3"/>
      <c r="E655" s="3"/>
      <c r="F655" s="3"/>
      <c r="G655" s="5"/>
      <c r="H655" s="5"/>
      <c r="I655" s="5"/>
      <c r="J655" s="5"/>
    </row>
    <row r="656" spans="2:10" ht="12.75" customHeight="1" x14ac:dyDescent="0.25">
      <c r="B656" s="3"/>
      <c r="C656" s="4"/>
      <c r="D656" s="3"/>
      <c r="E656" s="3"/>
      <c r="F656" s="3"/>
      <c r="G656" s="5"/>
      <c r="H656" s="5"/>
      <c r="I656" s="5"/>
      <c r="J656" s="5"/>
    </row>
    <row r="657" spans="2:10" ht="12.75" customHeight="1" x14ac:dyDescent="0.25">
      <c r="B657" s="3"/>
      <c r="C657" s="4"/>
      <c r="D657" s="3"/>
      <c r="E657" s="3"/>
      <c r="F657" s="3"/>
      <c r="G657" s="5"/>
      <c r="H657" s="5"/>
      <c r="I657" s="5"/>
      <c r="J657" s="5"/>
    </row>
    <row r="658" spans="2:10" ht="12.75" customHeight="1" x14ac:dyDescent="0.25">
      <c r="B658" s="3"/>
      <c r="C658" s="4"/>
      <c r="D658" s="3"/>
      <c r="E658" s="3"/>
      <c r="F658" s="3"/>
      <c r="G658" s="5"/>
      <c r="H658" s="5"/>
      <c r="I658" s="5"/>
      <c r="J658" s="5"/>
    </row>
    <row r="659" spans="2:10" ht="12.75" customHeight="1" x14ac:dyDescent="0.25">
      <c r="B659" s="3"/>
      <c r="C659" s="4"/>
      <c r="D659" s="3"/>
      <c r="E659" s="3"/>
      <c r="F659" s="3"/>
      <c r="G659" s="5"/>
      <c r="H659" s="5"/>
      <c r="I659" s="5"/>
      <c r="J659" s="5"/>
    </row>
    <row r="660" spans="2:10" ht="12.75" customHeight="1" x14ac:dyDescent="0.25">
      <c r="B660" s="3"/>
      <c r="C660" s="4"/>
      <c r="D660" s="3"/>
      <c r="E660" s="3"/>
      <c r="F660" s="3"/>
      <c r="G660" s="5"/>
      <c r="H660" s="5"/>
      <c r="I660" s="5"/>
      <c r="J660" s="5"/>
    </row>
    <row r="661" spans="2:10" ht="12.75" customHeight="1" x14ac:dyDescent="0.25">
      <c r="B661" s="3"/>
      <c r="C661" s="4"/>
      <c r="D661" s="3"/>
      <c r="E661" s="3"/>
      <c r="F661" s="3"/>
      <c r="G661" s="5"/>
      <c r="H661" s="5"/>
      <c r="I661" s="5"/>
      <c r="J661" s="5"/>
    </row>
    <row r="662" spans="2:10" ht="12.75" customHeight="1" x14ac:dyDescent="0.25">
      <c r="B662" s="3"/>
      <c r="C662" s="4"/>
      <c r="D662" s="3"/>
      <c r="E662" s="3"/>
      <c r="F662" s="3"/>
      <c r="G662" s="5"/>
      <c r="H662" s="5"/>
      <c r="I662" s="5"/>
      <c r="J662" s="5"/>
    </row>
    <row r="663" spans="2:10" ht="12.75" customHeight="1" x14ac:dyDescent="0.25">
      <c r="B663" s="3"/>
      <c r="C663" s="4"/>
      <c r="D663" s="3"/>
      <c r="E663" s="3"/>
      <c r="F663" s="3"/>
      <c r="G663" s="5"/>
      <c r="H663" s="5"/>
      <c r="I663" s="5"/>
      <c r="J663" s="5"/>
    </row>
    <row r="664" spans="2:10" ht="12.75" customHeight="1" x14ac:dyDescent="0.25">
      <c r="B664" s="3"/>
      <c r="C664" s="4"/>
      <c r="D664" s="3"/>
      <c r="E664" s="3"/>
      <c r="F664" s="3"/>
      <c r="G664" s="5"/>
      <c r="H664" s="5"/>
      <c r="I664" s="5"/>
      <c r="J664" s="5"/>
    </row>
    <row r="665" spans="2:10" ht="12.75" customHeight="1" x14ac:dyDescent="0.25">
      <c r="B665" s="3"/>
      <c r="C665" s="4"/>
      <c r="D665" s="3"/>
      <c r="E665" s="3"/>
      <c r="F665" s="3"/>
      <c r="G665" s="5"/>
      <c r="H665" s="5"/>
      <c r="I665" s="5"/>
      <c r="J665" s="5"/>
    </row>
    <row r="666" spans="2:10" ht="12.75" customHeight="1" x14ac:dyDescent="0.25">
      <c r="B666" s="3"/>
      <c r="C666" s="4"/>
      <c r="D666" s="3"/>
      <c r="E666" s="3"/>
      <c r="F666" s="3"/>
      <c r="G666" s="5"/>
      <c r="H666" s="5"/>
      <c r="I666" s="5"/>
      <c r="J666" s="5"/>
    </row>
    <row r="667" spans="2:10" ht="12.75" customHeight="1" x14ac:dyDescent="0.25">
      <c r="B667" s="3"/>
      <c r="C667" s="4"/>
      <c r="D667" s="3"/>
      <c r="E667" s="3"/>
      <c r="F667" s="3"/>
      <c r="G667" s="5"/>
      <c r="H667" s="5"/>
      <c r="I667" s="5"/>
      <c r="J667" s="5"/>
    </row>
    <row r="668" spans="2:10" ht="12.75" customHeight="1" x14ac:dyDescent="0.25">
      <c r="B668" s="3"/>
      <c r="C668" s="4"/>
      <c r="D668" s="3"/>
      <c r="E668" s="3"/>
      <c r="F668" s="3"/>
      <c r="G668" s="5"/>
      <c r="H668" s="5"/>
      <c r="I668" s="5"/>
      <c r="J668" s="5"/>
    </row>
    <row r="669" spans="2:10" ht="12.75" customHeight="1" x14ac:dyDescent="0.25">
      <c r="B669" s="3"/>
      <c r="C669" s="4"/>
      <c r="D669" s="3"/>
      <c r="E669" s="3"/>
      <c r="F669" s="3"/>
      <c r="G669" s="5"/>
      <c r="H669" s="5"/>
      <c r="I669" s="5"/>
      <c r="J669" s="5"/>
    </row>
    <row r="670" spans="2:10" ht="12.75" customHeight="1" x14ac:dyDescent="0.25">
      <c r="B670" s="3"/>
      <c r="C670" s="4"/>
      <c r="D670" s="3"/>
      <c r="E670" s="3"/>
      <c r="F670" s="3"/>
      <c r="G670" s="5"/>
      <c r="H670" s="5"/>
      <c r="I670" s="5"/>
      <c r="J670" s="5"/>
    </row>
    <row r="671" spans="2:10" ht="12.75" customHeight="1" x14ac:dyDescent="0.25">
      <c r="B671" s="3"/>
      <c r="C671" s="4"/>
      <c r="D671" s="3"/>
      <c r="E671" s="3"/>
      <c r="F671" s="3"/>
      <c r="G671" s="5"/>
      <c r="H671" s="5"/>
      <c r="I671" s="5"/>
      <c r="J671" s="5"/>
    </row>
    <row r="672" spans="2:10" ht="12.75" customHeight="1" x14ac:dyDescent="0.25">
      <c r="B672" s="3"/>
      <c r="C672" s="4"/>
      <c r="D672" s="3"/>
      <c r="E672" s="3"/>
      <c r="F672" s="3"/>
      <c r="G672" s="5"/>
      <c r="H672" s="5"/>
      <c r="I672" s="5"/>
      <c r="J672" s="5"/>
    </row>
    <row r="673" spans="2:10" ht="12.75" customHeight="1" x14ac:dyDescent="0.25">
      <c r="B673" s="3"/>
      <c r="C673" s="4"/>
      <c r="D673" s="3"/>
      <c r="E673" s="3"/>
      <c r="F673" s="3"/>
      <c r="G673" s="5"/>
      <c r="H673" s="5"/>
      <c r="I673" s="5"/>
      <c r="J673" s="5"/>
    </row>
    <row r="674" spans="2:10" ht="12.75" customHeight="1" x14ac:dyDescent="0.25">
      <c r="B674" s="3"/>
      <c r="C674" s="4"/>
      <c r="D674" s="3"/>
      <c r="E674" s="3"/>
      <c r="F674" s="3"/>
      <c r="G674" s="5"/>
      <c r="H674" s="5"/>
      <c r="I674" s="5"/>
      <c r="J674" s="5"/>
    </row>
    <row r="675" spans="2:10" ht="12.75" customHeight="1" x14ac:dyDescent="0.25">
      <c r="B675" s="3"/>
      <c r="C675" s="4"/>
      <c r="D675" s="3"/>
      <c r="E675" s="3"/>
      <c r="F675" s="3"/>
      <c r="G675" s="5"/>
      <c r="H675" s="5"/>
      <c r="I675" s="5"/>
      <c r="J675" s="5"/>
    </row>
    <row r="676" spans="2:10" ht="12.75" customHeight="1" x14ac:dyDescent="0.25">
      <c r="B676" s="3"/>
      <c r="C676" s="4"/>
      <c r="D676" s="3"/>
      <c r="E676" s="3"/>
      <c r="F676" s="3"/>
      <c r="G676" s="5"/>
      <c r="H676" s="5"/>
      <c r="I676" s="5"/>
      <c r="J676" s="5"/>
    </row>
    <row r="677" spans="2:10" ht="12.75" customHeight="1" x14ac:dyDescent="0.25">
      <c r="B677" s="3"/>
      <c r="C677" s="4"/>
      <c r="D677" s="3"/>
      <c r="E677" s="3"/>
      <c r="F677" s="3"/>
      <c r="G677" s="5"/>
      <c r="H677" s="5"/>
      <c r="I677" s="5"/>
      <c r="J677" s="5"/>
    </row>
    <row r="678" spans="2:10" ht="12.75" customHeight="1" x14ac:dyDescent="0.25">
      <c r="B678" s="3"/>
      <c r="C678" s="4"/>
      <c r="D678" s="3"/>
      <c r="E678" s="3"/>
      <c r="F678" s="3"/>
      <c r="G678" s="5"/>
      <c r="H678" s="5"/>
      <c r="I678" s="5"/>
      <c r="J678" s="5"/>
    </row>
    <row r="679" spans="2:10" ht="12.75" customHeight="1" x14ac:dyDescent="0.25">
      <c r="B679" s="3"/>
      <c r="C679" s="4"/>
      <c r="D679" s="3"/>
      <c r="E679" s="3"/>
      <c r="F679" s="3"/>
      <c r="G679" s="5"/>
      <c r="H679" s="5"/>
      <c r="I679" s="5"/>
      <c r="J679" s="5"/>
    </row>
    <row r="680" spans="2:10" ht="12.75" customHeight="1" x14ac:dyDescent="0.25">
      <c r="B680" s="3"/>
      <c r="C680" s="4"/>
      <c r="D680" s="3"/>
      <c r="E680" s="3"/>
      <c r="F680" s="3"/>
      <c r="G680" s="5"/>
      <c r="H680" s="5"/>
      <c r="I680" s="5"/>
      <c r="J680" s="5"/>
    </row>
    <row r="681" spans="2:10" ht="12.75" customHeight="1" x14ac:dyDescent="0.25">
      <c r="B681" s="3"/>
      <c r="C681" s="4"/>
      <c r="D681" s="3"/>
      <c r="E681" s="3"/>
      <c r="F681" s="3"/>
      <c r="G681" s="5"/>
      <c r="H681" s="5"/>
      <c r="I681" s="5"/>
      <c r="J681" s="5"/>
    </row>
    <row r="682" spans="2:10" ht="12.75" customHeight="1" x14ac:dyDescent="0.25">
      <c r="B682" s="3"/>
      <c r="C682" s="4"/>
      <c r="D682" s="3"/>
      <c r="E682" s="3"/>
      <c r="F682" s="3"/>
      <c r="G682" s="5"/>
      <c r="H682" s="5"/>
      <c r="I682" s="5"/>
      <c r="J682" s="5"/>
    </row>
    <row r="683" spans="2:10" ht="12.75" customHeight="1" x14ac:dyDescent="0.25">
      <c r="B683" s="3"/>
      <c r="C683" s="4"/>
      <c r="D683" s="3"/>
      <c r="E683" s="3"/>
      <c r="F683" s="3"/>
      <c r="G683" s="5"/>
      <c r="H683" s="5"/>
      <c r="I683" s="5"/>
      <c r="J683" s="5"/>
    </row>
    <row r="684" spans="2:10" ht="12.75" customHeight="1" x14ac:dyDescent="0.25">
      <c r="B684" s="3"/>
      <c r="C684" s="4"/>
      <c r="D684" s="3"/>
      <c r="E684" s="3"/>
      <c r="F684" s="3"/>
      <c r="G684" s="5"/>
      <c r="H684" s="5"/>
      <c r="I684" s="5"/>
      <c r="J684" s="5"/>
    </row>
    <row r="685" spans="2:10" ht="12.75" customHeight="1" x14ac:dyDescent="0.25">
      <c r="B685" s="3"/>
      <c r="C685" s="4"/>
      <c r="D685" s="3"/>
      <c r="E685" s="3"/>
      <c r="F685" s="3"/>
      <c r="G685" s="5"/>
      <c r="H685" s="5"/>
      <c r="I685" s="5"/>
      <c r="J685" s="5"/>
    </row>
    <row r="686" spans="2:10" ht="12.75" customHeight="1" x14ac:dyDescent="0.25">
      <c r="B686" s="3"/>
      <c r="C686" s="4"/>
      <c r="D686" s="3"/>
      <c r="E686" s="3"/>
      <c r="F686" s="3"/>
      <c r="G686" s="5"/>
      <c r="H686" s="5"/>
      <c r="I686" s="5"/>
      <c r="J686" s="5"/>
    </row>
    <row r="687" spans="2:10" ht="12.75" customHeight="1" x14ac:dyDescent="0.25">
      <c r="B687" s="3"/>
      <c r="C687" s="4"/>
      <c r="D687" s="3"/>
      <c r="E687" s="3"/>
      <c r="F687" s="3"/>
      <c r="G687" s="5"/>
      <c r="H687" s="5"/>
      <c r="I687" s="5"/>
      <c r="J687" s="5"/>
    </row>
    <row r="688" spans="2:10" ht="12.75" customHeight="1" x14ac:dyDescent="0.25">
      <c r="B688" s="3"/>
      <c r="C688" s="4"/>
      <c r="D688" s="3"/>
      <c r="E688" s="3"/>
      <c r="F688" s="3"/>
      <c r="G688" s="5"/>
      <c r="H688" s="5"/>
      <c r="I688" s="5"/>
      <c r="J688" s="5"/>
    </row>
    <row r="689" spans="2:10" ht="12.75" customHeight="1" x14ac:dyDescent="0.25">
      <c r="B689" s="3"/>
      <c r="C689" s="4"/>
      <c r="D689" s="3"/>
      <c r="E689" s="3"/>
      <c r="F689" s="3"/>
      <c r="G689" s="5"/>
      <c r="H689" s="5"/>
      <c r="I689" s="5"/>
      <c r="J689" s="5"/>
    </row>
    <row r="690" spans="2:10" ht="12.75" customHeight="1" x14ac:dyDescent="0.25">
      <c r="B690" s="3"/>
      <c r="C690" s="4"/>
      <c r="D690" s="3"/>
      <c r="E690" s="3"/>
      <c r="F690" s="3"/>
      <c r="G690" s="5"/>
      <c r="H690" s="5"/>
      <c r="I690" s="5"/>
      <c r="J690" s="5"/>
    </row>
    <row r="691" spans="2:10" ht="12.75" customHeight="1" x14ac:dyDescent="0.25">
      <c r="B691" s="3"/>
      <c r="C691" s="4"/>
      <c r="D691" s="3"/>
      <c r="E691" s="3"/>
      <c r="F691" s="3"/>
      <c r="G691" s="5"/>
      <c r="H691" s="5"/>
      <c r="I691" s="5"/>
      <c r="J691" s="5"/>
    </row>
    <row r="692" spans="2:10" ht="12.75" customHeight="1" x14ac:dyDescent="0.25">
      <c r="B692" s="3"/>
      <c r="C692" s="4"/>
      <c r="D692" s="3"/>
      <c r="E692" s="3"/>
      <c r="F692" s="3"/>
      <c r="G692" s="5"/>
      <c r="H692" s="5"/>
      <c r="I692" s="5"/>
      <c r="J692" s="5"/>
    </row>
    <row r="693" spans="2:10" ht="12.75" customHeight="1" x14ac:dyDescent="0.25">
      <c r="B693" s="3"/>
      <c r="C693" s="4"/>
      <c r="D693" s="3"/>
      <c r="E693" s="3"/>
      <c r="F693" s="3"/>
      <c r="G693" s="5"/>
      <c r="H693" s="5"/>
      <c r="I693" s="5"/>
      <c r="J693" s="5"/>
    </row>
    <row r="694" spans="2:10" ht="12.75" customHeight="1" x14ac:dyDescent="0.25">
      <c r="B694" s="3"/>
      <c r="C694" s="4"/>
      <c r="D694" s="3"/>
      <c r="E694" s="3"/>
      <c r="F694" s="3"/>
      <c r="G694" s="5"/>
      <c r="H694" s="5"/>
      <c r="I694" s="5"/>
      <c r="J694" s="5"/>
    </row>
    <row r="695" spans="2:10" ht="12.75" customHeight="1" x14ac:dyDescent="0.25">
      <c r="B695" s="3"/>
      <c r="C695" s="4"/>
      <c r="D695" s="3"/>
      <c r="E695" s="3"/>
      <c r="F695" s="3"/>
      <c r="G695" s="5"/>
      <c r="H695" s="5"/>
      <c r="I695" s="5"/>
      <c r="J695" s="5"/>
    </row>
    <row r="696" spans="2:10" ht="12.75" customHeight="1" x14ac:dyDescent="0.25">
      <c r="B696" s="3"/>
      <c r="C696" s="4"/>
      <c r="D696" s="3"/>
      <c r="E696" s="3"/>
      <c r="F696" s="3"/>
      <c r="G696" s="5"/>
      <c r="H696" s="5"/>
      <c r="I696" s="5"/>
      <c r="J696" s="5"/>
    </row>
    <row r="697" spans="2:10" ht="12.75" customHeight="1" x14ac:dyDescent="0.25">
      <c r="B697" s="3"/>
      <c r="C697" s="4"/>
      <c r="D697" s="3"/>
      <c r="E697" s="3"/>
      <c r="F697" s="3"/>
      <c r="G697" s="5"/>
      <c r="H697" s="5"/>
      <c r="I697" s="5"/>
      <c r="J697" s="5"/>
    </row>
    <row r="698" spans="2:10" ht="12.75" customHeight="1" x14ac:dyDescent="0.25">
      <c r="B698" s="3"/>
      <c r="C698" s="4"/>
      <c r="D698" s="3"/>
      <c r="E698" s="3"/>
      <c r="F698" s="3"/>
      <c r="G698" s="5"/>
      <c r="H698" s="5"/>
      <c r="I698" s="5"/>
      <c r="J698" s="5"/>
    </row>
    <row r="699" spans="2:10" ht="12.75" customHeight="1" x14ac:dyDescent="0.25">
      <c r="B699" s="3"/>
      <c r="C699" s="4"/>
      <c r="D699" s="3"/>
      <c r="E699" s="3"/>
      <c r="F699" s="3"/>
      <c r="G699" s="5"/>
      <c r="H699" s="5"/>
      <c r="I699" s="5"/>
      <c r="J699" s="5"/>
    </row>
    <row r="700" spans="2:10" ht="12.75" customHeight="1" x14ac:dyDescent="0.25">
      <c r="B700" s="3"/>
      <c r="C700" s="4"/>
      <c r="D700" s="3"/>
      <c r="E700" s="3"/>
      <c r="F700" s="3"/>
      <c r="G700" s="5"/>
      <c r="H700" s="5"/>
      <c r="I700" s="5"/>
      <c r="J700" s="5"/>
    </row>
    <row r="701" spans="2:10" ht="12.75" customHeight="1" x14ac:dyDescent="0.25">
      <c r="B701" s="3"/>
      <c r="C701" s="4"/>
      <c r="D701" s="3"/>
      <c r="E701" s="3"/>
      <c r="F701" s="3"/>
      <c r="G701" s="5"/>
      <c r="H701" s="5"/>
      <c r="I701" s="5"/>
      <c r="J701" s="5"/>
    </row>
    <row r="702" spans="2:10" ht="12.75" customHeight="1" x14ac:dyDescent="0.25">
      <c r="B702" s="3"/>
      <c r="C702" s="4"/>
      <c r="D702" s="3"/>
      <c r="E702" s="3"/>
      <c r="F702" s="3"/>
      <c r="G702" s="5"/>
      <c r="H702" s="5"/>
      <c r="I702" s="5"/>
      <c r="J702" s="5"/>
    </row>
    <row r="703" spans="2:10" ht="12.75" customHeight="1" x14ac:dyDescent="0.25">
      <c r="B703" s="3"/>
      <c r="C703" s="4"/>
      <c r="D703" s="3"/>
      <c r="E703" s="3"/>
      <c r="F703" s="3"/>
      <c r="G703" s="5"/>
      <c r="H703" s="5"/>
      <c r="I703" s="5"/>
      <c r="J703" s="5"/>
    </row>
    <row r="704" spans="2:10" ht="12.75" customHeight="1" x14ac:dyDescent="0.25">
      <c r="B704" s="3"/>
      <c r="C704" s="4"/>
      <c r="D704" s="3"/>
      <c r="E704" s="3"/>
      <c r="F704" s="3"/>
      <c r="G704" s="5"/>
      <c r="H704" s="5"/>
      <c r="I704" s="5"/>
      <c r="J704" s="5"/>
    </row>
    <row r="705" spans="2:10" ht="12.75" customHeight="1" x14ac:dyDescent="0.25">
      <c r="B705" s="3"/>
      <c r="C705" s="4"/>
      <c r="D705" s="3"/>
      <c r="E705" s="3"/>
      <c r="F705" s="3"/>
      <c r="G705" s="5"/>
      <c r="H705" s="5"/>
      <c r="I705" s="5"/>
      <c r="J705" s="5"/>
    </row>
    <row r="706" spans="2:10" ht="12.75" customHeight="1" x14ac:dyDescent="0.25">
      <c r="B706" s="3"/>
      <c r="C706" s="4"/>
      <c r="D706" s="3"/>
      <c r="E706" s="3"/>
      <c r="F706" s="3"/>
      <c r="G706" s="5"/>
      <c r="H706" s="5"/>
      <c r="I706" s="5"/>
      <c r="J706" s="5"/>
    </row>
    <row r="707" spans="2:10" ht="12.75" customHeight="1" x14ac:dyDescent="0.25">
      <c r="B707" s="3"/>
      <c r="C707" s="4"/>
      <c r="D707" s="3"/>
      <c r="E707" s="3"/>
      <c r="F707" s="3"/>
      <c r="G707" s="5"/>
      <c r="H707" s="5"/>
      <c r="I707" s="5"/>
      <c r="J707" s="5"/>
    </row>
    <row r="708" spans="2:10" ht="12.75" customHeight="1" x14ac:dyDescent="0.25">
      <c r="B708" s="3"/>
      <c r="C708" s="4"/>
      <c r="D708" s="3"/>
      <c r="E708" s="3"/>
      <c r="F708" s="3"/>
      <c r="G708" s="5"/>
      <c r="H708" s="5"/>
      <c r="I708" s="5"/>
      <c r="J708" s="5"/>
    </row>
    <row r="709" spans="2:10" ht="12.75" customHeight="1" x14ac:dyDescent="0.25">
      <c r="B709" s="3"/>
      <c r="C709" s="4"/>
      <c r="D709" s="3"/>
      <c r="E709" s="3"/>
      <c r="F709" s="3"/>
      <c r="G709" s="5"/>
      <c r="H709" s="5"/>
      <c r="I709" s="5"/>
      <c r="J709" s="5"/>
    </row>
    <row r="710" spans="2:10" ht="12.75" customHeight="1" x14ac:dyDescent="0.25">
      <c r="B710" s="3"/>
      <c r="C710" s="4"/>
      <c r="D710" s="3"/>
      <c r="E710" s="3"/>
      <c r="F710" s="3"/>
      <c r="G710" s="5"/>
      <c r="H710" s="5"/>
      <c r="I710" s="5"/>
      <c r="J710" s="5"/>
    </row>
    <row r="711" spans="2:10" ht="12.75" customHeight="1" x14ac:dyDescent="0.25">
      <c r="B711" s="3"/>
      <c r="C711" s="4"/>
      <c r="D711" s="3"/>
      <c r="E711" s="3"/>
      <c r="F711" s="3"/>
      <c r="G711" s="5"/>
      <c r="H711" s="5"/>
      <c r="I711" s="5"/>
      <c r="J711" s="5"/>
    </row>
    <row r="712" spans="2:10" ht="12.75" customHeight="1" x14ac:dyDescent="0.25">
      <c r="B712" s="3"/>
      <c r="C712" s="4"/>
      <c r="D712" s="3"/>
      <c r="E712" s="3"/>
      <c r="F712" s="3"/>
      <c r="G712" s="5"/>
      <c r="H712" s="5"/>
      <c r="I712" s="5"/>
      <c r="J712" s="5"/>
    </row>
    <row r="713" spans="2:10" ht="12.75" customHeight="1" x14ac:dyDescent="0.25">
      <c r="B713" s="3"/>
      <c r="C713" s="4"/>
      <c r="D713" s="3"/>
      <c r="E713" s="3"/>
      <c r="F713" s="3"/>
      <c r="G713" s="5"/>
      <c r="H713" s="5"/>
      <c r="I713" s="5"/>
      <c r="J713" s="5"/>
    </row>
    <row r="714" spans="2:10" ht="12.75" customHeight="1" x14ac:dyDescent="0.25">
      <c r="B714" s="3"/>
      <c r="C714" s="4"/>
      <c r="D714" s="3"/>
      <c r="E714" s="3"/>
      <c r="F714" s="3"/>
      <c r="G714" s="5"/>
      <c r="H714" s="5"/>
      <c r="I714" s="5"/>
      <c r="J714" s="5"/>
    </row>
    <row r="715" spans="2:10" ht="12.75" customHeight="1" x14ac:dyDescent="0.25">
      <c r="B715" s="3"/>
      <c r="C715" s="4"/>
      <c r="D715" s="3"/>
      <c r="E715" s="3"/>
      <c r="F715" s="3"/>
      <c r="G715" s="5"/>
      <c r="H715" s="5"/>
      <c r="I715" s="5"/>
      <c r="J715" s="5"/>
    </row>
    <row r="716" spans="2:10" ht="12.75" customHeight="1" x14ac:dyDescent="0.25">
      <c r="B716" s="3"/>
      <c r="C716" s="4"/>
      <c r="D716" s="3"/>
      <c r="E716" s="3"/>
      <c r="F716" s="3"/>
      <c r="G716" s="5"/>
      <c r="H716" s="5"/>
      <c r="I716" s="5"/>
      <c r="J716" s="5"/>
    </row>
    <row r="717" spans="2:10" ht="12.75" customHeight="1" x14ac:dyDescent="0.25">
      <c r="B717" s="3"/>
      <c r="C717" s="4"/>
      <c r="D717" s="3"/>
      <c r="E717" s="3"/>
      <c r="F717" s="3"/>
      <c r="G717" s="5"/>
      <c r="H717" s="5"/>
      <c r="I717" s="5"/>
      <c r="J717" s="5"/>
    </row>
    <row r="718" spans="2:10" ht="12.75" customHeight="1" x14ac:dyDescent="0.25">
      <c r="B718" s="3"/>
      <c r="C718" s="4"/>
      <c r="D718" s="3"/>
      <c r="E718" s="3"/>
      <c r="F718" s="3"/>
      <c r="G718" s="5"/>
      <c r="H718" s="5"/>
      <c r="I718" s="5"/>
      <c r="J718" s="5"/>
    </row>
    <row r="719" spans="2:10" ht="12.75" customHeight="1" x14ac:dyDescent="0.25">
      <c r="B719" s="3"/>
      <c r="C719" s="4"/>
      <c r="D719" s="3"/>
      <c r="E719" s="3"/>
      <c r="F719" s="3"/>
      <c r="G719" s="5"/>
      <c r="H719" s="5"/>
      <c r="I719" s="5"/>
      <c r="J719" s="5"/>
    </row>
    <row r="720" spans="2:10" ht="12.75" customHeight="1" x14ac:dyDescent="0.25">
      <c r="B720" s="3"/>
      <c r="C720" s="4"/>
      <c r="D720" s="3"/>
      <c r="E720" s="3"/>
      <c r="F720" s="3"/>
      <c r="G720" s="5"/>
      <c r="H720" s="5"/>
      <c r="I720" s="5"/>
      <c r="J720" s="5"/>
    </row>
    <row r="721" spans="2:10" ht="12.75" customHeight="1" x14ac:dyDescent="0.25">
      <c r="B721" s="3"/>
      <c r="C721" s="4"/>
      <c r="D721" s="3"/>
      <c r="E721" s="3"/>
      <c r="F721" s="3"/>
      <c r="G721" s="5"/>
      <c r="H721" s="5"/>
      <c r="I721" s="5"/>
      <c r="J721" s="5"/>
    </row>
    <row r="722" spans="2:10" ht="12.75" customHeight="1" x14ac:dyDescent="0.25">
      <c r="B722" s="3"/>
      <c r="C722" s="4"/>
      <c r="D722" s="3"/>
      <c r="E722" s="3"/>
      <c r="F722" s="3"/>
      <c r="G722" s="5"/>
      <c r="H722" s="5"/>
      <c r="I722" s="5"/>
      <c r="J722" s="5"/>
    </row>
    <row r="723" spans="2:10" ht="12.75" customHeight="1" x14ac:dyDescent="0.25">
      <c r="B723" s="3"/>
      <c r="C723" s="4"/>
      <c r="D723" s="3"/>
      <c r="E723" s="3"/>
      <c r="F723" s="3"/>
      <c r="G723" s="5"/>
      <c r="H723" s="5"/>
      <c r="I723" s="5"/>
      <c r="J723" s="5"/>
    </row>
    <row r="724" spans="2:10" ht="12.75" customHeight="1" x14ac:dyDescent="0.25">
      <c r="B724" s="3"/>
      <c r="C724" s="4"/>
      <c r="D724" s="3"/>
      <c r="E724" s="3"/>
      <c r="F724" s="3"/>
      <c r="G724" s="5"/>
      <c r="H724" s="5"/>
      <c r="I724" s="5"/>
      <c r="J724" s="5"/>
    </row>
    <row r="725" spans="2:10" ht="12.75" customHeight="1" x14ac:dyDescent="0.25">
      <c r="B725" s="3"/>
      <c r="C725" s="4"/>
      <c r="D725" s="3"/>
      <c r="E725" s="3"/>
      <c r="F725" s="3"/>
      <c r="G725" s="5"/>
      <c r="H725" s="5"/>
      <c r="I725" s="5"/>
      <c r="J725" s="5"/>
    </row>
    <row r="726" spans="2:10" ht="12.75" customHeight="1" x14ac:dyDescent="0.25">
      <c r="B726" s="3"/>
      <c r="C726" s="4"/>
      <c r="D726" s="3"/>
      <c r="E726" s="3"/>
      <c r="F726" s="3"/>
      <c r="G726" s="5"/>
      <c r="H726" s="5"/>
      <c r="I726" s="5"/>
      <c r="J726" s="5"/>
    </row>
    <row r="727" spans="2:10" ht="12.75" customHeight="1" x14ac:dyDescent="0.25">
      <c r="B727" s="3"/>
      <c r="C727" s="4"/>
      <c r="D727" s="3"/>
      <c r="E727" s="3"/>
      <c r="F727" s="3"/>
      <c r="G727" s="5"/>
      <c r="H727" s="5"/>
      <c r="I727" s="5"/>
      <c r="J727" s="5"/>
    </row>
    <row r="728" spans="2:10" ht="12.75" customHeight="1" x14ac:dyDescent="0.25">
      <c r="B728" s="3"/>
      <c r="C728" s="4"/>
      <c r="D728" s="3"/>
      <c r="E728" s="3"/>
      <c r="F728" s="3"/>
      <c r="G728" s="5"/>
      <c r="H728" s="5"/>
      <c r="I728" s="5"/>
      <c r="J728" s="5"/>
    </row>
    <row r="729" spans="2:10" ht="12.75" customHeight="1" x14ac:dyDescent="0.25">
      <c r="B729" s="3"/>
      <c r="C729" s="4"/>
      <c r="D729" s="3"/>
      <c r="E729" s="3"/>
      <c r="F729" s="3"/>
      <c r="G729" s="5"/>
      <c r="H729" s="5"/>
      <c r="I729" s="5"/>
      <c r="J729" s="5"/>
    </row>
    <row r="730" spans="2:10" ht="12.75" customHeight="1" x14ac:dyDescent="0.25">
      <c r="B730" s="3"/>
      <c r="C730" s="4"/>
      <c r="D730" s="3"/>
      <c r="E730" s="3"/>
      <c r="F730" s="3"/>
      <c r="G730" s="5"/>
      <c r="H730" s="5"/>
      <c r="I730" s="5"/>
      <c r="J730" s="5"/>
    </row>
    <row r="731" spans="2:10" ht="12.75" customHeight="1" x14ac:dyDescent="0.25">
      <c r="B731" s="3"/>
      <c r="C731" s="4"/>
      <c r="D731" s="3"/>
      <c r="E731" s="3"/>
      <c r="F731" s="3"/>
      <c r="G731" s="5"/>
      <c r="H731" s="5"/>
      <c r="I731" s="5"/>
      <c r="J731" s="5"/>
    </row>
    <row r="732" spans="2:10" ht="12.75" customHeight="1" x14ac:dyDescent="0.25">
      <c r="B732" s="3"/>
      <c r="C732" s="4"/>
      <c r="D732" s="3"/>
      <c r="E732" s="3"/>
      <c r="F732" s="3"/>
      <c r="G732" s="5"/>
      <c r="H732" s="5"/>
      <c r="I732" s="5"/>
      <c r="J732" s="5"/>
    </row>
    <row r="733" spans="2:10" ht="12.75" customHeight="1" x14ac:dyDescent="0.25">
      <c r="B733" s="3"/>
      <c r="C733" s="4"/>
      <c r="D733" s="3"/>
      <c r="E733" s="3"/>
      <c r="F733" s="3"/>
      <c r="G733" s="5"/>
      <c r="H733" s="5"/>
      <c r="I733" s="5"/>
      <c r="J733" s="5"/>
    </row>
    <row r="734" spans="2:10" ht="12.75" customHeight="1" x14ac:dyDescent="0.25">
      <c r="B734" s="3"/>
      <c r="C734" s="4"/>
      <c r="D734" s="3"/>
      <c r="E734" s="3"/>
      <c r="F734" s="3"/>
      <c r="G734" s="5"/>
      <c r="H734" s="5"/>
      <c r="I734" s="5"/>
      <c r="J734" s="5"/>
    </row>
    <row r="735" spans="2:10" ht="12.75" customHeight="1" x14ac:dyDescent="0.25">
      <c r="B735" s="3"/>
      <c r="C735" s="4"/>
      <c r="D735" s="3"/>
      <c r="E735" s="3"/>
      <c r="F735" s="3"/>
      <c r="G735" s="5"/>
      <c r="H735" s="5"/>
      <c r="I735" s="5"/>
      <c r="J735" s="5"/>
    </row>
    <row r="736" spans="2:10" ht="12.75" customHeight="1" x14ac:dyDescent="0.25">
      <c r="B736" s="3"/>
      <c r="C736" s="4"/>
      <c r="D736" s="3"/>
      <c r="E736" s="3"/>
      <c r="F736" s="3"/>
      <c r="G736" s="5"/>
      <c r="H736" s="5"/>
      <c r="I736" s="5"/>
      <c r="J736" s="5"/>
    </row>
    <row r="737" spans="2:10" ht="12.75" customHeight="1" x14ac:dyDescent="0.25">
      <c r="B737" s="3"/>
      <c r="C737" s="4"/>
      <c r="D737" s="3"/>
      <c r="E737" s="3"/>
      <c r="F737" s="3"/>
      <c r="G737" s="5"/>
      <c r="H737" s="5"/>
      <c r="I737" s="5"/>
      <c r="J737" s="5"/>
    </row>
    <row r="738" spans="2:10" ht="12.75" customHeight="1" x14ac:dyDescent="0.25">
      <c r="B738" s="3"/>
      <c r="C738" s="4"/>
      <c r="D738" s="3"/>
      <c r="E738" s="3"/>
      <c r="F738" s="3"/>
      <c r="G738" s="5"/>
      <c r="H738" s="5"/>
      <c r="I738" s="5"/>
      <c r="J738" s="5"/>
    </row>
    <row r="739" spans="2:10" ht="12.75" customHeight="1" x14ac:dyDescent="0.25">
      <c r="B739" s="3"/>
      <c r="C739" s="4"/>
      <c r="D739" s="3"/>
      <c r="E739" s="3"/>
      <c r="F739" s="3"/>
      <c r="G739" s="5"/>
      <c r="H739" s="5"/>
      <c r="I739" s="5"/>
      <c r="J739" s="5"/>
    </row>
    <row r="740" spans="2:10" ht="12.75" customHeight="1" x14ac:dyDescent="0.25">
      <c r="B740" s="3"/>
      <c r="C740" s="4"/>
      <c r="D740" s="3"/>
      <c r="E740" s="3"/>
      <c r="F740" s="3"/>
      <c r="G740" s="5"/>
      <c r="H740" s="5"/>
      <c r="I740" s="5"/>
      <c r="J740" s="5"/>
    </row>
    <row r="741" spans="2:10" ht="12.75" customHeight="1" x14ac:dyDescent="0.25">
      <c r="B741" s="3"/>
      <c r="C741" s="4"/>
      <c r="D741" s="3"/>
      <c r="E741" s="3"/>
      <c r="F741" s="3"/>
      <c r="G741" s="5"/>
      <c r="H741" s="5"/>
      <c r="I741" s="5"/>
      <c r="J741" s="5"/>
    </row>
    <row r="742" spans="2:10" ht="12.75" customHeight="1" x14ac:dyDescent="0.25">
      <c r="B742" s="3"/>
      <c r="C742" s="4"/>
      <c r="D742" s="3"/>
      <c r="E742" s="3"/>
      <c r="F742" s="3"/>
      <c r="G742" s="5"/>
      <c r="H742" s="5"/>
      <c r="I742" s="5"/>
      <c r="J742" s="5"/>
    </row>
    <row r="743" spans="2:10" ht="12.75" customHeight="1" x14ac:dyDescent="0.25">
      <c r="B743" s="3"/>
      <c r="C743" s="4"/>
      <c r="D743" s="3"/>
      <c r="E743" s="3"/>
      <c r="F743" s="3"/>
      <c r="G743" s="5"/>
      <c r="H743" s="5"/>
      <c r="I743" s="5"/>
      <c r="J743" s="5"/>
    </row>
    <row r="744" spans="2:10" ht="12.75" customHeight="1" x14ac:dyDescent="0.25">
      <c r="B744" s="3"/>
      <c r="C744" s="4"/>
      <c r="D744" s="3"/>
      <c r="E744" s="3"/>
      <c r="F744" s="3"/>
      <c r="G744" s="5"/>
      <c r="H744" s="5"/>
      <c r="I744" s="5"/>
      <c r="J744" s="5"/>
    </row>
    <row r="745" spans="2:10" ht="12.75" customHeight="1" x14ac:dyDescent="0.25">
      <c r="B745" s="3"/>
      <c r="C745" s="4"/>
      <c r="D745" s="3"/>
      <c r="E745" s="3"/>
      <c r="F745" s="3"/>
      <c r="G745" s="5"/>
      <c r="H745" s="5"/>
      <c r="I745" s="5"/>
      <c r="J745" s="5"/>
    </row>
    <row r="746" spans="2:10" ht="12.75" customHeight="1" x14ac:dyDescent="0.25">
      <c r="B746" s="3"/>
      <c r="C746" s="4"/>
      <c r="D746" s="3"/>
      <c r="E746" s="3"/>
      <c r="F746" s="3"/>
      <c r="G746" s="5"/>
      <c r="H746" s="5"/>
      <c r="I746" s="5"/>
      <c r="J746" s="5"/>
    </row>
    <row r="747" spans="2:10" ht="12.75" customHeight="1" x14ac:dyDescent="0.25">
      <c r="B747" s="3"/>
      <c r="C747" s="4"/>
      <c r="D747" s="3"/>
      <c r="E747" s="3"/>
      <c r="F747" s="3"/>
      <c r="G747" s="5"/>
      <c r="H747" s="5"/>
      <c r="I747" s="5"/>
      <c r="J747" s="5"/>
    </row>
    <row r="748" spans="2:10" ht="12.75" customHeight="1" x14ac:dyDescent="0.25">
      <c r="B748" s="3"/>
      <c r="C748" s="4"/>
      <c r="D748" s="3"/>
      <c r="E748" s="3"/>
      <c r="F748" s="3"/>
      <c r="G748" s="5"/>
      <c r="H748" s="5"/>
      <c r="I748" s="5"/>
      <c r="J748" s="5"/>
    </row>
    <row r="749" spans="2:10" ht="12.75" customHeight="1" x14ac:dyDescent="0.25">
      <c r="B749" s="3"/>
      <c r="C749" s="4"/>
      <c r="D749" s="3"/>
      <c r="E749" s="3"/>
      <c r="F749" s="3"/>
      <c r="G749" s="5"/>
      <c r="H749" s="5"/>
      <c r="I749" s="5"/>
      <c r="J749" s="5"/>
    </row>
    <row r="750" spans="2:10" ht="12.75" customHeight="1" x14ac:dyDescent="0.25">
      <c r="B750" s="3"/>
      <c r="C750" s="4"/>
      <c r="D750" s="3"/>
      <c r="E750" s="3"/>
      <c r="F750" s="3"/>
      <c r="G750" s="5"/>
      <c r="H750" s="5"/>
      <c r="I750" s="5"/>
      <c r="J750" s="5"/>
    </row>
    <row r="751" spans="2:10" ht="12.75" customHeight="1" x14ac:dyDescent="0.25">
      <c r="B751" s="3"/>
      <c r="C751" s="4"/>
      <c r="D751" s="3"/>
      <c r="E751" s="3"/>
      <c r="F751" s="3"/>
      <c r="G751" s="5"/>
      <c r="H751" s="5"/>
      <c r="I751" s="5"/>
      <c r="J751" s="5"/>
    </row>
    <row r="752" spans="2:10" ht="12.75" customHeight="1" x14ac:dyDescent="0.25">
      <c r="B752" s="3"/>
      <c r="C752" s="4"/>
      <c r="D752" s="3"/>
      <c r="E752" s="3"/>
      <c r="F752" s="3"/>
      <c r="G752" s="5"/>
      <c r="H752" s="5"/>
      <c r="I752" s="5"/>
      <c r="J752" s="5"/>
    </row>
    <row r="753" spans="2:10" ht="12.75" customHeight="1" x14ac:dyDescent="0.25">
      <c r="B753" s="3"/>
      <c r="C753" s="4"/>
      <c r="D753" s="3"/>
      <c r="E753" s="3"/>
      <c r="F753" s="3"/>
      <c r="G753" s="5"/>
      <c r="H753" s="5"/>
      <c r="I753" s="5"/>
      <c r="J753" s="5"/>
    </row>
    <row r="754" spans="2:10" ht="12.75" customHeight="1" x14ac:dyDescent="0.25">
      <c r="B754" s="3"/>
      <c r="C754" s="4"/>
      <c r="D754" s="3"/>
      <c r="E754" s="3"/>
      <c r="F754" s="3"/>
      <c r="G754" s="5"/>
      <c r="H754" s="5"/>
      <c r="I754" s="5"/>
      <c r="J754" s="5"/>
    </row>
    <row r="755" spans="2:10" ht="12.75" customHeight="1" x14ac:dyDescent="0.25">
      <c r="B755" s="3"/>
      <c r="C755" s="4"/>
      <c r="D755" s="3"/>
      <c r="E755" s="3"/>
      <c r="F755" s="3"/>
      <c r="G755" s="5"/>
      <c r="H755" s="5"/>
      <c r="I755" s="5"/>
      <c r="J755" s="5"/>
    </row>
    <row r="756" spans="2:10" ht="12.75" customHeight="1" x14ac:dyDescent="0.25">
      <c r="B756" s="3"/>
      <c r="C756" s="4"/>
      <c r="D756" s="3"/>
      <c r="E756" s="3"/>
      <c r="F756" s="3"/>
      <c r="G756" s="5"/>
      <c r="H756" s="5"/>
      <c r="I756" s="5"/>
      <c r="J756" s="5"/>
    </row>
    <row r="757" spans="2:10" ht="12.75" customHeight="1" x14ac:dyDescent="0.25">
      <c r="B757" s="3"/>
      <c r="C757" s="4"/>
      <c r="D757" s="3"/>
      <c r="E757" s="3"/>
      <c r="F757" s="3"/>
      <c r="G757" s="5"/>
      <c r="H757" s="5"/>
      <c r="I757" s="5"/>
      <c r="J757" s="5"/>
    </row>
    <row r="758" spans="2:10" ht="12.75" customHeight="1" x14ac:dyDescent="0.25">
      <c r="B758" s="3"/>
      <c r="C758" s="4"/>
      <c r="D758" s="3"/>
      <c r="E758" s="3"/>
      <c r="F758" s="3"/>
      <c r="G758" s="5"/>
      <c r="H758" s="5"/>
      <c r="I758" s="5"/>
      <c r="J758" s="5"/>
    </row>
    <row r="759" spans="2:10" ht="12.75" customHeight="1" x14ac:dyDescent="0.25">
      <c r="B759" s="3"/>
      <c r="C759" s="4"/>
      <c r="D759" s="3"/>
      <c r="E759" s="3"/>
      <c r="F759" s="3"/>
      <c r="G759" s="5"/>
      <c r="H759" s="5"/>
      <c r="I759" s="5"/>
      <c r="J759" s="5"/>
    </row>
    <row r="760" spans="2:10" ht="12.75" customHeight="1" x14ac:dyDescent="0.25">
      <c r="B760" s="3"/>
      <c r="C760" s="4"/>
      <c r="D760" s="3"/>
      <c r="E760" s="3"/>
      <c r="F760" s="3"/>
      <c r="G760" s="5"/>
      <c r="H760" s="5"/>
      <c r="I760" s="5"/>
      <c r="J760" s="5"/>
    </row>
    <row r="761" spans="2:10" ht="12.75" customHeight="1" x14ac:dyDescent="0.25">
      <c r="B761" s="3"/>
      <c r="C761" s="4"/>
      <c r="D761" s="3"/>
      <c r="E761" s="3"/>
      <c r="F761" s="3"/>
      <c r="G761" s="5"/>
      <c r="H761" s="5"/>
      <c r="I761" s="5"/>
      <c r="J761" s="5"/>
    </row>
    <row r="762" spans="2:10" ht="12.75" customHeight="1" x14ac:dyDescent="0.25">
      <c r="B762" s="3"/>
      <c r="C762" s="4"/>
      <c r="D762" s="3"/>
      <c r="E762" s="3"/>
      <c r="F762" s="3"/>
      <c r="G762" s="5"/>
      <c r="H762" s="5"/>
      <c r="I762" s="5"/>
      <c r="J762" s="5"/>
    </row>
    <row r="763" spans="2:10" ht="12.75" customHeight="1" x14ac:dyDescent="0.25">
      <c r="B763" s="3"/>
      <c r="C763" s="4"/>
      <c r="D763" s="3"/>
      <c r="E763" s="3"/>
      <c r="F763" s="3"/>
      <c r="G763" s="5"/>
      <c r="H763" s="5"/>
      <c r="I763" s="5"/>
      <c r="J763" s="5"/>
    </row>
    <row r="764" spans="2:10" ht="12.75" customHeight="1" x14ac:dyDescent="0.25">
      <c r="B764" s="3"/>
      <c r="C764" s="4"/>
      <c r="D764" s="3"/>
      <c r="E764" s="3"/>
      <c r="F764" s="3"/>
      <c r="G764" s="5"/>
      <c r="H764" s="5"/>
      <c r="I764" s="5"/>
      <c r="J764" s="5"/>
    </row>
    <row r="765" spans="2:10" ht="12.75" customHeight="1" x14ac:dyDescent="0.25">
      <c r="B765" s="3"/>
      <c r="C765" s="4"/>
      <c r="D765" s="3"/>
      <c r="E765" s="3"/>
      <c r="F765" s="3"/>
      <c r="G765" s="5"/>
      <c r="H765" s="5"/>
      <c r="I765" s="5"/>
      <c r="J765" s="5"/>
    </row>
    <row r="766" spans="2:10" ht="12.75" customHeight="1" x14ac:dyDescent="0.25">
      <c r="B766" s="3"/>
      <c r="C766" s="4"/>
      <c r="D766" s="3"/>
      <c r="E766" s="3"/>
      <c r="F766" s="3"/>
      <c r="G766" s="5"/>
      <c r="H766" s="5"/>
      <c r="I766" s="5"/>
      <c r="J766" s="5"/>
    </row>
    <row r="767" spans="2:10" ht="12.75" customHeight="1" x14ac:dyDescent="0.25">
      <c r="B767" s="3"/>
      <c r="C767" s="4"/>
      <c r="D767" s="3"/>
      <c r="E767" s="3"/>
      <c r="F767" s="3"/>
      <c r="G767" s="5"/>
      <c r="H767" s="5"/>
      <c r="I767" s="5"/>
      <c r="J767" s="5"/>
    </row>
    <row r="768" spans="2:10" ht="12.75" customHeight="1" x14ac:dyDescent="0.25">
      <c r="B768" s="3"/>
      <c r="C768" s="4"/>
      <c r="D768" s="3"/>
      <c r="E768" s="3"/>
      <c r="F768" s="3"/>
      <c r="G768" s="5"/>
      <c r="H768" s="5"/>
      <c r="I768" s="5"/>
      <c r="J768" s="5"/>
    </row>
    <row r="769" spans="2:10" ht="12.75" customHeight="1" x14ac:dyDescent="0.25">
      <c r="B769" s="3"/>
      <c r="C769" s="4"/>
      <c r="D769" s="3"/>
      <c r="E769" s="3"/>
      <c r="F769" s="3"/>
      <c r="G769" s="5"/>
      <c r="H769" s="5"/>
      <c r="I769" s="5"/>
      <c r="J769" s="5"/>
    </row>
    <row r="770" spans="2:10" ht="12.75" customHeight="1" x14ac:dyDescent="0.25">
      <c r="B770" s="3"/>
      <c r="C770" s="4"/>
      <c r="D770" s="3"/>
      <c r="E770" s="3"/>
      <c r="F770" s="3"/>
      <c r="G770" s="5"/>
      <c r="H770" s="5"/>
      <c r="I770" s="5"/>
      <c r="J770" s="5"/>
    </row>
    <row r="771" spans="2:10" ht="12.75" customHeight="1" x14ac:dyDescent="0.25">
      <c r="B771" s="3"/>
      <c r="C771" s="4"/>
      <c r="D771" s="3"/>
      <c r="E771" s="3"/>
      <c r="F771" s="3"/>
      <c r="G771" s="5"/>
      <c r="H771" s="5"/>
      <c r="I771" s="5"/>
      <c r="J771" s="5"/>
    </row>
    <row r="772" spans="2:10" ht="12.75" customHeight="1" x14ac:dyDescent="0.25">
      <c r="B772" s="3"/>
      <c r="C772" s="4"/>
      <c r="D772" s="3"/>
      <c r="E772" s="3"/>
      <c r="F772" s="3"/>
      <c r="G772" s="5"/>
      <c r="H772" s="5"/>
      <c r="I772" s="5"/>
      <c r="J772" s="5"/>
    </row>
    <row r="773" spans="2:10" ht="12.75" customHeight="1" x14ac:dyDescent="0.25">
      <c r="B773" s="3"/>
      <c r="C773" s="4"/>
      <c r="D773" s="3"/>
      <c r="E773" s="3"/>
      <c r="F773" s="3"/>
      <c r="G773" s="5"/>
      <c r="H773" s="5"/>
      <c r="I773" s="5"/>
      <c r="J773" s="5"/>
    </row>
    <row r="774" spans="2:10" ht="12.75" customHeight="1" x14ac:dyDescent="0.25">
      <c r="B774" s="3"/>
      <c r="C774" s="4"/>
      <c r="D774" s="3"/>
      <c r="E774" s="3"/>
      <c r="F774" s="3"/>
      <c r="G774" s="5"/>
      <c r="H774" s="5"/>
      <c r="I774" s="5"/>
      <c r="J774" s="5"/>
    </row>
    <row r="775" spans="2:10" ht="12.75" customHeight="1" x14ac:dyDescent="0.25">
      <c r="B775" s="3"/>
      <c r="C775" s="4"/>
      <c r="D775" s="3"/>
      <c r="E775" s="3"/>
      <c r="F775" s="3"/>
      <c r="G775" s="5"/>
      <c r="H775" s="5"/>
      <c r="I775" s="5"/>
      <c r="J775" s="5"/>
    </row>
    <row r="776" spans="2:10" ht="12.75" customHeight="1" x14ac:dyDescent="0.25">
      <c r="B776" s="3"/>
      <c r="C776" s="4"/>
      <c r="D776" s="3"/>
      <c r="E776" s="3"/>
      <c r="F776" s="3"/>
      <c r="G776" s="5"/>
      <c r="H776" s="5"/>
      <c r="I776" s="5"/>
      <c r="J776" s="5"/>
    </row>
    <row r="777" spans="2:10" ht="12.75" customHeight="1" x14ac:dyDescent="0.25">
      <c r="B777" s="3"/>
      <c r="C777" s="4"/>
      <c r="D777" s="3"/>
      <c r="E777" s="3"/>
      <c r="F777" s="3"/>
      <c r="G777" s="5"/>
      <c r="H777" s="5"/>
      <c r="I777" s="5"/>
      <c r="J777" s="5"/>
    </row>
    <row r="778" spans="2:10" ht="12.75" customHeight="1" x14ac:dyDescent="0.25">
      <c r="B778" s="3"/>
      <c r="C778" s="4"/>
      <c r="D778" s="3"/>
      <c r="E778" s="3"/>
      <c r="F778" s="3"/>
      <c r="G778" s="5"/>
      <c r="H778" s="5"/>
      <c r="I778" s="5"/>
      <c r="J778" s="5"/>
    </row>
    <row r="779" spans="2:10" ht="12.75" customHeight="1" x14ac:dyDescent="0.25">
      <c r="B779" s="3"/>
      <c r="C779" s="4"/>
      <c r="D779" s="3"/>
      <c r="E779" s="3"/>
      <c r="F779" s="3"/>
      <c r="G779" s="5"/>
      <c r="H779" s="5"/>
      <c r="I779" s="5"/>
      <c r="J779" s="5"/>
    </row>
    <row r="780" spans="2:10" ht="12.75" customHeight="1" x14ac:dyDescent="0.25">
      <c r="B780" s="3"/>
      <c r="C780" s="4"/>
      <c r="D780" s="3"/>
      <c r="E780" s="3"/>
      <c r="F780" s="3"/>
      <c r="G780" s="5"/>
      <c r="H780" s="5"/>
      <c r="I780" s="5"/>
      <c r="J780" s="5"/>
    </row>
    <row r="781" spans="2:10" ht="12.75" customHeight="1" x14ac:dyDescent="0.25">
      <c r="B781" s="3"/>
      <c r="C781" s="4"/>
      <c r="D781" s="3"/>
      <c r="E781" s="3"/>
      <c r="F781" s="3"/>
      <c r="G781" s="5"/>
      <c r="H781" s="5"/>
      <c r="I781" s="5"/>
      <c r="J781" s="5"/>
    </row>
    <row r="782" spans="2:10" ht="12.75" customHeight="1" x14ac:dyDescent="0.25">
      <c r="B782" s="3"/>
      <c r="C782" s="4"/>
      <c r="D782" s="3"/>
      <c r="E782" s="3"/>
      <c r="F782" s="3"/>
      <c r="G782" s="5"/>
      <c r="H782" s="5"/>
      <c r="I782" s="5"/>
      <c r="J782" s="5"/>
    </row>
    <row r="783" spans="2:10" ht="12.75" customHeight="1" x14ac:dyDescent="0.25">
      <c r="B783" s="3"/>
      <c r="C783" s="4"/>
      <c r="D783" s="3"/>
      <c r="E783" s="3"/>
      <c r="F783" s="3"/>
      <c r="G783" s="5"/>
      <c r="H783" s="5"/>
      <c r="I783" s="5"/>
      <c r="J783" s="5"/>
    </row>
    <row r="784" spans="2:10" ht="12.75" customHeight="1" x14ac:dyDescent="0.25">
      <c r="B784" s="3"/>
      <c r="C784" s="4"/>
      <c r="D784" s="3"/>
      <c r="E784" s="3"/>
      <c r="F784" s="3"/>
      <c r="G784" s="5"/>
      <c r="H784" s="5"/>
      <c r="I784" s="5"/>
      <c r="J784" s="5"/>
    </row>
    <row r="785" spans="2:10" ht="12.75" customHeight="1" x14ac:dyDescent="0.25">
      <c r="B785" s="3"/>
      <c r="C785" s="4"/>
      <c r="D785" s="3"/>
      <c r="E785" s="3"/>
      <c r="F785" s="3"/>
      <c r="G785" s="5"/>
      <c r="H785" s="5"/>
      <c r="I785" s="5"/>
      <c r="J785" s="5"/>
    </row>
    <row r="786" spans="2:10" ht="12.75" customHeight="1" x14ac:dyDescent="0.25">
      <c r="B786" s="3"/>
      <c r="C786" s="4"/>
      <c r="D786" s="3"/>
      <c r="E786" s="3"/>
      <c r="F786" s="3"/>
      <c r="G786" s="5"/>
      <c r="H786" s="5"/>
      <c r="I786" s="5"/>
      <c r="J786" s="5"/>
    </row>
    <row r="787" spans="2:10" ht="12.75" customHeight="1" x14ac:dyDescent="0.25">
      <c r="B787" s="3"/>
      <c r="C787" s="4"/>
      <c r="D787" s="3"/>
      <c r="E787" s="3"/>
      <c r="F787" s="3"/>
      <c r="G787" s="5"/>
      <c r="H787" s="5"/>
      <c r="I787" s="5"/>
      <c r="J787" s="5"/>
    </row>
    <row r="788" spans="2:10" ht="12.75" customHeight="1" x14ac:dyDescent="0.25">
      <c r="B788" s="3"/>
      <c r="C788" s="4"/>
      <c r="D788" s="3"/>
      <c r="E788" s="3"/>
      <c r="F788" s="3"/>
      <c r="G788" s="5"/>
      <c r="H788" s="5"/>
      <c r="I788" s="5"/>
      <c r="J788" s="5"/>
    </row>
    <row r="789" spans="2:10" ht="12.75" customHeight="1" x14ac:dyDescent="0.25">
      <c r="B789" s="3"/>
      <c r="C789" s="4"/>
      <c r="D789" s="3"/>
      <c r="E789" s="3"/>
      <c r="F789" s="3"/>
      <c r="G789" s="5"/>
      <c r="H789" s="5"/>
      <c r="I789" s="5"/>
      <c r="J789" s="5"/>
    </row>
    <row r="790" spans="2:10" ht="12.75" customHeight="1" x14ac:dyDescent="0.25">
      <c r="B790" s="3"/>
      <c r="C790" s="4"/>
      <c r="D790" s="3"/>
      <c r="E790" s="3"/>
      <c r="F790" s="3"/>
      <c r="G790" s="5"/>
      <c r="H790" s="5"/>
      <c r="I790" s="5"/>
      <c r="J790" s="5"/>
    </row>
    <row r="791" spans="2:10" ht="12.75" customHeight="1" x14ac:dyDescent="0.25">
      <c r="B791" s="3"/>
      <c r="C791" s="4"/>
      <c r="D791" s="3"/>
      <c r="E791" s="3"/>
      <c r="F791" s="3"/>
      <c r="G791" s="5"/>
      <c r="H791" s="5"/>
      <c r="I791" s="5"/>
      <c r="J791" s="5"/>
    </row>
    <row r="792" spans="2:10" ht="12.75" customHeight="1" x14ac:dyDescent="0.25">
      <c r="B792" s="3"/>
      <c r="C792" s="4"/>
      <c r="D792" s="3"/>
      <c r="E792" s="3"/>
      <c r="F792" s="3"/>
      <c r="G792" s="5"/>
      <c r="H792" s="5"/>
      <c r="I792" s="5"/>
      <c r="J792" s="5"/>
    </row>
    <row r="793" spans="2:10" ht="12.75" customHeight="1" x14ac:dyDescent="0.25">
      <c r="B793" s="3"/>
      <c r="C793" s="4"/>
      <c r="D793" s="3"/>
      <c r="E793" s="3"/>
      <c r="F793" s="3"/>
      <c r="G793" s="5"/>
      <c r="H793" s="5"/>
      <c r="I793" s="5"/>
      <c r="J793" s="5"/>
    </row>
    <row r="794" spans="2:10" ht="12.75" customHeight="1" x14ac:dyDescent="0.25">
      <c r="B794" s="3"/>
      <c r="C794" s="4"/>
      <c r="D794" s="3"/>
      <c r="E794" s="3"/>
      <c r="F794" s="3"/>
      <c r="G794" s="5"/>
      <c r="H794" s="5"/>
      <c r="I794" s="5"/>
      <c r="J794" s="5"/>
    </row>
    <row r="795" spans="2:10" ht="12.75" customHeight="1" x14ac:dyDescent="0.25">
      <c r="B795" s="3"/>
      <c r="C795" s="4"/>
      <c r="D795" s="3"/>
      <c r="E795" s="3"/>
      <c r="F795" s="3"/>
      <c r="G795" s="5"/>
      <c r="H795" s="5"/>
      <c r="I795" s="5"/>
      <c r="J795" s="5"/>
    </row>
    <row r="796" spans="2:10" ht="12.75" customHeight="1" x14ac:dyDescent="0.25">
      <c r="B796" s="3"/>
      <c r="C796" s="4"/>
      <c r="D796" s="3"/>
      <c r="E796" s="3"/>
      <c r="F796" s="3"/>
      <c r="G796" s="5"/>
      <c r="H796" s="5"/>
      <c r="I796" s="5"/>
      <c r="J796" s="5"/>
    </row>
    <row r="797" spans="2:10" ht="12.75" customHeight="1" x14ac:dyDescent="0.25">
      <c r="B797" s="3"/>
      <c r="C797" s="4"/>
      <c r="D797" s="3"/>
      <c r="E797" s="3"/>
      <c r="F797" s="3"/>
      <c r="G797" s="5"/>
      <c r="H797" s="5"/>
      <c r="I797" s="5"/>
      <c r="J797" s="5"/>
    </row>
    <row r="798" spans="2:10" ht="12.75" customHeight="1" x14ac:dyDescent="0.25">
      <c r="B798" s="3"/>
      <c r="C798" s="4"/>
      <c r="D798" s="3"/>
      <c r="E798" s="3"/>
      <c r="F798" s="3"/>
      <c r="G798" s="5"/>
      <c r="H798" s="5"/>
      <c r="I798" s="5"/>
      <c r="J798" s="5"/>
    </row>
    <row r="799" spans="2:10" ht="12.75" customHeight="1" x14ac:dyDescent="0.25">
      <c r="B799" s="3"/>
      <c r="C799" s="4"/>
      <c r="D799" s="3"/>
      <c r="E799" s="3"/>
      <c r="F799" s="3"/>
      <c r="G799" s="5"/>
      <c r="H799" s="5"/>
      <c r="I799" s="5"/>
      <c r="J799" s="5"/>
    </row>
    <row r="800" spans="2:10" ht="12.75" customHeight="1" x14ac:dyDescent="0.25">
      <c r="B800" s="3"/>
      <c r="C800" s="4"/>
      <c r="D800" s="3"/>
      <c r="E800" s="3"/>
      <c r="F800" s="3"/>
      <c r="G800" s="5"/>
      <c r="H800" s="5"/>
      <c r="I800" s="5"/>
      <c r="J800" s="5"/>
    </row>
    <row r="801" spans="2:10" ht="12.75" customHeight="1" x14ac:dyDescent="0.25">
      <c r="B801" s="3"/>
      <c r="C801" s="4"/>
      <c r="D801" s="3"/>
      <c r="E801" s="3"/>
      <c r="F801" s="3"/>
      <c r="G801" s="5"/>
      <c r="H801" s="5"/>
      <c r="I801" s="5"/>
      <c r="J801" s="5"/>
    </row>
    <row r="802" spans="2:10" ht="12.75" customHeight="1" x14ac:dyDescent="0.25">
      <c r="B802" s="3"/>
      <c r="C802" s="4"/>
      <c r="D802" s="3"/>
      <c r="E802" s="3"/>
      <c r="F802" s="3"/>
      <c r="G802" s="5"/>
      <c r="H802" s="5"/>
      <c r="I802" s="5"/>
      <c r="J802" s="5"/>
    </row>
    <row r="803" spans="2:10" ht="12.75" customHeight="1" x14ac:dyDescent="0.25">
      <c r="B803" s="3"/>
      <c r="C803" s="4"/>
      <c r="D803" s="3"/>
      <c r="E803" s="3"/>
      <c r="F803" s="3"/>
      <c r="G803" s="5"/>
      <c r="H803" s="5"/>
      <c r="I803" s="5"/>
      <c r="J803" s="5"/>
    </row>
    <row r="804" spans="2:10" ht="12.75" customHeight="1" x14ac:dyDescent="0.25">
      <c r="B804" s="3"/>
      <c r="C804" s="4"/>
      <c r="D804" s="3"/>
      <c r="E804" s="3"/>
      <c r="F804" s="3"/>
      <c r="G804" s="5"/>
      <c r="H804" s="5"/>
      <c r="I804" s="5"/>
      <c r="J804" s="5"/>
    </row>
    <row r="805" spans="2:10" ht="12.75" customHeight="1" x14ac:dyDescent="0.25">
      <c r="B805" s="3"/>
      <c r="C805" s="4"/>
      <c r="D805" s="3"/>
      <c r="E805" s="3"/>
      <c r="F805" s="3"/>
      <c r="G805" s="5"/>
      <c r="H805" s="5"/>
      <c r="I805" s="5"/>
      <c r="J805" s="5"/>
    </row>
    <row r="806" spans="2:10" ht="12.75" customHeight="1" x14ac:dyDescent="0.25">
      <c r="B806" s="3"/>
      <c r="C806" s="4"/>
      <c r="D806" s="3"/>
      <c r="E806" s="3"/>
      <c r="F806" s="3"/>
      <c r="G806" s="5"/>
      <c r="H806" s="5"/>
      <c r="I806" s="5"/>
      <c r="J806" s="5"/>
    </row>
    <row r="807" spans="2:10" ht="12.75" customHeight="1" x14ac:dyDescent="0.25">
      <c r="B807" s="3"/>
      <c r="C807" s="4"/>
      <c r="D807" s="3"/>
      <c r="E807" s="3"/>
      <c r="F807" s="3"/>
      <c r="G807" s="5"/>
      <c r="H807" s="5"/>
      <c r="I807" s="5"/>
      <c r="J807" s="5"/>
    </row>
    <row r="808" spans="2:10" ht="12.75" customHeight="1" x14ac:dyDescent="0.25">
      <c r="B808" s="3"/>
      <c r="C808" s="4"/>
      <c r="D808" s="3"/>
      <c r="E808" s="3"/>
      <c r="F808" s="3"/>
      <c r="G808" s="5"/>
      <c r="H808" s="5"/>
      <c r="I808" s="5"/>
      <c r="J808" s="5"/>
    </row>
    <row r="809" spans="2:10" ht="12.75" customHeight="1" x14ac:dyDescent="0.25">
      <c r="B809" s="3"/>
      <c r="C809" s="4"/>
      <c r="D809" s="3"/>
      <c r="E809" s="3"/>
      <c r="F809" s="3"/>
      <c r="G809" s="5"/>
      <c r="H809" s="5"/>
      <c r="I809" s="5"/>
      <c r="J809" s="5"/>
    </row>
    <row r="810" spans="2:10" ht="12.75" customHeight="1" x14ac:dyDescent="0.25">
      <c r="B810" s="3"/>
      <c r="C810" s="4"/>
      <c r="D810" s="3"/>
      <c r="E810" s="3"/>
      <c r="F810" s="3"/>
      <c r="G810" s="5"/>
      <c r="H810" s="5"/>
      <c r="I810" s="5"/>
      <c r="J810" s="5"/>
    </row>
    <row r="811" spans="2:10" ht="12.75" customHeight="1" x14ac:dyDescent="0.25">
      <c r="B811" s="3"/>
      <c r="C811" s="4"/>
      <c r="D811" s="3"/>
      <c r="E811" s="3"/>
      <c r="F811" s="3"/>
      <c r="G811" s="5"/>
      <c r="H811" s="5"/>
      <c r="I811" s="5"/>
      <c r="J811" s="5"/>
    </row>
    <row r="812" spans="2:10" ht="12.75" customHeight="1" x14ac:dyDescent="0.25">
      <c r="B812" s="3"/>
      <c r="C812" s="4"/>
      <c r="D812" s="3"/>
      <c r="E812" s="3"/>
      <c r="F812" s="3"/>
      <c r="G812" s="5"/>
      <c r="H812" s="5"/>
      <c r="I812" s="5"/>
      <c r="J812" s="5"/>
    </row>
    <row r="813" spans="2:10" ht="12.75" customHeight="1" x14ac:dyDescent="0.25">
      <c r="B813" s="3"/>
      <c r="C813" s="4"/>
      <c r="D813" s="3"/>
      <c r="E813" s="3"/>
      <c r="F813" s="3"/>
      <c r="G813" s="5"/>
      <c r="H813" s="5"/>
      <c r="I813" s="5"/>
      <c r="J813" s="5"/>
    </row>
    <row r="814" spans="2:10" ht="12.75" customHeight="1" x14ac:dyDescent="0.25">
      <c r="B814" s="3"/>
      <c r="C814" s="4"/>
      <c r="D814" s="3"/>
      <c r="E814" s="3"/>
      <c r="F814" s="3"/>
      <c r="G814" s="5"/>
      <c r="H814" s="5"/>
      <c r="I814" s="5"/>
      <c r="J814" s="5"/>
    </row>
    <row r="815" spans="2:10" ht="12.75" customHeight="1" x14ac:dyDescent="0.25">
      <c r="B815" s="3"/>
      <c r="C815" s="4"/>
      <c r="D815" s="3"/>
      <c r="E815" s="3"/>
      <c r="F815" s="3"/>
      <c r="G815" s="5"/>
      <c r="H815" s="5"/>
      <c r="I815" s="5"/>
      <c r="J815" s="5"/>
    </row>
    <row r="816" spans="2:10" ht="12.75" customHeight="1" x14ac:dyDescent="0.25">
      <c r="B816" s="3"/>
      <c r="C816" s="4"/>
      <c r="D816" s="3"/>
      <c r="E816" s="3"/>
      <c r="F816" s="3"/>
      <c r="G816" s="5"/>
      <c r="H816" s="5"/>
      <c r="I816" s="5"/>
      <c r="J816" s="5"/>
    </row>
    <row r="817" spans="2:10" ht="12.75" customHeight="1" x14ac:dyDescent="0.25">
      <c r="B817" s="3"/>
      <c r="C817" s="4"/>
      <c r="D817" s="3"/>
      <c r="E817" s="3"/>
      <c r="F817" s="3"/>
      <c r="G817" s="5"/>
      <c r="H817" s="5"/>
      <c r="I817" s="5"/>
      <c r="J817" s="5"/>
    </row>
    <row r="818" spans="2:10" ht="12.75" customHeight="1" x14ac:dyDescent="0.25">
      <c r="B818" s="3"/>
      <c r="C818" s="4"/>
      <c r="D818" s="3"/>
      <c r="E818" s="3"/>
      <c r="F818" s="3"/>
      <c r="G818" s="5"/>
      <c r="H818" s="5"/>
      <c r="I818" s="5"/>
      <c r="J818" s="5"/>
    </row>
    <row r="819" spans="2:10" ht="12.75" customHeight="1" x14ac:dyDescent="0.25">
      <c r="B819" s="3"/>
      <c r="C819" s="4"/>
      <c r="D819" s="3"/>
      <c r="E819" s="3"/>
      <c r="F819" s="3"/>
      <c r="G819" s="5"/>
      <c r="H819" s="5"/>
      <c r="I819" s="5"/>
      <c r="J819" s="5"/>
    </row>
    <row r="820" spans="2:10" ht="12.75" customHeight="1" x14ac:dyDescent="0.25">
      <c r="B820" s="3"/>
      <c r="C820" s="4"/>
      <c r="D820" s="3"/>
      <c r="E820" s="3"/>
      <c r="F820" s="3"/>
      <c r="G820" s="5"/>
      <c r="H820" s="5"/>
      <c r="I820" s="5"/>
      <c r="J820" s="5"/>
    </row>
    <row r="821" spans="2:10" ht="12.75" customHeight="1" x14ac:dyDescent="0.25">
      <c r="B821" s="3"/>
      <c r="C821" s="4"/>
      <c r="D821" s="3"/>
      <c r="E821" s="3"/>
      <c r="F821" s="3"/>
      <c r="G821" s="5"/>
      <c r="H821" s="5"/>
      <c r="I821" s="5"/>
      <c r="J821" s="5"/>
    </row>
    <row r="822" spans="2:10" ht="12.75" customHeight="1" x14ac:dyDescent="0.25">
      <c r="B822" s="3"/>
      <c r="C822" s="4"/>
      <c r="D822" s="3"/>
      <c r="E822" s="3"/>
      <c r="F822" s="3"/>
      <c r="G822" s="5"/>
      <c r="H822" s="5"/>
      <c r="I822" s="5"/>
      <c r="J822" s="5"/>
    </row>
    <row r="823" spans="2:10" ht="12.75" customHeight="1" x14ac:dyDescent="0.25">
      <c r="B823" s="3"/>
      <c r="C823" s="4"/>
      <c r="D823" s="3"/>
      <c r="E823" s="3"/>
      <c r="F823" s="3"/>
      <c r="G823" s="5"/>
      <c r="H823" s="5"/>
      <c r="I823" s="5"/>
      <c r="J823" s="5"/>
    </row>
    <row r="824" spans="2:10" ht="12.75" customHeight="1" x14ac:dyDescent="0.25">
      <c r="B824" s="3"/>
      <c r="C824" s="4"/>
      <c r="D824" s="3"/>
      <c r="E824" s="3"/>
      <c r="F824" s="3"/>
      <c r="G824" s="5"/>
      <c r="H824" s="5"/>
      <c r="I824" s="5"/>
      <c r="J824" s="5"/>
    </row>
    <row r="825" spans="2:10" ht="12.75" customHeight="1" x14ac:dyDescent="0.25">
      <c r="B825" s="3"/>
      <c r="C825" s="4"/>
      <c r="D825" s="3"/>
      <c r="E825" s="3"/>
      <c r="F825" s="3"/>
      <c r="G825" s="5"/>
      <c r="H825" s="5"/>
      <c r="I825" s="5"/>
      <c r="J825" s="5"/>
    </row>
    <row r="826" spans="2:10" ht="12.75" customHeight="1" x14ac:dyDescent="0.25">
      <c r="B826" s="3"/>
      <c r="C826" s="4"/>
      <c r="D826" s="3"/>
      <c r="E826" s="3"/>
      <c r="F826" s="3"/>
      <c r="G826" s="5"/>
      <c r="H826" s="5"/>
      <c r="I826" s="5"/>
      <c r="J826" s="5"/>
    </row>
    <row r="827" spans="2:10" ht="12.75" customHeight="1" x14ac:dyDescent="0.25">
      <c r="B827" s="3"/>
      <c r="C827" s="4"/>
      <c r="D827" s="3"/>
      <c r="E827" s="3"/>
      <c r="F827" s="3"/>
      <c r="G827" s="5"/>
      <c r="H827" s="5"/>
      <c r="I827" s="5"/>
      <c r="J827" s="5"/>
    </row>
    <row r="828" spans="2:10" ht="12.75" customHeight="1" x14ac:dyDescent="0.25">
      <c r="B828" s="3"/>
      <c r="C828" s="4"/>
      <c r="D828" s="3"/>
      <c r="E828" s="3"/>
      <c r="F828" s="3"/>
      <c r="G828" s="5"/>
      <c r="H828" s="5"/>
      <c r="I828" s="5"/>
      <c r="J828" s="5"/>
    </row>
    <row r="829" spans="2:10" ht="12.75" customHeight="1" x14ac:dyDescent="0.25">
      <c r="B829" s="3"/>
      <c r="C829" s="4"/>
      <c r="D829" s="3"/>
      <c r="E829" s="3"/>
      <c r="F829" s="3"/>
      <c r="G829" s="5"/>
      <c r="H829" s="5"/>
      <c r="I829" s="5"/>
      <c r="J829" s="5"/>
    </row>
    <row r="830" spans="2:10" ht="12.75" customHeight="1" x14ac:dyDescent="0.25">
      <c r="B830" s="3"/>
      <c r="C830" s="4"/>
      <c r="D830" s="3"/>
      <c r="E830" s="3"/>
      <c r="F830" s="3"/>
      <c r="G830" s="5"/>
      <c r="H830" s="5"/>
      <c r="I830" s="5"/>
      <c r="J830" s="5"/>
    </row>
    <row r="831" spans="2:10" ht="12.75" customHeight="1" x14ac:dyDescent="0.25">
      <c r="B831" s="3"/>
      <c r="C831" s="4"/>
      <c r="D831" s="3"/>
      <c r="E831" s="3"/>
      <c r="F831" s="3"/>
      <c r="G831" s="5"/>
      <c r="H831" s="5"/>
      <c r="I831" s="5"/>
      <c r="J831" s="5"/>
    </row>
    <row r="832" spans="2:10" ht="12.75" customHeight="1" x14ac:dyDescent="0.25">
      <c r="B832" s="3"/>
      <c r="C832" s="4"/>
      <c r="D832" s="3"/>
      <c r="E832" s="3"/>
      <c r="F832" s="3"/>
      <c r="G832" s="5"/>
      <c r="H832" s="5"/>
      <c r="I832" s="5"/>
      <c r="J832" s="5"/>
    </row>
    <row r="833" spans="2:10" ht="12.75" customHeight="1" x14ac:dyDescent="0.25">
      <c r="B833" s="3"/>
      <c r="C833" s="4"/>
      <c r="D833" s="3"/>
      <c r="E833" s="3"/>
      <c r="F833" s="3"/>
      <c r="G833" s="5"/>
      <c r="H833" s="5"/>
      <c r="I833" s="5"/>
      <c r="J833" s="5"/>
    </row>
    <row r="834" spans="2:10" ht="12.75" customHeight="1" x14ac:dyDescent="0.25">
      <c r="B834" s="3"/>
      <c r="C834" s="4"/>
      <c r="D834" s="3"/>
      <c r="E834" s="3"/>
      <c r="F834" s="3"/>
      <c r="G834" s="5"/>
      <c r="H834" s="5"/>
      <c r="I834" s="5"/>
      <c r="J834" s="5"/>
    </row>
    <row r="835" spans="2:10" ht="12.75" customHeight="1" x14ac:dyDescent="0.25">
      <c r="B835" s="3"/>
      <c r="C835" s="4"/>
      <c r="D835" s="3"/>
      <c r="E835" s="3"/>
      <c r="F835" s="3"/>
      <c r="G835" s="5"/>
      <c r="H835" s="5"/>
      <c r="I835" s="5"/>
      <c r="J835" s="5"/>
    </row>
    <row r="836" spans="2:10" ht="12.75" customHeight="1" x14ac:dyDescent="0.25">
      <c r="B836" s="3"/>
      <c r="C836" s="4"/>
      <c r="D836" s="3"/>
      <c r="E836" s="3"/>
      <c r="F836" s="3"/>
      <c r="G836" s="5"/>
      <c r="H836" s="5"/>
      <c r="I836" s="5"/>
      <c r="J836" s="5"/>
    </row>
    <row r="837" spans="2:10" ht="12.75" customHeight="1" x14ac:dyDescent="0.25">
      <c r="B837" s="3"/>
      <c r="C837" s="4"/>
      <c r="D837" s="3"/>
      <c r="E837" s="3"/>
      <c r="F837" s="3"/>
      <c r="G837" s="5"/>
      <c r="H837" s="5"/>
      <c r="I837" s="5"/>
      <c r="J837" s="5"/>
    </row>
    <row r="838" spans="2:10" ht="12.75" customHeight="1" x14ac:dyDescent="0.25">
      <c r="B838" s="3"/>
      <c r="C838" s="4"/>
      <c r="D838" s="3"/>
      <c r="E838" s="3"/>
      <c r="F838" s="3"/>
      <c r="G838" s="5"/>
      <c r="H838" s="5"/>
      <c r="I838" s="5"/>
      <c r="J838" s="5"/>
    </row>
    <row r="839" spans="2:10" ht="12.75" customHeight="1" x14ac:dyDescent="0.25">
      <c r="B839" s="3"/>
      <c r="C839" s="4"/>
      <c r="D839" s="3"/>
      <c r="E839" s="3"/>
      <c r="F839" s="3"/>
      <c r="G839" s="5"/>
      <c r="H839" s="5"/>
      <c r="I839" s="5"/>
      <c r="J839" s="5"/>
    </row>
    <row r="840" spans="2:10" ht="12.75" customHeight="1" x14ac:dyDescent="0.25">
      <c r="B840" s="3"/>
      <c r="C840" s="4"/>
      <c r="D840" s="3"/>
      <c r="E840" s="3"/>
      <c r="F840" s="3"/>
      <c r="G840" s="5"/>
      <c r="H840" s="5"/>
      <c r="I840" s="5"/>
      <c r="J840" s="5"/>
    </row>
    <row r="841" spans="2:10" ht="12.75" customHeight="1" x14ac:dyDescent="0.25">
      <c r="B841" s="3"/>
      <c r="C841" s="4"/>
      <c r="D841" s="3"/>
      <c r="E841" s="3"/>
      <c r="F841" s="3"/>
      <c r="G841" s="5"/>
      <c r="H841" s="5"/>
      <c r="I841" s="5"/>
      <c r="J841" s="5"/>
    </row>
    <row r="842" spans="2:10" ht="12.75" customHeight="1" x14ac:dyDescent="0.25">
      <c r="B842" s="3"/>
      <c r="C842" s="4"/>
      <c r="D842" s="3"/>
      <c r="E842" s="3"/>
      <c r="F842" s="3"/>
      <c r="G842" s="5"/>
      <c r="H842" s="5"/>
      <c r="I842" s="5"/>
      <c r="J842" s="5"/>
    </row>
    <row r="843" spans="2:10" ht="12.75" customHeight="1" x14ac:dyDescent="0.25">
      <c r="B843" s="3"/>
      <c r="C843" s="4"/>
      <c r="D843" s="3"/>
      <c r="E843" s="3"/>
      <c r="F843" s="3"/>
      <c r="G843" s="5"/>
      <c r="H843" s="5"/>
      <c r="I843" s="5"/>
      <c r="J843" s="5"/>
    </row>
    <row r="844" spans="2:10" ht="12.75" customHeight="1" x14ac:dyDescent="0.25">
      <c r="B844" s="3"/>
      <c r="C844" s="4"/>
      <c r="D844" s="3"/>
      <c r="E844" s="3"/>
      <c r="F844" s="3"/>
      <c r="G844" s="5"/>
      <c r="H844" s="5"/>
      <c r="I844" s="5"/>
      <c r="J844" s="5"/>
    </row>
    <row r="845" spans="2:10" ht="12.75" customHeight="1" x14ac:dyDescent="0.25">
      <c r="B845" s="3"/>
      <c r="C845" s="4"/>
      <c r="D845" s="3"/>
      <c r="E845" s="3"/>
      <c r="F845" s="3"/>
      <c r="G845" s="5"/>
      <c r="H845" s="5"/>
      <c r="I845" s="5"/>
      <c r="J845" s="5"/>
    </row>
    <row r="846" spans="2:10" ht="12.75" customHeight="1" x14ac:dyDescent="0.25">
      <c r="B846" s="3"/>
      <c r="C846" s="4"/>
      <c r="D846" s="3"/>
      <c r="E846" s="3"/>
      <c r="F846" s="3"/>
      <c r="G846" s="5"/>
      <c r="H846" s="5"/>
      <c r="I846" s="5"/>
      <c r="J846" s="5"/>
    </row>
    <row r="847" spans="2:10" ht="12.75" customHeight="1" x14ac:dyDescent="0.25">
      <c r="B847" s="3"/>
      <c r="C847" s="4"/>
      <c r="D847" s="3"/>
      <c r="E847" s="3"/>
      <c r="F847" s="3"/>
      <c r="G847" s="5"/>
      <c r="H847" s="5"/>
      <c r="I847" s="5"/>
      <c r="J847" s="5"/>
    </row>
    <row r="848" spans="2:10" ht="12.75" customHeight="1" x14ac:dyDescent="0.25">
      <c r="B848" s="3"/>
      <c r="C848" s="4"/>
      <c r="D848" s="3"/>
      <c r="E848" s="3"/>
      <c r="F848" s="3"/>
      <c r="G848" s="5"/>
      <c r="H848" s="5"/>
      <c r="I848" s="5"/>
      <c r="J848" s="5"/>
    </row>
    <row r="849" spans="2:10" ht="12.75" customHeight="1" x14ac:dyDescent="0.25">
      <c r="B849" s="3"/>
      <c r="C849" s="4"/>
      <c r="D849" s="3"/>
      <c r="E849" s="3"/>
      <c r="F849" s="3"/>
      <c r="G849" s="5"/>
      <c r="H849" s="5"/>
      <c r="I849" s="5"/>
      <c r="J849" s="5"/>
    </row>
    <row r="850" spans="2:10" ht="12.75" customHeight="1" x14ac:dyDescent="0.25">
      <c r="B850" s="3"/>
      <c r="C850" s="4"/>
      <c r="D850" s="3"/>
      <c r="E850" s="3"/>
      <c r="F850" s="3"/>
      <c r="G850" s="5"/>
      <c r="H850" s="5"/>
      <c r="I850" s="5"/>
      <c r="J850" s="5"/>
    </row>
    <row r="851" spans="2:10" ht="12.75" customHeight="1" x14ac:dyDescent="0.25">
      <c r="B851" s="3"/>
      <c r="C851" s="4"/>
      <c r="D851" s="3"/>
      <c r="E851" s="3"/>
      <c r="F851" s="3"/>
      <c r="G851" s="5"/>
      <c r="H851" s="5"/>
      <c r="I851" s="5"/>
      <c r="J851" s="5"/>
    </row>
    <row r="852" spans="2:10" ht="12.75" customHeight="1" x14ac:dyDescent="0.25">
      <c r="B852" s="3"/>
      <c r="C852" s="4"/>
      <c r="D852" s="3"/>
      <c r="E852" s="3"/>
      <c r="F852" s="3"/>
      <c r="G852" s="5"/>
      <c r="H852" s="5"/>
      <c r="I852" s="5"/>
      <c r="J852" s="5"/>
    </row>
    <row r="853" spans="2:10" ht="12.75" customHeight="1" x14ac:dyDescent="0.25">
      <c r="B853" s="3"/>
      <c r="C853" s="4"/>
      <c r="D853" s="3"/>
      <c r="E853" s="3"/>
      <c r="F853" s="3"/>
      <c r="G853" s="5"/>
      <c r="H853" s="5"/>
      <c r="I853" s="5"/>
      <c r="J853" s="5"/>
    </row>
    <row r="854" spans="2:10" ht="12.75" customHeight="1" x14ac:dyDescent="0.25">
      <c r="B854" s="3"/>
      <c r="C854" s="4"/>
      <c r="D854" s="3"/>
      <c r="E854" s="3"/>
      <c r="F854" s="3"/>
      <c r="G854" s="5"/>
      <c r="H854" s="5"/>
      <c r="I854" s="5"/>
      <c r="J854" s="5"/>
    </row>
    <row r="855" spans="2:10" ht="12.75" customHeight="1" x14ac:dyDescent="0.25">
      <c r="B855" s="3"/>
      <c r="C855" s="4"/>
      <c r="D855" s="3"/>
      <c r="E855" s="3"/>
      <c r="F855" s="3"/>
      <c r="G855" s="5"/>
      <c r="H855" s="5"/>
      <c r="I855" s="5"/>
      <c r="J855" s="5"/>
    </row>
    <row r="856" spans="2:10" ht="12.75" customHeight="1" x14ac:dyDescent="0.25">
      <c r="B856" s="3"/>
      <c r="C856" s="4"/>
      <c r="D856" s="3"/>
      <c r="E856" s="3"/>
      <c r="F856" s="3"/>
      <c r="G856" s="5"/>
      <c r="H856" s="5"/>
      <c r="I856" s="5"/>
      <c r="J856" s="5"/>
    </row>
    <row r="857" spans="2:10" ht="12.75" customHeight="1" x14ac:dyDescent="0.25">
      <c r="B857" s="3"/>
      <c r="C857" s="4"/>
      <c r="D857" s="3"/>
      <c r="E857" s="3"/>
      <c r="F857" s="3"/>
      <c r="G857" s="5"/>
      <c r="H857" s="5"/>
      <c r="I857" s="5"/>
      <c r="J857" s="5"/>
    </row>
    <row r="858" spans="2:10" ht="12.75" customHeight="1" x14ac:dyDescent="0.25">
      <c r="B858" s="3"/>
      <c r="C858" s="4"/>
      <c r="D858" s="3"/>
      <c r="E858" s="3"/>
      <c r="F858" s="3"/>
      <c r="G858" s="5"/>
      <c r="H858" s="5"/>
      <c r="I858" s="5"/>
      <c r="J858" s="5"/>
    </row>
    <row r="859" spans="2:10" ht="12.75" customHeight="1" x14ac:dyDescent="0.25">
      <c r="B859" s="3"/>
      <c r="C859" s="4"/>
      <c r="D859" s="3"/>
      <c r="E859" s="3"/>
      <c r="F859" s="3"/>
      <c r="G859" s="5"/>
      <c r="H859" s="5"/>
      <c r="I859" s="5"/>
      <c r="J859" s="5"/>
    </row>
    <row r="860" spans="2:10" ht="12.75" customHeight="1" x14ac:dyDescent="0.25">
      <c r="B860" s="3"/>
      <c r="C860" s="4"/>
      <c r="D860" s="3"/>
      <c r="E860" s="3"/>
      <c r="F860" s="3"/>
      <c r="G860" s="5"/>
      <c r="H860" s="5"/>
      <c r="I860" s="5"/>
      <c r="J860" s="5"/>
    </row>
    <row r="861" spans="2:10" ht="12.75" customHeight="1" x14ac:dyDescent="0.25">
      <c r="B861" s="3"/>
      <c r="C861" s="4"/>
      <c r="D861" s="3"/>
      <c r="E861" s="3"/>
      <c r="F861" s="3"/>
      <c r="G861" s="5"/>
      <c r="H861" s="5"/>
      <c r="I861" s="5"/>
      <c r="J861" s="5"/>
    </row>
    <row r="862" spans="2:10" ht="12.75" customHeight="1" x14ac:dyDescent="0.25">
      <c r="B862" s="3"/>
      <c r="C862" s="4"/>
      <c r="D862" s="3"/>
      <c r="E862" s="3"/>
      <c r="F862" s="3"/>
      <c r="G862" s="5"/>
      <c r="H862" s="5"/>
      <c r="I862" s="5"/>
      <c r="J862" s="5"/>
    </row>
    <row r="863" spans="2:10" ht="12.75" customHeight="1" x14ac:dyDescent="0.25">
      <c r="B863" s="3"/>
      <c r="C863" s="4"/>
      <c r="D863" s="3"/>
      <c r="E863" s="3"/>
      <c r="F863" s="3"/>
      <c r="G863" s="5"/>
      <c r="H863" s="5"/>
      <c r="I863" s="5"/>
      <c r="J863" s="5"/>
    </row>
    <row r="864" spans="2:10" ht="12.75" customHeight="1" x14ac:dyDescent="0.25">
      <c r="B864" s="3"/>
      <c r="C864" s="4"/>
      <c r="D864" s="3"/>
      <c r="E864" s="3"/>
      <c r="F864" s="3"/>
      <c r="G864" s="5"/>
      <c r="H864" s="5"/>
      <c r="I864" s="5"/>
      <c r="J864" s="5"/>
    </row>
    <row r="865" spans="2:10" ht="12.75" customHeight="1" x14ac:dyDescent="0.25">
      <c r="B865" s="3"/>
      <c r="C865" s="4"/>
      <c r="D865" s="3"/>
      <c r="E865" s="3"/>
      <c r="F865" s="3"/>
      <c r="G865" s="5"/>
      <c r="H865" s="5"/>
      <c r="I865" s="5"/>
      <c r="J865" s="5"/>
    </row>
    <row r="866" spans="2:10" ht="12.75" customHeight="1" x14ac:dyDescent="0.25">
      <c r="B866" s="3"/>
      <c r="C866" s="4"/>
      <c r="D866" s="3"/>
      <c r="E866" s="3"/>
      <c r="F866" s="3"/>
      <c r="G866" s="5"/>
      <c r="H866" s="5"/>
      <c r="I866" s="5"/>
      <c r="J866" s="5"/>
    </row>
    <row r="867" spans="2:10" ht="12.75" customHeight="1" x14ac:dyDescent="0.25">
      <c r="B867" s="3"/>
      <c r="C867" s="4"/>
      <c r="D867" s="3"/>
      <c r="E867" s="3"/>
      <c r="F867" s="3"/>
      <c r="G867" s="5"/>
      <c r="H867" s="5"/>
      <c r="I867" s="5"/>
      <c r="J867" s="5"/>
    </row>
    <row r="868" spans="2:10" ht="12.75" customHeight="1" x14ac:dyDescent="0.25">
      <c r="B868" s="3"/>
      <c r="C868" s="4"/>
      <c r="D868" s="3"/>
      <c r="E868" s="3"/>
      <c r="F868" s="3"/>
      <c r="G868" s="5"/>
      <c r="H868" s="5"/>
      <c r="I868" s="5"/>
      <c r="J868" s="5"/>
    </row>
    <row r="869" spans="2:10" ht="12.75" customHeight="1" x14ac:dyDescent="0.25">
      <c r="B869" s="3"/>
      <c r="C869" s="4"/>
      <c r="D869" s="3"/>
      <c r="E869" s="3"/>
      <c r="F869" s="3"/>
      <c r="G869" s="5"/>
      <c r="H869" s="5"/>
      <c r="I869" s="5"/>
      <c r="J869" s="5"/>
    </row>
    <row r="870" spans="2:10" ht="12.75" customHeight="1" x14ac:dyDescent="0.25">
      <c r="B870" s="3"/>
      <c r="C870" s="4"/>
      <c r="D870" s="3"/>
      <c r="E870" s="3"/>
      <c r="F870" s="3"/>
      <c r="G870" s="5"/>
      <c r="H870" s="5"/>
      <c r="I870" s="5"/>
      <c r="J870" s="5"/>
    </row>
    <row r="871" spans="2:10" ht="12.75" customHeight="1" x14ac:dyDescent="0.25">
      <c r="B871" s="3"/>
      <c r="C871" s="4"/>
      <c r="D871" s="3"/>
      <c r="E871" s="3"/>
      <c r="F871" s="3"/>
      <c r="G871" s="5"/>
      <c r="H871" s="5"/>
      <c r="I871" s="5"/>
      <c r="J871" s="5"/>
    </row>
    <row r="872" spans="2:10" ht="12.75" customHeight="1" x14ac:dyDescent="0.25">
      <c r="B872" s="3"/>
      <c r="C872" s="4"/>
      <c r="D872" s="3"/>
      <c r="E872" s="3"/>
      <c r="F872" s="3"/>
      <c r="G872" s="5"/>
      <c r="H872" s="5"/>
      <c r="I872" s="5"/>
      <c r="J872" s="5"/>
    </row>
    <row r="873" spans="2:10" ht="12.75" customHeight="1" x14ac:dyDescent="0.25">
      <c r="B873" s="3"/>
      <c r="C873" s="4"/>
      <c r="D873" s="3"/>
      <c r="E873" s="3"/>
      <c r="F873" s="3"/>
      <c r="G873" s="5"/>
      <c r="H873" s="5"/>
      <c r="I873" s="5"/>
      <c r="J873" s="5"/>
    </row>
    <row r="874" spans="2:10" ht="12.75" customHeight="1" x14ac:dyDescent="0.25">
      <c r="B874" s="3"/>
      <c r="C874" s="4"/>
      <c r="D874" s="3"/>
      <c r="E874" s="3"/>
      <c r="F874" s="3"/>
      <c r="G874" s="5"/>
      <c r="H874" s="5"/>
      <c r="I874" s="5"/>
      <c r="J874" s="5"/>
    </row>
    <row r="875" spans="2:10" ht="12.75" customHeight="1" x14ac:dyDescent="0.25">
      <c r="B875" s="3"/>
      <c r="C875" s="4"/>
      <c r="D875" s="3"/>
      <c r="E875" s="3"/>
      <c r="F875" s="3"/>
      <c r="G875" s="5"/>
      <c r="H875" s="5"/>
      <c r="I875" s="5"/>
      <c r="J875" s="5"/>
    </row>
    <row r="876" spans="2:10" ht="12.75" customHeight="1" x14ac:dyDescent="0.25">
      <c r="B876" s="3"/>
      <c r="C876" s="4"/>
      <c r="D876" s="3"/>
      <c r="E876" s="3"/>
      <c r="F876" s="3"/>
      <c r="G876" s="5"/>
      <c r="H876" s="5"/>
      <c r="I876" s="5"/>
      <c r="J876" s="5"/>
    </row>
    <row r="877" spans="2:10" ht="12.75" customHeight="1" x14ac:dyDescent="0.25">
      <c r="B877" s="3"/>
      <c r="C877" s="4"/>
      <c r="D877" s="3"/>
      <c r="E877" s="3"/>
      <c r="F877" s="3"/>
      <c r="G877" s="5"/>
      <c r="H877" s="5"/>
      <c r="I877" s="5"/>
      <c r="J877" s="5"/>
    </row>
    <row r="878" spans="2:10" ht="12.75" customHeight="1" x14ac:dyDescent="0.25">
      <c r="B878" s="3"/>
      <c r="C878" s="4"/>
      <c r="D878" s="3"/>
      <c r="E878" s="3"/>
      <c r="F878" s="3"/>
      <c r="G878" s="5"/>
      <c r="H878" s="5"/>
      <c r="I878" s="5"/>
      <c r="J878" s="5"/>
    </row>
    <row r="879" spans="2:10" ht="12.75" customHeight="1" x14ac:dyDescent="0.25">
      <c r="B879" s="3"/>
      <c r="C879" s="4"/>
      <c r="D879" s="3"/>
      <c r="E879" s="3"/>
      <c r="F879" s="3"/>
      <c r="G879" s="5"/>
      <c r="H879" s="5"/>
      <c r="I879" s="5"/>
      <c r="J879" s="5"/>
    </row>
    <row r="880" spans="2:10" ht="12.75" customHeight="1" x14ac:dyDescent="0.25">
      <c r="B880" s="3"/>
      <c r="C880" s="4"/>
      <c r="D880" s="3"/>
      <c r="E880" s="3"/>
      <c r="F880" s="3"/>
      <c r="G880" s="5"/>
      <c r="H880" s="5"/>
      <c r="I880" s="5"/>
      <c r="J880" s="5"/>
    </row>
    <row r="881" spans="2:10" ht="12.75" customHeight="1" x14ac:dyDescent="0.25">
      <c r="B881" s="3"/>
      <c r="C881" s="4"/>
      <c r="D881" s="3"/>
      <c r="E881" s="3"/>
      <c r="F881" s="3"/>
      <c r="G881" s="5"/>
      <c r="H881" s="5"/>
      <c r="I881" s="5"/>
      <c r="J881" s="5"/>
    </row>
    <row r="882" spans="2:10" ht="12.75" customHeight="1" x14ac:dyDescent="0.25">
      <c r="B882" s="3"/>
      <c r="C882" s="4"/>
      <c r="D882" s="3"/>
      <c r="E882" s="3"/>
      <c r="F882" s="3"/>
      <c r="G882" s="5"/>
      <c r="H882" s="5"/>
      <c r="I882" s="5"/>
      <c r="J882" s="5"/>
    </row>
    <row r="883" spans="2:10" ht="12.75" customHeight="1" x14ac:dyDescent="0.25">
      <c r="B883" s="3"/>
      <c r="C883" s="4"/>
      <c r="D883" s="3"/>
      <c r="E883" s="3"/>
      <c r="F883" s="3"/>
      <c r="G883" s="5"/>
      <c r="H883" s="5"/>
      <c r="I883" s="5"/>
      <c r="J883" s="5"/>
    </row>
    <row r="884" spans="2:10" ht="12.75" customHeight="1" x14ac:dyDescent="0.25">
      <c r="B884" s="3"/>
      <c r="C884" s="4"/>
      <c r="D884" s="3"/>
      <c r="E884" s="3"/>
      <c r="F884" s="3"/>
      <c r="G884" s="5"/>
      <c r="H884" s="5"/>
      <c r="I884" s="5"/>
      <c r="J884" s="5"/>
    </row>
    <row r="885" spans="2:10" ht="12.75" customHeight="1" x14ac:dyDescent="0.25">
      <c r="B885" s="3"/>
      <c r="C885" s="4"/>
      <c r="D885" s="3"/>
      <c r="E885" s="3"/>
      <c r="F885" s="3"/>
      <c r="G885" s="5"/>
      <c r="H885" s="5"/>
      <c r="I885" s="5"/>
      <c r="J885" s="5"/>
    </row>
    <row r="886" spans="2:10" ht="12.75" customHeight="1" x14ac:dyDescent="0.25">
      <c r="B886" s="3"/>
      <c r="C886" s="4"/>
      <c r="D886" s="3"/>
      <c r="E886" s="3"/>
      <c r="F886" s="3"/>
      <c r="G886" s="5"/>
      <c r="H886" s="5"/>
      <c r="I886" s="5"/>
      <c r="J886" s="5"/>
    </row>
    <row r="887" spans="2:10" ht="12.75" customHeight="1" x14ac:dyDescent="0.25">
      <c r="B887" s="3"/>
      <c r="C887" s="4"/>
      <c r="D887" s="3"/>
      <c r="E887" s="3"/>
      <c r="F887" s="3"/>
      <c r="G887" s="5"/>
      <c r="H887" s="5"/>
      <c r="I887" s="5"/>
      <c r="J887" s="5"/>
    </row>
    <row r="888" spans="2:10" ht="12.75" customHeight="1" x14ac:dyDescent="0.25">
      <c r="B888" s="3"/>
      <c r="C888" s="4"/>
      <c r="D888" s="3"/>
      <c r="E888" s="3"/>
      <c r="F888" s="3"/>
      <c r="G888" s="5"/>
      <c r="H888" s="5"/>
      <c r="I888" s="5"/>
      <c r="J888" s="5"/>
    </row>
    <row r="889" spans="2:10" ht="12.75" customHeight="1" x14ac:dyDescent="0.25">
      <c r="B889" s="3"/>
      <c r="C889" s="4"/>
      <c r="D889" s="3"/>
      <c r="E889" s="3"/>
      <c r="F889" s="3"/>
      <c r="G889" s="5"/>
      <c r="H889" s="5"/>
      <c r="I889" s="5"/>
      <c r="J889" s="5"/>
    </row>
    <row r="890" spans="2:10" ht="12.75" customHeight="1" x14ac:dyDescent="0.25">
      <c r="B890" s="3"/>
      <c r="C890" s="4"/>
      <c r="D890" s="3"/>
      <c r="E890" s="3"/>
      <c r="F890" s="3"/>
      <c r="G890" s="5"/>
      <c r="H890" s="5"/>
      <c r="I890" s="5"/>
      <c r="J890" s="5"/>
    </row>
    <row r="891" spans="2:10" ht="12.75" customHeight="1" x14ac:dyDescent="0.25">
      <c r="B891" s="3"/>
      <c r="C891" s="4"/>
      <c r="D891" s="3"/>
      <c r="E891" s="3"/>
      <c r="F891" s="3"/>
      <c r="G891" s="5"/>
      <c r="H891" s="5"/>
      <c r="I891" s="5"/>
      <c r="J891" s="5"/>
    </row>
    <row r="892" spans="2:10" ht="12.75" customHeight="1" x14ac:dyDescent="0.25">
      <c r="B892" s="3"/>
      <c r="C892" s="4"/>
      <c r="D892" s="3"/>
      <c r="E892" s="3"/>
      <c r="F892" s="3"/>
      <c r="G892" s="5"/>
      <c r="H892" s="5"/>
      <c r="I892" s="5"/>
      <c r="J892" s="5"/>
    </row>
    <row r="893" spans="2:10" ht="12.75" customHeight="1" x14ac:dyDescent="0.25">
      <c r="B893" s="3"/>
      <c r="C893" s="4"/>
      <c r="D893" s="3"/>
      <c r="E893" s="3"/>
      <c r="F893" s="3"/>
      <c r="G893" s="5"/>
      <c r="H893" s="5"/>
      <c r="I893" s="5"/>
      <c r="J893" s="5"/>
    </row>
    <row r="894" spans="2:10" ht="12.75" customHeight="1" x14ac:dyDescent="0.25">
      <c r="B894" s="3"/>
      <c r="C894" s="4"/>
      <c r="D894" s="3"/>
      <c r="E894" s="3"/>
      <c r="F894" s="3"/>
      <c r="G894" s="5"/>
      <c r="H894" s="5"/>
      <c r="I894" s="5"/>
      <c r="J894" s="5"/>
    </row>
    <row r="895" spans="2:10" ht="12.75" customHeight="1" x14ac:dyDescent="0.25">
      <c r="B895" s="3"/>
      <c r="C895" s="4"/>
      <c r="D895" s="3"/>
      <c r="E895" s="3"/>
      <c r="F895" s="3"/>
      <c r="G895" s="5"/>
      <c r="H895" s="5"/>
      <c r="I895" s="5"/>
      <c r="J895" s="5"/>
    </row>
    <row r="896" spans="2:10" ht="12.75" customHeight="1" x14ac:dyDescent="0.25">
      <c r="B896" s="3"/>
      <c r="C896" s="4"/>
      <c r="D896" s="3"/>
      <c r="E896" s="3"/>
      <c r="F896" s="3"/>
      <c r="G896" s="5"/>
      <c r="H896" s="5"/>
      <c r="I896" s="5"/>
      <c r="J896" s="5"/>
    </row>
    <row r="897" spans="2:10" ht="12.75" customHeight="1" x14ac:dyDescent="0.25">
      <c r="B897" s="3"/>
      <c r="C897" s="4"/>
      <c r="D897" s="3"/>
      <c r="E897" s="3"/>
      <c r="F897" s="3"/>
      <c r="G897" s="5"/>
      <c r="H897" s="5"/>
      <c r="I897" s="5"/>
      <c r="J897" s="5"/>
    </row>
    <row r="898" spans="2:10" ht="12.75" customHeight="1" x14ac:dyDescent="0.25">
      <c r="B898" s="3"/>
      <c r="C898" s="4"/>
      <c r="D898" s="3"/>
      <c r="E898" s="3"/>
      <c r="F898" s="3"/>
      <c r="G898" s="5"/>
      <c r="H898" s="5"/>
      <c r="I898" s="5"/>
      <c r="J898" s="5"/>
    </row>
    <row r="899" spans="2:10" ht="12.75" customHeight="1" x14ac:dyDescent="0.25">
      <c r="B899" s="3"/>
      <c r="C899" s="4"/>
      <c r="D899" s="3"/>
      <c r="E899" s="3"/>
      <c r="F899" s="3"/>
      <c r="G899" s="5"/>
      <c r="H899" s="5"/>
      <c r="I899" s="5"/>
      <c r="J899" s="5"/>
    </row>
    <row r="900" spans="2:10" ht="12.75" customHeight="1" x14ac:dyDescent="0.25">
      <c r="B900" s="3"/>
      <c r="C900" s="4"/>
      <c r="D900" s="3"/>
      <c r="E900" s="3"/>
      <c r="F900" s="3"/>
      <c r="G900" s="5"/>
      <c r="H900" s="5"/>
      <c r="I900" s="5"/>
      <c r="J900" s="5"/>
    </row>
    <row r="901" spans="2:10" ht="12.75" customHeight="1" x14ac:dyDescent="0.25">
      <c r="B901" s="3"/>
      <c r="C901" s="4"/>
      <c r="D901" s="3"/>
      <c r="E901" s="3"/>
      <c r="F901" s="3"/>
      <c r="G901" s="5"/>
      <c r="H901" s="5"/>
      <c r="I901" s="5"/>
      <c r="J901" s="5"/>
    </row>
    <row r="902" spans="2:10" ht="12.75" customHeight="1" x14ac:dyDescent="0.25">
      <c r="B902" s="3"/>
      <c r="C902" s="4"/>
      <c r="D902" s="3"/>
      <c r="E902" s="3"/>
      <c r="F902" s="3"/>
      <c r="G902" s="5"/>
      <c r="H902" s="5"/>
      <c r="I902" s="5"/>
      <c r="J902" s="5"/>
    </row>
    <row r="903" spans="2:10" ht="12.75" customHeight="1" x14ac:dyDescent="0.25">
      <c r="B903" s="3"/>
      <c r="C903" s="4"/>
      <c r="D903" s="3"/>
      <c r="E903" s="3"/>
      <c r="F903" s="3"/>
      <c r="G903" s="5"/>
      <c r="H903" s="5"/>
      <c r="I903" s="5"/>
      <c r="J903" s="5"/>
    </row>
    <row r="904" spans="2:10" ht="12.75" customHeight="1" x14ac:dyDescent="0.25">
      <c r="B904" s="3"/>
      <c r="C904" s="4"/>
      <c r="D904" s="3"/>
      <c r="E904" s="3"/>
      <c r="F904" s="3"/>
      <c r="G904" s="5"/>
      <c r="H904" s="5"/>
      <c r="I904" s="5"/>
      <c r="J904" s="5"/>
    </row>
    <row r="905" spans="2:10" ht="12.75" customHeight="1" x14ac:dyDescent="0.25">
      <c r="B905" s="3"/>
      <c r="C905" s="4"/>
      <c r="D905" s="3"/>
      <c r="E905" s="3"/>
      <c r="F905" s="3"/>
      <c r="G905" s="5"/>
      <c r="H905" s="5"/>
      <c r="I905" s="5"/>
      <c r="J905" s="5"/>
    </row>
    <row r="906" spans="2:10" ht="12.75" customHeight="1" x14ac:dyDescent="0.25">
      <c r="B906" s="3"/>
      <c r="C906" s="4"/>
      <c r="D906" s="3"/>
      <c r="E906" s="3"/>
      <c r="F906" s="3"/>
      <c r="G906" s="5"/>
      <c r="H906" s="5"/>
      <c r="I906" s="5"/>
      <c r="J906" s="5"/>
    </row>
    <row r="907" spans="2:10" ht="12.75" customHeight="1" x14ac:dyDescent="0.25">
      <c r="B907" s="3"/>
      <c r="C907" s="4"/>
      <c r="D907" s="3"/>
      <c r="E907" s="3"/>
      <c r="F907" s="3"/>
      <c r="G907" s="5"/>
      <c r="H907" s="5"/>
      <c r="I907" s="5"/>
      <c r="J907" s="5"/>
    </row>
    <row r="908" spans="2:10" ht="12.75" customHeight="1" x14ac:dyDescent="0.25">
      <c r="B908" s="3"/>
      <c r="C908" s="4"/>
      <c r="D908" s="3"/>
      <c r="E908" s="3"/>
      <c r="F908" s="3"/>
      <c r="G908" s="5"/>
      <c r="H908" s="5"/>
      <c r="I908" s="5"/>
      <c r="J908" s="5"/>
    </row>
    <row r="909" spans="2:10" ht="12.75" customHeight="1" x14ac:dyDescent="0.25">
      <c r="B909" s="3"/>
      <c r="C909" s="4"/>
      <c r="D909" s="3"/>
      <c r="E909" s="3"/>
      <c r="F909" s="3"/>
      <c r="G909" s="5"/>
      <c r="H909" s="5"/>
      <c r="I909" s="5"/>
      <c r="J909" s="5"/>
    </row>
    <row r="910" spans="2:10" ht="12.75" customHeight="1" x14ac:dyDescent="0.25">
      <c r="B910" s="3"/>
      <c r="C910" s="4"/>
      <c r="D910" s="3"/>
      <c r="E910" s="3"/>
      <c r="F910" s="3"/>
      <c r="G910" s="5"/>
      <c r="H910" s="5"/>
      <c r="I910" s="5"/>
      <c r="J910" s="5"/>
    </row>
    <row r="911" spans="2:10" ht="12.75" customHeight="1" x14ac:dyDescent="0.25">
      <c r="B911" s="3"/>
      <c r="C911" s="4"/>
      <c r="D911" s="3"/>
      <c r="E911" s="3"/>
      <c r="F911" s="3"/>
      <c r="G911" s="5"/>
      <c r="H911" s="5"/>
      <c r="I911" s="5"/>
      <c r="J911" s="5"/>
    </row>
    <row r="912" spans="2:10" ht="12.75" customHeight="1" x14ac:dyDescent="0.25">
      <c r="B912" s="3"/>
      <c r="C912" s="4"/>
      <c r="D912" s="3"/>
      <c r="E912" s="3"/>
      <c r="F912" s="3"/>
      <c r="G912" s="5"/>
      <c r="H912" s="5"/>
      <c r="I912" s="5"/>
      <c r="J912" s="5"/>
    </row>
    <row r="913" spans="2:10" ht="12.75" customHeight="1" x14ac:dyDescent="0.25">
      <c r="B913" s="3"/>
      <c r="C913" s="4"/>
      <c r="D913" s="3"/>
      <c r="E913" s="3"/>
      <c r="F913" s="3"/>
      <c r="G913" s="5"/>
      <c r="H913" s="5"/>
      <c r="I913" s="5"/>
      <c r="J913" s="5"/>
    </row>
    <row r="914" spans="2:10" ht="12.75" customHeight="1" x14ac:dyDescent="0.25">
      <c r="B914" s="3"/>
      <c r="C914" s="4"/>
      <c r="D914" s="3"/>
      <c r="E914" s="3"/>
      <c r="F914" s="3"/>
      <c r="G914" s="5"/>
      <c r="H914" s="5"/>
      <c r="I914" s="5"/>
      <c r="J914" s="5"/>
    </row>
    <row r="915" spans="2:10" ht="12.75" customHeight="1" x14ac:dyDescent="0.25">
      <c r="B915" s="3"/>
      <c r="C915" s="4"/>
      <c r="D915" s="3"/>
      <c r="E915" s="3"/>
      <c r="F915" s="3"/>
      <c r="G915" s="5"/>
      <c r="H915" s="5"/>
      <c r="I915" s="5"/>
      <c r="J915" s="5"/>
    </row>
    <row r="916" spans="2:10" ht="12.75" customHeight="1" x14ac:dyDescent="0.25">
      <c r="B916" s="3"/>
      <c r="C916" s="4"/>
      <c r="D916" s="3"/>
      <c r="E916" s="3"/>
      <c r="F916" s="3"/>
      <c r="G916" s="5"/>
      <c r="H916" s="5"/>
      <c r="I916" s="5"/>
      <c r="J916" s="5"/>
    </row>
    <row r="917" spans="2:10" ht="12.75" customHeight="1" x14ac:dyDescent="0.25">
      <c r="B917" s="3"/>
      <c r="C917" s="4"/>
      <c r="D917" s="3"/>
      <c r="E917" s="3"/>
      <c r="F917" s="3"/>
      <c r="G917" s="5"/>
      <c r="H917" s="5"/>
      <c r="I917" s="5"/>
      <c r="J917" s="5"/>
    </row>
    <row r="918" spans="2:10" ht="12.75" customHeight="1" x14ac:dyDescent="0.25">
      <c r="B918" s="3"/>
      <c r="C918" s="4"/>
      <c r="D918" s="3"/>
      <c r="E918" s="3"/>
      <c r="F918" s="3"/>
      <c r="G918" s="5"/>
      <c r="H918" s="5"/>
      <c r="I918" s="5"/>
      <c r="J918" s="5"/>
    </row>
    <row r="919" spans="2:10" ht="12.75" customHeight="1" x14ac:dyDescent="0.25">
      <c r="B919" s="3"/>
      <c r="C919" s="4"/>
      <c r="D919" s="3"/>
      <c r="E919" s="3"/>
      <c r="F919" s="3"/>
      <c r="G919" s="5"/>
      <c r="H919" s="5"/>
      <c r="I919" s="5"/>
      <c r="J919" s="5"/>
    </row>
    <row r="920" spans="2:10" ht="12.75" customHeight="1" x14ac:dyDescent="0.25">
      <c r="B920" s="3"/>
      <c r="C920" s="4"/>
      <c r="D920" s="3"/>
      <c r="E920" s="3"/>
      <c r="F920" s="3"/>
      <c r="G920" s="5"/>
      <c r="H920" s="5"/>
      <c r="I920" s="5"/>
      <c r="J920" s="5"/>
    </row>
    <row r="921" spans="2:10" ht="12.75" customHeight="1" x14ac:dyDescent="0.25">
      <c r="B921" s="3"/>
      <c r="C921" s="4"/>
      <c r="D921" s="3"/>
      <c r="E921" s="3"/>
      <c r="F921" s="3"/>
      <c r="G921" s="5"/>
      <c r="H921" s="5"/>
      <c r="I921" s="5"/>
      <c r="J921" s="5"/>
    </row>
    <row r="922" spans="2:10" ht="12.75" customHeight="1" x14ac:dyDescent="0.25">
      <c r="B922" s="3"/>
      <c r="C922" s="4"/>
      <c r="D922" s="3"/>
      <c r="E922" s="3"/>
      <c r="F922" s="3"/>
      <c r="G922" s="5"/>
      <c r="H922" s="5"/>
      <c r="I922" s="5"/>
      <c r="J922" s="5"/>
    </row>
    <row r="923" spans="2:10" ht="12.75" customHeight="1" x14ac:dyDescent="0.25">
      <c r="B923" s="3"/>
      <c r="C923" s="4"/>
      <c r="D923" s="3"/>
      <c r="E923" s="3"/>
      <c r="F923" s="3"/>
      <c r="G923" s="5"/>
      <c r="H923" s="5"/>
      <c r="I923" s="5"/>
      <c r="J923" s="5"/>
    </row>
    <row r="924" spans="2:10" ht="12.75" customHeight="1" x14ac:dyDescent="0.25">
      <c r="B924" s="3"/>
      <c r="C924" s="4"/>
      <c r="D924" s="3"/>
      <c r="E924" s="3"/>
      <c r="F924" s="3"/>
      <c r="G924" s="5"/>
      <c r="H924" s="5"/>
      <c r="I924" s="5"/>
      <c r="J924" s="5"/>
    </row>
    <row r="925" spans="2:10" ht="12.75" customHeight="1" x14ac:dyDescent="0.25">
      <c r="B925" s="3"/>
      <c r="C925" s="4"/>
      <c r="D925" s="3"/>
      <c r="E925" s="3"/>
      <c r="F925" s="3"/>
      <c r="G925" s="5"/>
      <c r="H925" s="5"/>
      <c r="I925" s="5"/>
      <c r="J925" s="5"/>
    </row>
    <row r="926" spans="2:10" ht="12.75" customHeight="1" x14ac:dyDescent="0.25">
      <c r="B926" s="3"/>
      <c r="C926" s="4"/>
      <c r="D926" s="3"/>
      <c r="E926" s="3"/>
      <c r="F926" s="3"/>
      <c r="G926" s="5"/>
      <c r="H926" s="5"/>
      <c r="I926" s="5"/>
      <c r="J926" s="5"/>
    </row>
    <row r="927" spans="2:10" ht="12.75" customHeight="1" x14ac:dyDescent="0.25">
      <c r="B927" s="3"/>
      <c r="C927" s="4"/>
      <c r="D927" s="3"/>
      <c r="E927" s="3"/>
      <c r="F927" s="3"/>
      <c r="G927" s="5"/>
      <c r="H927" s="5"/>
      <c r="I927" s="5"/>
      <c r="J927" s="5"/>
    </row>
    <row r="928" spans="2:10" ht="12.75" customHeight="1" x14ac:dyDescent="0.25">
      <c r="B928" s="3"/>
      <c r="C928" s="4"/>
      <c r="D928" s="3"/>
      <c r="E928" s="3"/>
      <c r="F928" s="3"/>
      <c r="G928" s="5"/>
      <c r="H928" s="5"/>
      <c r="I928" s="5"/>
      <c r="J928" s="5"/>
    </row>
    <row r="929" spans="2:10" ht="12.75" customHeight="1" x14ac:dyDescent="0.25">
      <c r="B929" s="3"/>
      <c r="C929" s="4"/>
      <c r="D929" s="3"/>
      <c r="E929" s="3"/>
      <c r="F929" s="3"/>
      <c r="G929" s="5"/>
      <c r="H929" s="5"/>
      <c r="I929" s="5"/>
      <c r="J929" s="5"/>
    </row>
    <row r="930" spans="2:10" ht="12.75" customHeight="1" x14ac:dyDescent="0.25">
      <c r="B930" s="3"/>
      <c r="C930" s="4"/>
      <c r="D930" s="3"/>
      <c r="E930" s="3"/>
      <c r="F930" s="3"/>
      <c r="G930" s="5"/>
      <c r="H930" s="5"/>
      <c r="I930" s="5"/>
      <c r="J930" s="5"/>
    </row>
    <row r="931" spans="2:10" ht="12.75" customHeight="1" x14ac:dyDescent="0.25">
      <c r="B931" s="3"/>
      <c r="C931" s="4"/>
      <c r="D931" s="3"/>
      <c r="E931" s="3"/>
      <c r="F931" s="3"/>
      <c r="G931" s="5"/>
      <c r="H931" s="5"/>
      <c r="I931" s="5"/>
      <c r="J931" s="5"/>
    </row>
    <row r="932" spans="2:10" ht="12.75" customHeight="1" x14ac:dyDescent="0.25">
      <c r="B932" s="3"/>
      <c r="C932" s="4"/>
      <c r="D932" s="3"/>
      <c r="E932" s="3"/>
      <c r="F932" s="3"/>
      <c r="G932" s="5"/>
      <c r="H932" s="5"/>
      <c r="I932" s="5"/>
      <c r="J932" s="5"/>
    </row>
    <row r="933" spans="2:10" ht="12.75" customHeight="1" x14ac:dyDescent="0.25">
      <c r="B933" s="3"/>
      <c r="C933" s="4"/>
      <c r="D933" s="3"/>
      <c r="E933" s="3"/>
      <c r="F933" s="3"/>
      <c r="G933" s="5"/>
      <c r="H933" s="5"/>
      <c r="I933" s="5"/>
      <c r="J933" s="5"/>
    </row>
    <row r="934" spans="2:10" ht="12.75" customHeight="1" x14ac:dyDescent="0.25">
      <c r="B934" s="3"/>
      <c r="C934" s="4"/>
      <c r="D934" s="3"/>
      <c r="E934" s="3"/>
      <c r="F934" s="3"/>
      <c r="G934" s="5"/>
      <c r="H934" s="5"/>
      <c r="I934" s="5"/>
      <c r="J934" s="5"/>
    </row>
    <row r="935" spans="2:10" ht="12.75" customHeight="1" x14ac:dyDescent="0.25">
      <c r="B935" s="3"/>
      <c r="C935" s="4"/>
      <c r="D935" s="3"/>
      <c r="E935" s="3"/>
      <c r="F935" s="3"/>
      <c r="G935" s="5"/>
      <c r="H935" s="5"/>
      <c r="I935" s="5"/>
      <c r="J935" s="5"/>
    </row>
    <row r="936" spans="2:10" ht="12.75" customHeight="1" x14ac:dyDescent="0.25">
      <c r="B936" s="3"/>
      <c r="C936" s="4"/>
      <c r="D936" s="3"/>
      <c r="E936" s="3"/>
      <c r="F936" s="3"/>
      <c r="G936" s="5"/>
      <c r="H936" s="5"/>
      <c r="I936" s="5"/>
      <c r="J936" s="5"/>
    </row>
    <row r="937" spans="2:10" ht="12.75" customHeight="1" x14ac:dyDescent="0.25">
      <c r="B937" s="3"/>
      <c r="C937" s="4"/>
      <c r="D937" s="3"/>
      <c r="E937" s="3"/>
      <c r="F937" s="3"/>
      <c r="G937" s="5"/>
      <c r="H937" s="5"/>
      <c r="I937" s="5"/>
      <c r="J937" s="5"/>
    </row>
    <row r="938" spans="2:10" ht="12.75" customHeight="1" x14ac:dyDescent="0.25">
      <c r="B938" s="3"/>
      <c r="C938" s="4"/>
      <c r="D938" s="3"/>
      <c r="E938" s="3"/>
      <c r="F938" s="3"/>
      <c r="G938" s="5"/>
      <c r="H938" s="5"/>
      <c r="I938" s="5"/>
      <c r="J938" s="5"/>
    </row>
    <row r="939" spans="2:10" ht="12.75" customHeight="1" x14ac:dyDescent="0.25">
      <c r="B939" s="3"/>
      <c r="C939" s="4"/>
      <c r="D939" s="3"/>
      <c r="E939" s="3"/>
      <c r="F939" s="3"/>
      <c r="G939" s="5"/>
      <c r="H939" s="5"/>
      <c r="I939" s="5"/>
      <c r="J939" s="5"/>
    </row>
    <row r="940" spans="2:10" ht="12.75" customHeight="1" x14ac:dyDescent="0.25">
      <c r="B940" s="3"/>
      <c r="C940" s="4"/>
      <c r="D940" s="3"/>
      <c r="E940" s="3"/>
      <c r="F940" s="3"/>
      <c r="G940" s="5"/>
      <c r="H940" s="5"/>
      <c r="I940" s="5"/>
      <c r="J940" s="5"/>
    </row>
    <row r="941" spans="2:10" ht="12.75" customHeight="1" x14ac:dyDescent="0.25">
      <c r="B941" s="3"/>
      <c r="C941" s="4"/>
      <c r="D941" s="3"/>
      <c r="E941" s="3"/>
      <c r="F941" s="3"/>
      <c r="G941" s="5"/>
      <c r="H941" s="5"/>
      <c r="I941" s="5"/>
      <c r="J941" s="5"/>
    </row>
    <row r="942" spans="2:10" ht="12.75" customHeight="1" x14ac:dyDescent="0.25">
      <c r="B942" s="3"/>
      <c r="C942" s="4"/>
      <c r="D942" s="3"/>
      <c r="E942" s="3"/>
      <c r="F942" s="3"/>
      <c r="G942" s="5"/>
      <c r="H942" s="5"/>
      <c r="I942" s="5"/>
      <c r="J942" s="5"/>
    </row>
    <row r="943" spans="2:10" ht="12.75" customHeight="1" x14ac:dyDescent="0.25">
      <c r="B943" s="3"/>
      <c r="C943" s="4"/>
      <c r="D943" s="3"/>
      <c r="E943" s="3"/>
      <c r="F943" s="3"/>
      <c r="G943" s="5"/>
      <c r="H943" s="5"/>
      <c r="I943" s="5"/>
      <c r="J943" s="5"/>
    </row>
    <row r="944" spans="2:10" ht="12.75" customHeight="1" x14ac:dyDescent="0.25">
      <c r="B944" s="3"/>
      <c r="C944" s="4"/>
      <c r="D944" s="3"/>
      <c r="E944" s="3"/>
      <c r="F944" s="3"/>
      <c r="G944" s="5"/>
      <c r="H944" s="5"/>
      <c r="I944" s="5"/>
      <c r="J944" s="5"/>
    </row>
    <row r="945" spans="2:10" ht="12.75" customHeight="1" x14ac:dyDescent="0.25">
      <c r="B945" s="3"/>
      <c r="C945" s="4"/>
      <c r="D945" s="3"/>
      <c r="E945" s="3"/>
      <c r="F945" s="3"/>
      <c r="G945" s="5"/>
      <c r="H945" s="5"/>
      <c r="I945" s="5"/>
      <c r="J945" s="5"/>
    </row>
    <row r="946" spans="2:10" ht="12.75" customHeight="1" x14ac:dyDescent="0.25">
      <c r="B946" s="3"/>
      <c r="C946" s="4"/>
      <c r="D946" s="3"/>
      <c r="E946" s="3"/>
      <c r="F946" s="3"/>
      <c r="G946" s="5"/>
      <c r="H946" s="5"/>
      <c r="I946" s="5"/>
      <c r="J946" s="5"/>
    </row>
    <row r="947" spans="2:10" ht="12.75" customHeight="1" x14ac:dyDescent="0.25">
      <c r="B947" s="3"/>
      <c r="C947" s="4"/>
      <c r="D947" s="3"/>
      <c r="E947" s="3"/>
      <c r="F947" s="3"/>
      <c r="G947" s="5"/>
      <c r="H947" s="5"/>
      <c r="I947" s="5"/>
      <c r="J947" s="5"/>
    </row>
    <row r="948" spans="2:10" ht="12.75" customHeight="1" x14ac:dyDescent="0.25">
      <c r="B948" s="3"/>
      <c r="C948" s="4"/>
      <c r="D948" s="3"/>
      <c r="E948" s="3"/>
      <c r="F948" s="3"/>
      <c r="G948" s="5"/>
      <c r="H948" s="5"/>
      <c r="I948" s="5"/>
      <c r="J948" s="5"/>
    </row>
    <row r="949" spans="2:10" ht="12.75" customHeight="1" x14ac:dyDescent="0.25">
      <c r="B949" s="3"/>
      <c r="C949" s="4"/>
      <c r="D949" s="3"/>
      <c r="E949" s="3"/>
      <c r="F949" s="3"/>
      <c r="G949" s="5"/>
      <c r="H949" s="5"/>
      <c r="I949" s="5"/>
      <c r="J949" s="5"/>
    </row>
    <row r="950" spans="2:10" ht="12.75" customHeight="1" x14ac:dyDescent="0.25">
      <c r="B950" s="3"/>
      <c r="C950" s="4"/>
      <c r="D950" s="3"/>
      <c r="E950" s="3"/>
      <c r="F950" s="3"/>
      <c r="G950" s="5"/>
      <c r="H950" s="5"/>
      <c r="I950" s="5"/>
      <c r="J950" s="5"/>
    </row>
    <row r="951" spans="2:10" ht="12.75" customHeight="1" x14ac:dyDescent="0.25">
      <c r="B951" s="3"/>
      <c r="C951" s="4"/>
      <c r="D951" s="3"/>
      <c r="E951" s="3"/>
      <c r="F951" s="3"/>
      <c r="G951" s="5"/>
      <c r="H951" s="5"/>
      <c r="I951" s="5"/>
      <c r="J951" s="5"/>
    </row>
    <row r="952" spans="2:10" ht="12.75" customHeight="1" x14ac:dyDescent="0.25">
      <c r="B952" s="3"/>
      <c r="C952" s="4"/>
      <c r="D952" s="3"/>
      <c r="E952" s="3"/>
      <c r="F952" s="3"/>
      <c r="G952" s="5"/>
      <c r="H952" s="5"/>
      <c r="I952" s="5"/>
      <c r="J952" s="5"/>
    </row>
    <row r="953" spans="2:10" ht="12.75" customHeight="1" x14ac:dyDescent="0.25">
      <c r="B953" s="3"/>
      <c r="C953" s="4"/>
      <c r="D953" s="3"/>
      <c r="E953" s="3"/>
      <c r="F953" s="3"/>
      <c r="G953" s="5"/>
      <c r="H953" s="5"/>
      <c r="I953" s="5"/>
      <c r="J953" s="5"/>
    </row>
    <row r="954" spans="2:10" ht="12.75" customHeight="1" x14ac:dyDescent="0.25">
      <c r="B954" s="3"/>
      <c r="C954" s="4"/>
      <c r="D954" s="3"/>
      <c r="E954" s="3"/>
      <c r="F954" s="3"/>
      <c r="G954" s="5"/>
      <c r="H954" s="5"/>
      <c r="I954" s="5"/>
      <c r="J954" s="5"/>
    </row>
    <row r="955" spans="2:10" ht="12.75" customHeight="1" x14ac:dyDescent="0.25">
      <c r="B955" s="3"/>
      <c r="C955" s="4"/>
      <c r="D955" s="3"/>
      <c r="E955" s="3"/>
      <c r="F955" s="3"/>
      <c r="G955" s="5"/>
      <c r="H955" s="5"/>
      <c r="I955" s="5"/>
      <c r="J955" s="5"/>
    </row>
    <row r="956" spans="2:10" ht="12.75" customHeight="1" x14ac:dyDescent="0.25">
      <c r="B956" s="3"/>
      <c r="C956" s="4"/>
      <c r="D956" s="3"/>
      <c r="E956" s="3"/>
      <c r="F956" s="3"/>
      <c r="G956" s="5"/>
      <c r="H956" s="5"/>
      <c r="I956" s="5"/>
      <c r="J956" s="5"/>
    </row>
    <row r="957" spans="2:10" ht="12.75" customHeight="1" x14ac:dyDescent="0.25">
      <c r="B957" s="3"/>
      <c r="C957" s="4"/>
      <c r="D957" s="3"/>
      <c r="E957" s="3"/>
      <c r="F957" s="3"/>
      <c r="G957" s="5"/>
      <c r="H957" s="5"/>
      <c r="I957" s="5"/>
      <c r="J957" s="5"/>
    </row>
    <row r="958" spans="2:10" ht="12.75" customHeight="1" x14ac:dyDescent="0.25">
      <c r="B958" s="3"/>
      <c r="C958" s="4"/>
      <c r="D958" s="3"/>
      <c r="E958" s="3"/>
      <c r="F958" s="3"/>
      <c r="G958" s="5"/>
      <c r="H958" s="5"/>
      <c r="I958" s="5"/>
      <c r="J958" s="5"/>
    </row>
    <row r="959" spans="2:10" ht="12.75" customHeight="1" x14ac:dyDescent="0.25">
      <c r="B959" s="3"/>
      <c r="C959" s="4"/>
      <c r="D959" s="3"/>
      <c r="E959" s="3"/>
      <c r="F959" s="3"/>
      <c r="G959" s="5"/>
      <c r="H959" s="5"/>
      <c r="I959" s="5"/>
      <c r="J959" s="5"/>
    </row>
    <row r="960" spans="2:10" ht="12.75" customHeight="1" x14ac:dyDescent="0.25">
      <c r="B960" s="3"/>
      <c r="C960" s="4"/>
      <c r="D960" s="3"/>
      <c r="E960" s="3"/>
      <c r="F960" s="3"/>
      <c r="G960" s="5"/>
      <c r="H960" s="5"/>
      <c r="I960" s="5"/>
      <c r="J960" s="5"/>
    </row>
    <row r="961" spans="2:10" ht="12.75" customHeight="1" x14ac:dyDescent="0.25">
      <c r="B961" s="3"/>
      <c r="C961" s="4"/>
      <c r="D961" s="3"/>
      <c r="E961" s="3"/>
      <c r="F961" s="3"/>
      <c r="G961" s="5"/>
      <c r="H961" s="5"/>
      <c r="I961" s="5"/>
      <c r="J961" s="5"/>
    </row>
    <row r="962" spans="2:10" ht="12.75" customHeight="1" x14ac:dyDescent="0.25">
      <c r="B962" s="3"/>
      <c r="C962" s="4"/>
      <c r="D962" s="3"/>
      <c r="E962" s="3"/>
      <c r="F962" s="3"/>
      <c r="G962" s="5"/>
      <c r="H962" s="5"/>
      <c r="I962" s="5"/>
      <c r="J962" s="5"/>
    </row>
    <row r="963" spans="2:10" ht="12.75" customHeight="1" x14ac:dyDescent="0.25">
      <c r="B963" s="3"/>
      <c r="C963" s="4"/>
      <c r="D963" s="3"/>
      <c r="E963" s="3"/>
      <c r="F963" s="3"/>
      <c r="G963" s="5"/>
      <c r="H963" s="5"/>
      <c r="I963" s="5"/>
      <c r="J963" s="5"/>
    </row>
    <row r="964" spans="2:10" ht="12.75" customHeight="1" x14ac:dyDescent="0.25">
      <c r="B964" s="3"/>
      <c r="C964" s="4"/>
      <c r="D964" s="3"/>
      <c r="E964" s="3"/>
      <c r="F964" s="3"/>
      <c r="G964" s="5"/>
      <c r="H964" s="5"/>
      <c r="I964" s="5"/>
      <c r="J964" s="5"/>
    </row>
    <row r="965" spans="2:10" ht="12.75" customHeight="1" x14ac:dyDescent="0.25">
      <c r="B965" s="3"/>
      <c r="C965" s="4"/>
      <c r="D965" s="3"/>
      <c r="E965" s="3"/>
      <c r="F965" s="3"/>
      <c r="G965" s="5"/>
      <c r="H965" s="5"/>
      <c r="I965" s="5"/>
      <c r="J965" s="5"/>
    </row>
    <row r="966" spans="2:10" ht="12.75" customHeight="1" x14ac:dyDescent="0.25">
      <c r="B966" s="3"/>
      <c r="C966" s="4"/>
      <c r="D966" s="3"/>
      <c r="E966" s="3"/>
      <c r="F966" s="3"/>
      <c r="G966" s="5"/>
      <c r="H966" s="5"/>
      <c r="I966" s="5"/>
      <c r="J966" s="5"/>
    </row>
    <row r="967" spans="2:10" ht="12.75" customHeight="1" x14ac:dyDescent="0.25">
      <c r="B967" s="3"/>
      <c r="C967" s="4"/>
      <c r="D967" s="3"/>
      <c r="E967" s="3"/>
      <c r="F967" s="3"/>
      <c r="G967" s="5"/>
      <c r="H967" s="5"/>
      <c r="I967" s="5"/>
      <c r="J967" s="5"/>
    </row>
    <row r="968" spans="2:10" ht="12.75" customHeight="1" x14ac:dyDescent="0.25">
      <c r="B968" s="3"/>
      <c r="C968" s="4"/>
      <c r="D968" s="3"/>
      <c r="E968" s="3"/>
      <c r="F968" s="3"/>
      <c r="G968" s="5"/>
      <c r="H968" s="5"/>
      <c r="I968" s="5"/>
      <c r="J968" s="5"/>
    </row>
    <row r="969" spans="2:10" ht="12.75" customHeight="1" x14ac:dyDescent="0.25">
      <c r="B969" s="3"/>
      <c r="C969" s="4"/>
      <c r="D969" s="3"/>
      <c r="E969" s="3"/>
      <c r="F969" s="3"/>
      <c r="G969" s="5"/>
      <c r="H969" s="5"/>
      <c r="I969" s="5"/>
      <c r="J969" s="5"/>
    </row>
    <row r="970" spans="2:10" ht="12.75" customHeight="1" x14ac:dyDescent="0.25">
      <c r="B970" s="3"/>
      <c r="C970" s="4"/>
      <c r="D970" s="3"/>
      <c r="E970" s="3"/>
      <c r="F970" s="3"/>
      <c r="G970" s="5"/>
      <c r="H970" s="5"/>
      <c r="I970" s="5"/>
      <c r="J970" s="5"/>
    </row>
    <row r="971" spans="2:10" ht="12.75" customHeight="1" x14ac:dyDescent="0.25">
      <c r="B971" s="3"/>
      <c r="C971" s="4"/>
      <c r="D971" s="3"/>
      <c r="E971" s="3"/>
      <c r="F971" s="3"/>
      <c r="G971" s="5"/>
      <c r="H971" s="5"/>
      <c r="I971" s="5"/>
      <c r="J971" s="5"/>
    </row>
    <row r="972" spans="2:10" ht="12.75" customHeight="1" x14ac:dyDescent="0.25">
      <c r="B972" s="3"/>
      <c r="C972" s="4"/>
      <c r="D972" s="3"/>
      <c r="E972" s="3"/>
      <c r="F972" s="3"/>
      <c r="G972" s="5"/>
      <c r="H972" s="5"/>
      <c r="I972" s="5"/>
      <c r="J972" s="5"/>
    </row>
    <row r="973" spans="2:10" ht="12.75" customHeight="1" x14ac:dyDescent="0.25">
      <c r="B973" s="3"/>
      <c r="C973" s="4"/>
      <c r="D973" s="3"/>
      <c r="E973" s="3"/>
      <c r="F973" s="3"/>
      <c r="G973" s="5"/>
      <c r="H973" s="5"/>
      <c r="I973" s="5"/>
      <c r="J973" s="5"/>
    </row>
    <row r="974" spans="2:10" ht="12.75" customHeight="1" x14ac:dyDescent="0.25">
      <c r="B974" s="3"/>
      <c r="C974" s="4"/>
      <c r="D974" s="3"/>
      <c r="E974" s="3"/>
      <c r="F974" s="3"/>
      <c r="G974" s="5"/>
      <c r="H974" s="5"/>
      <c r="I974" s="5"/>
      <c r="J974" s="5"/>
    </row>
    <row r="975" spans="2:10" ht="12.75" customHeight="1" x14ac:dyDescent="0.25">
      <c r="B975" s="3"/>
      <c r="C975" s="4"/>
      <c r="D975" s="3"/>
      <c r="E975" s="3"/>
      <c r="F975" s="3"/>
      <c r="G975" s="5"/>
      <c r="H975" s="5"/>
      <c r="I975" s="5"/>
      <c r="J975" s="5"/>
    </row>
    <row r="976" spans="2:10" ht="12.75" customHeight="1" x14ac:dyDescent="0.25">
      <c r="B976" s="3"/>
      <c r="C976" s="4"/>
      <c r="D976" s="3"/>
      <c r="E976" s="3"/>
      <c r="F976" s="3"/>
      <c r="G976" s="5"/>
      <c r="H976" s="5"/>
      <c r="I976" s="5"/>
      <c r="J976" s="5"/>
    </row>
    <row r="977" spans="2:10" ht="12.75" customHeight="1" x14ac:dyDescent="0.25">
      <c r="B977" s="3"/>
      <c r="C977" s="4"/>
      <c r="D977" s="3"/>
      <c r="E977" s="3"/>
      <c r="F977" s="3"/>
      <c r="G977" s="5"/>
      <c r="H977" s="5"/>
      <c r="I977" s="5"/>
      <c r="J977" s="5"/>
    </row>
    <row r="978" spans="2:10" ht="12.75" customHeight="1" x14ac:dyDescent="0.25">
      <c r="B978" s="3"/>
      <c r="C978" s="4"/>
      <c r="D978" s="3"/>
      <c r="E978" s="3"/>
      <c r="F978" s="3"/>
      <c r="G978" s="5"/>
      <c r="H978" s="5"/>
      <c r="I978" s="5"/>
      <c r="J978" s="5"/>
    </row>
    <row r="979" spans="2:10" ht="12.75" customHeight="1" x14ac:dyDescent="0.25">
      <c r="B979" s="3"/>
      <c r="C979" s="4"/>
      <c r="D979" s="3"/>
      <c r="E979" s="3"/>
      <c r="F979" s="3"/>
      <c r="G979" s="5"/>
      <c r="H979" s="5"/>
      <c r="I979" s="5"/>
      <c r="J979" s="5"/>
    </row>
    <row r="980" spans="2:10" ht="12.75" customHeight="1" x14ac:dyDescent="0.25">
      <c r="B980" s="3"/>
      <c r="C980" s="4"/>
      <c r="D980" s="3"/>
      <c r="E980" s="3"/>
      <c r="F980" s="3"/>
      <c r="G980" s="5"/>
      <c r="H980" s="5"/>
      <c r="I980" s="5"/>
      <c r="J980" s="5"/>
    </row>
    <row r="981" spans="2:10" ht="12.75" customHeight="1" x14ac:dyDescent="0.25">
      <c r="B981" s="3"/>
      <c r="C981" s="4"/>
      <c r="D981" s="3"/>
      <c r="E981" s="3"/>
      <c r="F981" s="3"/>
      <c r="G981" s="5"/>
      <c r="H981" s="5"/>
      <c r="I981" s="5"/>
      <c r="J981" s="5"/>
    </row>
    <row r="982" spans="2:10" ht="12.75" customHeight="1" x14ac:dyDescent="0.25">
      <c r="B982" s="3"/>
      <c r="C982" s="4"/>
      <c r="D982" s="3"/>
      <c r="E982" s="3"/>
      <c r="F982" s="3"/>
      <c r="G982" s="5"/>
      <c r="H982" s="5"/>
      <c r="I982" s="5"/>
      <c r="J982" s="5"/>
    </row>
    <row r="983" spans="2:10" ht="12.75" customHeight="1" x14ac:dyDescent="0.25">
      <c r="B983" s="3"/>
      <c r="C983" s="4"/>
      <c r="D983" s="3"/>
      <c r="E983" s="3"/>
      <c r="F983" s="3"/>
      <c r="G983" s="5"/>
      <c r="H983" s="5"/>
      <c r="I983" s="5"/>
      <c r="J983" s="5"/>
    </row>
    <row r="984" spans="2:10" ht="12.75" customHeight="1" x14ac:dyDescent="0.25">
      <c r="B984" s="3"/>
      <c r="C984" s="4"/>
      <c r="D984" s="3"/>
      <c r="E984" s="3"/>
      <c r="F984" s="3"/>
      <c r="G984" s="5"/>
      <c r="H984" s="5"/>
      <c r="I984" s="5"/>
      <c r="J984" s="5"/>
    </row>
    <row r="985" spans="2:10" ht="12.75" customHeight="1" x14ac:dyDescent="0.25">
      <c r="B985" s="3"/>
      <c r="C985" s="4"/>
      <c r="D985" s="3"/>
      <c r="E985" s="3"/>
      <c r="F985" s="3"/>
      <c r="G985" s="5"/>
      <c r="H985" s="5"/>
      <c r="I985" s="5"/>
      <c r="J985" s="5"/>
    </row>
    <row r="986" spans="2:10" ht="12.75" customHeight="1" x14ac:dyDescent="0.25">
      <c r="B986" s="3"/>
      <c r="C986" s="4"/>
      <c r="D986" s="3"/>
      <c r="E986" s="3"/>
      <c r="F986" s="3"/>
      <c r="G986" s="5"/>
      <c r="H986" s="5"/>
      <c r="I986" s="5"/>
      <c r="J986" s="5"/>
    </row>
    <row r="987" spans="2:10" ht="12.75" customHeight="1" x14ac:dyDescent="0.25">
      <c r="B987" s="3"/>
      <c r="C987" s="4"/>
      <c r="D987" s="3"/>
      <c r="E987" s="3"/>
      <c r="F987" s="3"/>
      <c r="G987" s="5"/>
      <c r="H987" s="5"/>
      <c r="I987" s="5"/>
      <c r="J987" s="5"/>
    </row>
    <row r="988" spans="2:10" ht="12.75" customHeight="1" x14ac:dyDescent="0.25">
      <c r="B988" s="3"/>
      <c r="C988" s="4"/>
      <c r="D988" s="3"/>
      <c r="E988" s="3"/>
      <c r="F988" s="3"/>
      <c r="G988" s="5"/>
      <c r="H988" s="5"/>
      <c r="I988" s="5"/>
      <c r="J988" s="5"/>
    </row>
    <row r="989" spans="2:10" ht="12.75" customHeight="1" x14ac:dyDescent="0.25">
      <c r="B989" s="3"/>
      <c r="C989" s="4"/>
      <c r="D989" s="3"/>
      <c r="E989" s="3"/>
      <c r="F989" s="3"/>
      <c r="G989" s="5"/>
      <c r="H989" s="5"/>
      <c r="I989" s="5"/>
      <c r="J989" s="5"/>
    </row>
    <row r="990" spans="2:10" ht="12.75" customHeight="1" x14ac:dyDescent="0.25">
      <c r="B990" s="3"/>
      <c r="C990" s="4"/>
      <c r="D990" s="3"/>
      <c r="E990" s="3"/>
      <c r="F990" s="3"/>
      <c r="G990" s="5"/>
      <c r="H990" s="5"/>
      <c r="I990" s="5"/>
      <c r="J990" s="5"/>
    </row>
    <row r="991" spans="2:10" ht="12.75" customHeight="1" x14ac:dyDescent="0.25">
      <c r="B991" s="3"/>
      <c r="C991" s="4"/>
      <c r="D991" s="3"/>
      <c r="E991" s="3"/>
      <c r="F991" s="3"/>
      <c r="G991" s="5"/>
      <c r="H991" s="5"/>
      <c r="I991" s="5"/>
      <c r="J991" s="5"/>
    </row>
    <row r="992" spans="2:10" ht="12.75" customHeight="1" x14ac:dyDescent="0.25">
      <c r="B992" s="3"/>
      <c r="C992" s="4"/>
      <c r="D992" s="3"/>
      <c r="E992" s="3"/>
      <c r="F992" s="3"/>
      <c r="G992" s="5"/>
      <c r="H992" s="5"/>
      <c r="I992" s="5"/>
      <c r="J992" s="5"/>
    </row>
    <row r="993" spans="2:10" ht="12.75" customHeight="1" x14ac:dyDescent="0.25">
      <c r="B993" s="3"/>
      <c r="C993" s="4"/>
      <c r="D993" s="3"/>
      <c r="E993" s="3"/>
      <c r="F993" s="3"/>
      <c r="G993" s="5"/>
      <c r="H993" s="5"/>
      <c r="I993" s="5"/>
      <c r="J993" s="5"/>
    </row>
    <row r="994" spans="2:10" ht="12.75" customHeight="1" x14ac:dyDescent="0.25">
      <c r="B994" s="3"/>
      <c r="C994" s="4"/>
      <c r="D994" s="3"/>
      <c r="E994" s="3"/>
      <c r="F994" s="3"/>
      <c r="G994" s="5"/>
      <c r="H994" s="5"/>
      <c r="I994" s="5"/>
      <c r="J994" s="5"/>
    </row>
    <row r="995" spans="2:10" ht="12.75" customHeight="1" x14ac:dyDescent="0.25">
      <c r="B995" s="3"/>
      <c r="C995" s="4"/>
      <c r="D995" s="3"/>
      <c r="E995" s="3"/>
      <c r="F995" s="3"/>
      <c r="G995" s="5"/>
      <c r="H995" s="5"/>
      <c r="I995" s="5"/>
      <c r="J995" s="5"/>
    </row>
    <row r="996" spans="2:10" ht="12.75" customHeight="1" x14ac:dyDescent="0.25">
      <c r="B996" s="3"/>
      <c r="C996" s="4"/>
      <c r="D996" s="3"/>
      <c r="E996" s="3"/>
      <c r="F996" s="3"/>
      <c r="G996" s="5"/>
      <c r="H996" s="5"/>
      <c r="I996" s="5"/>
      <c r="J996" s="5"/>
    </row>
    <row r="997" spans="2:10" ht="12.75" customHeight="1" x14ac:dyDescent="0.25">
      <c r="B997" s="3"/>
      <c r="C997" s="4"/>
      <c r="D997" s="3"/>
      <c r="E997" s="3"/>
      <c r="F997" s="3"/>
      <c r="G997" s="5"/>
      <c r="H997" s="5"/>
      <c r="I997" s="5"/>
      <c r="J997" s="5"/>
    </row>
    <row r="998" spans="2:10" ht="12.75" customHeight="1" x14ac:dyDescent="0.25">
      <c r="D998" s="3"/>
      <c r="E998" s="3"/>
      <c r="F998" s="3"/>
      <c r="G998" s="5"/>
      <c r="H998" s="5"/>
      <c r="I998" s="5"/>
      <c r="J998" s="5"/>
    </row>
    <row r="999" spans="2:10" ht="12.75" customHeight="1" x14ac:dyDescent="0.25">
      <c r="D999" s="3"/>
      <c r="E999" s="3"/>
      <c r="F999" s="3"/>
      <c r="G999" s="5"/>
      <c r="H999" s="5"/>
      <c r="I999" s="5"/>
      <c r="J999" s="5"/>
    </row>
    <row r="1000" spans="2:10" ht="12.75" customHeight="1" x14ac:dyDescent="0.25">
      <c r="D1000" s="3"/>
      <c r="E1000" s="3"/>
      <c r="F1000" s="3"/>
      <c r="G1000" s="5"/>
      <c r="H1000" s="5"/>
      <c r="I1000" s="5"/>
      <c r="J1000" s="5"/>
    </row>
    <row r="1001" spans="2:10" ht="12.75" customHeight="1" x14ac:dyDescent="0.25">
      <c r="D1001" s="3"/>
      <c r="E1001" s="3"/>
      <c r="F1001" s="3"/>
      <c r="G1001" s="5"/>
      <c r="H1001" s="5"/>
      <c r="I1001" s="5"/>
      <c r="J1001" s="5"/>
    </row>
    <row r="1002" spans="2:10" ht="12.75" customHeight="1" x14ac:dyDescent="0.25">
      <c r="D1002" s="3"/>
      <c r="E1002" s="3"/>
      <c r="F1002" s="3"/>
      <c r="G1002" s="5"/>
      <c r="H1002" s="5"/>
      <c r="I1002" s="5"/>
      <c r="J1002" s="5"/>
    </row>
    <row r="1003" spans="2:10" ht="12.75" customHeight="1" x14ac:dyDescent="0.25">
      <c r="D1003" s="3"/>
      <c r="E1003" s="3"/>
      <c r="F1003" s="3"/>
      <c r="G1003" s="5"/>
      <c r="H1003" s="5"/>
      <c r="I1003" s="5"/>
      <c r="J1003" s="5"/>
    </row>
    <row r="1004" spans="2:10" ht="12.75" customHeight="1" x14ac:dyDescent="0.25">
      <c r="D1004" s="3"/>
      <c r="E1004" s="3"/>
      <c r="F1004" s="3"/>
      <c r="G1004" s="5"/>
      <c r="H1004" s="5"/>
      <c r="I1004" s="5"/>
      <c r="J1004" s="5"/>
    </row>
    <row r="1005" spans="2:10" ht="12.75" customHeight="1" x14ac:dyDescent="0.25">
      <c r="D1005" s="3"/>
      <c r="E1005" s="3"/>
      <c r="F1005" s="3"/>
      <c r="G1005" s="5"/>
      <c r="H1005" s="5"/>
      <c r="I1005" s="5"/>
      <c r="J1005" s="5"/>
    </row>
    <row r="1006" spans="2:10" ht="12.75" customHeight="1" x14ac:dyDescent="0.25">
      <c r="D1006" s="3"/>
      <c r="E1006" s="3"/>
      <c r="F1006" s="3"/>
      <c r="G1006" s="5"/>
      <c r="H1006" s="5"/>
      <c r="I1006" s="5"/>
      <c r="J1006" s="5"/>
    </row>
    <row r="1007" spans="2:10" ht="12.75" customHeight="1" x14ac:dyDescent="0.25">
      <c r="D1007" s="3"/>
      <c r="E1007" s="3"/>
      <c r="F1007" s="3"/>
      <c r="G1007" s="5"/>
      <c r="H1007" s="5"/>
      <c r="I1007" s="5"/>
      <c r="J1007" s="5"/>
    </row>
    <row r="1008" spans="2:10" ht="12.75" customHeight="1" x14ac:dyDescent="0.25">
      <c r="D1008" s="3"/>
      <c r="E1008" s="3"/>
      <c r="F1008" s="3"/>
      <c r="G1008" s="5"/>
      <c r="H1008" s="5"/>
      <c r="I1008" s="5"/>
      <c r="J1008" s="5"/>
    </row>
    <row r="1009" spans="4:10" ht="12.75" customHeight="1" x14ac:dyDescent="0.25">
      <c r="D1009" s="3"/>
      <c r="E1009" s="3"/>
      <c r="F1009" s="3"/>
      <c r="G1009" s="5"/>
      <c r="H1009" s="5"/>
      <c r="I1009" s="5"/>
      <c r="J1009" s="5"/>
    </row>
    <row r="1010" spans="4:10" ht="12.75" customHeight="1" x14ac:dyDescent="0.25">
      <c r="D1010" s="3"/>
      <c r="E1010" s="3"/>
      <c r="F1010" s="3"/>
      <c r="G1010" s="5"/>
      <c r="H1010" s="5"/>
      <c r="I1010" s="5"/>
      <c r="J1010" s="5"/>
    </row>
  </sheetData>
  <mergeCells count="1">
    <mergeCell ref="D60:I60"/>
  </mergeCells>
  <printOptions horizontalCentered="1"/>
  <pageMargins left="0.25" right="0.25" top="0.75" bottom="0.75" header="0" footer="0"/>
  <pageSetup paperSize="9" fitToHeight="0" orientation="landscape" r:id="rId1"/>
  <headerFooter>
    <oddFooter>&amp;R14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A1:AB1002"/>
  <sheetViews>
    <sheetView showGridLines="0" tabSelected="1" workbookViewId="0">
      <pane ySplit="8" topLeftCell="A9" activePane="bottomLeft" state="frozen"/>
      <selection pane="bottomLeft" activeCell="J17" sqref="J17:J25"/>
    </sheetView>
  </sheetViews>
  <sheetFormatPr defaultColWidth="12.6640625" defaultRowHeight="15" customHeight="1" x14ac:dyDescent="0.25"/>
  <cols>
    <col min="1" max="1" width="3.33203125" customWidth="1"/>
    <col min="2" max="2" width="79.6640625" bestFit="1" customWidth="1"/>
    <col min="3" max="3" width="74.21875" bestFit="1" customWidth="1"/>
    <col min="4" max="4" width="11.88671875" bestFit="1" customWidth="1"/>
    <col min="5" max="6" width="11.88671875" customWidth="1"/>
    <col min="7" max="7" width="17.6640625" bestFit="1" customWidth="1"/>
    <col min="8" max="8" width="13.5546875" bestFit="1" customWidth="1"/>
    <col min="9" max="9" width="20" bestFit="1" customWidth="1"/>
    <col min="10" max="10" width="8.33203125" bestFit="1" customWidth="1"/>
    <col min="11" max="11" width="4" bestFit="1" customWidth="1"/>
    <col min="12" max="28" width="8.6640625" customWidth="1"/>
  </cols>
  <sheetData>
    <row r="1" spans="1:28" ht="13.5" customHeight="1" x14ac:dyDescent="0.25">
      <c r="B1" s="5"/>
      <c r="C1" s="35"/>
      <c r="D1" s="5"/>
      <c r="E1" s="5"/>
      <c r="F1" s="5"/>
      <c r="G1" s="5"/>
      <c r="H1" s="5"/>
    </row>
    <row r="2" spans="1:28" ht="13.5" customHeight="1" x14ac:dyDescent="0.25">
      <c r="B2" s="5"/>
      <c r="C2" s="35"/>
      <c r="D2" s="5"/>
      <c r="E2" s="5"/>
      <c r="F2" s="5"/>
      <c r="G2" s="5"/>
      <c r="H2" s="5"/>
    </row>
    <row r="3" spans="1:28" ht="13.5" customHeight="1" x14ac:dyDescent="0.25">
      <c r="B3" s="5"/>
      <c r="C3" s="36"/>
      <c r="D3" s="5"/>
      <c r="E3" s="5"/>
      <c r="F3" s="5"/>
      <c r="G3" s="5"/>
      <c r="H3" s="5"/>
    </row>
    <row r="4" spans="1:28" ht="13.5" customHeight="1" x14ac:dyDescent="0.25">
      <c r="B4" s="5"/>
      <c r="C4" s="35"/>
      <c r="D4" s="5"/>
      <c r="E4" s="5"/>
      <c r="F4" s="5"/>
      <c r="G4" s="5"/>
      <c r="H4" s="5"/>
    </row>
    <row r="5" spans="1:28" ht="13.5" customHeight="1" x14ac:dyDescent="0.25">
      <c r="B5" s="5"/>
      <c r="C5" s="35"/>
      <c r="D5" s="5"/>
      <c r="E5" s="5"/>
      <c r="F5" s="5"/>
      <c r="G5" s="5"/>
      <c r="H5" s="5"/>
    </row>
    <row r="6" spans="1:28" ht="13.5" customHeight="1" x14ac:dyDescent="0.3">
      <c r="B6" s="1" t="s">
        <v>116</v>
      </c>
      <c r="C6" s="35"/>
      <c r="D6" s="5"/>
      <c r="E6" s="5"/>
      <c r="F6" s="5"/>
      <c r="G6" s="5"/>
      <c r="H6" s="5"/>
    </row>
    <row r="7" spans="1:28" ht="13.5" customHeight="1" thickBot="1" x14ac:dyDescent="0.3">
      <c r="B7" s="5"/>
      <c r="C7" s="35"/>
      <c r="D7" s="5"/>
      <c r="E7" s="5"/>
      <c r="F7" s="5"/>
      <c r="G7" s="5"/>
      <c r="H7" s="5"/>
    </row>
    <row r="8" spans="1:28" ht="26.25" customHeight="1" thickBot="1" x14ac:dyDescent="0.3">
      <c r="A8" s="9"/>
      <c r="B8" s="37" t="s">
        <v>1</v>
      </c>
      <c r="C8" s="38" t="s">
        <v>2</v>
      </c>
      <c r="D8" s="38" t="s">
        <v>3</v>
      </c>
      <c r="E8" s="38" t="s">
        <v>4</v>
      </c>
      <c r="F8" s="38" t="s">
        <v>5</v>
      </c>
      <c r="G8" s="38" t="s">
        <v>6</v>
      </c>
      <c r="H8" s="38" t="s">
        <v>117</v>
      </c>
      <c r="I8" s="38" t="s">
        <v>7</v>
      </c>
      <c r="J8" s="38" t="s">
        <v>8</v>
      </c>
      <c r="K8" s="39" t="s">
        <v>10</v>
      </c>
      <c r="L8" s="9"/>
      <c r="M8" s="9"/>
      <c r="N8" s="9"/>
      <c r="O8" s="9"/>
      <c r="P8" s="9"/>
      <c r="Q8" s="9"/>
      <c r="R8" s="9"/>
      <c r="S8" s="9"/>
      <c r="T8" s="9"/>
      <c r="U8" s="9"/>
      <c r="V8" s="9"/>
      <c r="W8" s="9"/>
      <c r="X8" s="9"/>
      <c r="Y8" s="9"/>
      <c r="Z8" s="9"/>
      <c r="AA8" s="9"/>
      <c r="AB8" s="9"/>
    </row>
    <row r="9" spans="1:28" ht="13.5" customHeight="1" x14ac:dyDescent="0.25">
      <c r="B9" s="49" t="s">
        <v>12</v>
      </c>
      <c r="C9" s="45" t="s">
        <v>13</v>
      </c>
      <c r="D9" s="40"/>
      <c r="E9" s="190">
        <v>45690</v>
      </c>
      <c r="F9" s="190">
        <v>45704</v>
      </c>
      <c r="G9" s="189">
        <f t="shared" ref="G9:G54" si="0">IF((F9-E9)/7 &lt; 1,"&lt; 1 Semana", (F9-E9)/7 )</f>
        <v>2</v>
      </c>
      <c r="H9" s="41" t="s">
        <v>122</v>
      </c>
      <c r="I9" s="192" t="s">
        <v>14</v>
      </c>
      <c r="J9" s="42" t="s">
        <v>120</v>
      </c>
      <c r="K9" s="43" t="s">
        <v>121</v>
      </c>
      <c r="L9" s="2"/>
    </row>
    <row r="10" spans="1:28" ht="13.2" x14ac:dyDescent="0.25">
      <c r="B10" s="49" t="s">
        <v>16</v>
      </c>
      <c r="C10" s="45" t="s">
        <v>17</v>
      </c>
      <c r="D10" s="40"/>
      <c r="E10" s="190">
        <v>45691</v>
      </c>
      <c r="F10" s="190">
        <v>45705</v>
      </c>
      <c r="G10" s="189">
        <f t="shared" si="0"/>
        <v>2</v>
      </c>
      <c r="H10" s="41" t="s">
        <v>122</v>
      </c>
      <c r="I10" s="192" t="s">
        <v>18</v>
      </c>
      <c r="J10" s="42" t="s">
        <v>120</v>
      </c>
      <c r="K10" s="44"/>
      <c r="L10" s="2"/>
    </row>
    <row r="11" spans="1:28" ht="13.5" customHeight="1" x14ac:dyDescent="0.25">
      <c r="B11" s="49" t="s">
        <v>19</v>
      </c>
      <c r="C11" s="45" t="s">
        <v>20</v>
      </c>
      <c r="D11" s="40"/>
      <c r="E11" s="190">
        <v>45692</v>
      </c>
      <c r="F11" s="190">
        <v>45706</v>
      </c>
      <c r="G11" s="189">
        <f t="shared" si="0"/>
        <v>2</v>
      </c>
      <c r="H11" s="41" t="s">
        <v>122</v>
      </c>
      <c r="I11" s="192" t="s">
        <v>18</v>
      </c>
      <c r="J11" s="42" t="s">
        <v>120</v>
      </c>
      <c r="K11" s="44"/>
      <c r="L11" s="2"/>
    </row>
    <row r="12" spans="1:28" ht="13.5" customHeight="1" x14ac:dyDescent="0.25">
      <c r="B12" s="49" t="s">
        <v>21</v>
      </c>
      <c r="C12" s="45" t="s">
        <v>22</v>
      </c>
      <c r="D12" s="40" t="s">
        <v>23</v>
      </c>
      <c r="E12" s="190">
        <v>45706</v>
      </c>
      <c r="F12" s="190">
        <v>45713</v>
      </c>
      <c r="G12" s="189">
        <f t="shared" si="0"/>
        <v>1</v>
      </c>
      <c r="H12" s="48" t="s">
        <v>119</v>
      </c>
      <c r="I12" s="192" t="s">
        <v>18</v>
      </c>
      <c r="J12" s="42" t="s">
        <v>120</v>
      </c>
      <c r="K12" s="44"/>
      <c r="L12" s="2"/>
    </row>
    <row r="13" spans="1:28" ht="13.5" customHeight="1" x14ac:dyDescent="0.25">
      <c r="B13" s="49" t="s">
        <v>24</v>
      </c>
      <c r="C13" s="45" t="s">
        <v>25</v>
      </c>
      <c r="D13" s="40" t="s">
        <v>23</v>
      </c>
      <c r="E13" s="190">
        <v>45694</v>
      </c>
      <c r="F13" s="190">
        <v>45708</v>
      </c>
      <c r="G13" s="189">
        <f t="shared" si="0"/>
        <v>2</v>
      </c>
      <c r="H13" s="46" t="s">
        <v>122</v>
      </c>
      <c r="I13" s="192" t="s">
        <v>14</v>
      </c>
      <c r="J13" s="42" t="s">
        <v>120</v>
      </c>
      <c r="K13" s="47" t="s">
        <v>121</v>
      </c>
      <c r="L13" s="2"/>
    </row>
    <row r="14" spans="1:28" ht="13.5" customHeight="1" x14ac:dyDescent="0.25">
      <c r="B14" s="49" t="s">
        <v>27</v>
      </c>
      <c r="C14" s="45" t="s">
        <v>28</v>
      </c>
      <c r="D14" s="40"/>
      <c r="E14" s="190">
        <v>45695</v>
      </c>
      <c r="F14" s="190">
        <v>45698</v>
      </c>
      <c r="G14" s="189" t="str">
        <f>IF((F14-E14)/7 &lt; 1,"&lt; 1 Semana", (F14-E14)/7 )</f>
        <v>&lt; 1 Semana</v>
      </c>
      <c r="H14" s="48" t="s">
        <v>275</v>
      </c>
      <c r="I14" s="192" t="s">
        <v>14</v>
      </c>
      <c r="J14" s="42" t="s">
        <v>120</v>
      </c>
      <c r="K14" s="47" t="s">
        <v>121</v>
      </c>
      <c r="L14" s="2"/>
    </row>
    <row r="15" spans="1:28" ht="13.5" customHeight="1" x14ac:dyDescent="0.25">
      <c r="B15" s="49" t="s">
        <v>29</v>
      </c>
      <c r="C15" s="45" t="s">
        <v>30</v>
      </c>
      <c r="D15" s="40" t="s">
        <v>27</v>
      </c>
      <c r="E15" s="190">
        <v>45698</v>
      </c>
      <c r="F15" s="190">
        <v>45703</v>
      </c>
      <c r="G15" s="189" t="str">
        <f t="shared" si="0"/>
        <v>&lt; 1 Semana</v>
      </c>
      <c r="H15" s="48" t="s">
        <v>275</v>
      </c>
      <c r="I15" s="192" t="s">
        <v>18</v>
      </c>
      <c r="J15" s="42" t="s">
        <v>120</v>
      </c>
      <c r="K15" s="47" t="s">
        <v>121</v>
      </c>
      <c r="L15" s="2"/>
    </row>
    <row r="16" spans="1:28" ht="13.5" customHeight="1" x14ac:dyDescent="0.25">
      <c r="B16" s="49" t="s">
        <v>31</v>
      </c>
      <c r="C16" s="45" t="s">
        <v>32</v>
      </c>
      <c r="D16" s="40" t="s">
        <v>27</v>
      </c>
      <c r="E16" s="190">
        <v>45698</v>
      </c>
      <c r="F16" s="190">
        <v>45703</v>
      </c>
      <c r="G16" s="189" t="str">
        <f t="shared" si="0"/>
        <v>&lt; 1 Semana</v>
      </c>
      <c r="H16" s="48" t="s">
        <v>275</v>
      </c>
      <c r="I16" s="192" t="s">
        <v>14</v>
      </c>
      <c r="J16" s="42" t="s">
        <v>120</v>
      </c>
      <c r="K16" s="47" t="s">
        <v>121</v>
      </c>
      <c r="L16" s="2"/>
    </row>
    <row r="17" spans="2:12" ht="13.5" customHeight="1" x14ac:dyDescent="0.25">
      <c r="B17" s="49" t="s">
        <v>33</v>
      </c>
      <c r="C17" s="45" t="s">
        <v>34</v>
      </c>
      <c r="D17" s="40" t="s">
        <v>27</v>
      </c>
      <c r="E17" s="190">
        <v>45698</v>
      </c>
      <c r="F17" s="190">
        <v>45703</v>
      </c>
      <c r="G17" s="189" t="str">
        <f t="shared" si="0"/>
        <v>&lt; 1 Semana</v>
      </c>
      <c r="H17" s="48" t="s">
        <v>275</v>
      </c>
      <c r="I17" s="192" t="s">
        <v>14</v>
      </c>
      <c r="J17" s="42" t="s">
        <v>120</v>
      </c>
      <c r="K17" s="47"/>
      <c r="L17" s="2"/>
    </row>
    <row r="18" spans="2:12" ht="18" customHeight="1" x14ac:dyDescent="0.25">
      <c r="B18" s="49" t="s">
        <v>35</v>
      </c>
      <c r="C18" s="45" t="s">
        <v>36</v>
      </c>
      <c r="D18" s="40" t="s">
        <v>37</v>
      </c>
      <c r="E18" s="190">
        <v>45703</v>
      </c>
      <c r="F18" s="190">
        <v>45706</v>
      </c>
      <c r="G18" s="189" t="str">
        <f t="shared" si="0"/>
        <v>&lt; 1 Semana</v>
      </c>
      <c r="H18" s="48" t="s">
        <v>275</v>
      </c>
      <c r="I18" s="192" t="s">
        <v>14</v>
      </c>
      <c r="J18" s="42" t="s">
        <v>120</v>
      </c>
      <c r="K18" s="47"/>
      <c r="L18" s="2"/>
    </row>
    <row r="19" spans="2:12" ht="13.5" customHeight="1" x14ac:dyDescent="0.25">
      <c r="B19" s="49" t="s">
        <v>23</v>
      </c>
      <c r="C19" s="45" t="s">
        <v>38</v>
      </c>
      <c r="D19" s="40"/>
      <c r="E19" s="190">
        <v>45706</v>
      </c>
      <c r="F19" s="190">
        <v>45714</v>
      </c>
      <c r="G19" s="189">
        <f t="shared" si="0"/>
        <v>1.1428571428571428</v>
      </c>
      <c r="H19" s="48" t="s">
        <v>119</v>
      </c>
      <c r="I19" s="192" t="s">
        <v>18</v>
      </c>
      <c r="J19" s="42" t="s">
        <v>120</v>
      </c>
      <c r="K19" s="47"/>
      <c r="L19" s="2"/>
    </row>
    <row r="20" spans="2:12" ht="13.5" customHeight="1" x14ac:dyDescent="0.25">
      <c r="B20" s="49" t="s">
        <v>40</v>
      </c>
      <c r="C20" s="45" t="s">
        <v>41</v>
      </c>
      <c r="D20" s="40"/>
      <c r="E20" s="190">
        <v>45724</v>
      </c>
      <c r="F20" s="190">
        <v>45727</v>
      </c>
      <c r="G20" s="189" t="str">
        <f t="shared" si="0"/>
        <v>&lt; 1 Semana</v>
      </c>
      <c r="H20" s="48" t="s">
        <v>275</v>
      </c>
      <c r="I20" s="192" t="s">
        <v>14</v>
      </c>
      <c r="J20" s="42" t="s">
        <v>120</v>
      </c>
      <c r="K20" s="47"/>
      <c r="L20" s="2"/>
    </row>
    <row r="21" spans="2:12" ht="13.5" customHeight="1" x14ac:dyDescent="0.25">
      <c r="B21" s="49" t="s">
        <v>42</v>
      </c>
      <c r="C21" s="45" t="s">
        <v>43</v>
      </c>
      <c r="D21" s="40" t="s">
        <v>40</v>
      </c>
      <c r="E21" s="190">
        <v>45725</v>
      </c>
      <c r="F21" s="190">
        <v>45728</v>
      </c>
      <c r="G21" s="188" t="str">
        <f t="shared" si="0"/>
        <v>&lt; 1 Semana</v>
      </c>
      <c r="H21" s="48" t="s">
        <v>275</v>
      </c>
      <c r="I21" s="192" t="s">
        <v>14</v>
      </c>
      <c r="J21" s="42" t="s">
        <v>120</v>
      </c>
      <c r="K21" s="47"/>
      <c r="L21" s="2"/>
    </row>
    <row r="22" spans="2:12" ht="13.5" customHeight="1" x14ac:dyDescent="0.25">
      <c r="B22" s="49" t="s">
        <v>44</v>
      </c>
      <c r="C22" s="45" t="s">
        <v>45</v>
      </c>
      <c r="D22" s="40"/>
      <c r="E22" s="190">
        <v>45726</v>
      </c>
      <c r="F22" s="190">
        <v>45729</v>
      </c>
      <c r="G22" s="188" t="str">
        <f t="shared" si="0"/>
        <v>&lt; 1 Semana</v>
      </c>
      <c r="H22" s="48" t="s">
        <v>275</v>
      </c>
      <c r="I22" s="192" t="s">
        <v>18</v>
      </c>
      <c r="J22" s="42" t="s">
        <v>120</v>
      </c>
      <c r="K22" s="47"/>
      <c r="L22" s="2"/>
    </row>
    <row r="23" spans="2:12" ht="13.5" customHeight="1" x14ac:dyDescent="0.25">
      <c r="B23" s="49" t="s">
        <v>46</v>
      </c>
      <c r="C23" s="45" t="s">
        <v>47</v>
      </c>
      <c r="D23" s="40"/>
      <c r="E23" s="190">
        <v>45725</v>
      </c>
      <c r="F23" s="190">
        <v>45728</v>
      </c>
      <c r="G23" s="188" t="str">
        <f t="shared" si="0"/>
        <v>&lt; 1 Semana</v>
      </c>
      <c r="H23" s="48" t="s">
        <v>275</v>
      </c>
      <c r="I23" s="192" t="s">
        <v>18</v>
      </c>
      <c r="J23" s="42" t="s">
        <v>120</v>
      </c>
      <c r="K23" s="47"/>
      <c r="L23" s="2"/>
    </row>
    <row r="24" spans="2:12" ht="13.5" customHeight="1" x14ac:dyDescent="0.25">
      <c r="B24" s="49" t="s">
        <v>48</v>
      </c>
      <c r="C24" s="45" t="s">
        <v>49</v>
      </c>
      <c r="D24" s="40" t="s">
        <v>42</v>
      </c>
      <c r="E24" s="190">
        <v>45728</v>
      </c>
      <c r="F24" s="190">
        <v>45731</v>
      </c>
      <c r="G24" s="188" t="str">
        <f t="shared" si="0"/>
        <v>&lt; 1 Semana</v>
      </c>
      <c r="H24" s="48" t="s">
        <v>275</v>
      </c>
      <c r="I24" s="192" t="s">
        <v>14</v>
      </c>
      <c r="J24" s="42" t="s">
        <v>120</v>
      </c>
      <c r="K24" s="47"/>
      <c r="L24" s="2"/>
    </row>
    <row r="25" spans="2:12" ht="13.5" customHeight="1" x14ac:dyDescent="0.25">
      <c r="B25" s="49" t="s">
        <v>50</v>
      </c>
      <c r="C25" s="45" t="s">
        <v>51</v>
      </c>
      <c r="D25" s="40" t="s">
        <v>40</v>
      </c>
      <c r="E25" s="190">
        <v>45729</v>
      </c>
      <c r="F25" s="190">
        <v>45732</v>
      </c>
      <c r="G25" s="188" t="str">
        <f t="shared" si="0"/>
        <v>&lt; 1 Semana</v>
      </c>
      <c r="H25" s="48" t="s">
        <v>275</v>
      </c>
      <c r="I25" s="192" t="s">
        <v>18</v>
      </c>
      <c r="J25" s="42" t="s">
        <v>120</v>
      </c>
      <c r="K25" s="47"/>
      <c r="L25" s="2"/>
    </row>
    <row r="26" spans="2:12" ht="13.2" x14ac:dyDescent="0.25">
      <c r="B26" s="49" t="s">
        <v>52</v>
      </c>
      <c r="C26" s="45" t="s">
        <v>53</v>
      </c>
      <c r="D26" s="40" t="s">
        <v>44</v>
      </c>
      <c r="E26" s="190">
        <v>45730</v>
      </c>
      <c r="F26" s="190">
        <v>45733</v>
      </c>
      <c r="G26" s="188" t="str">
        <f t="shared" si="0"/>
        <v>&lt; 1 Semana</v>
      </c>
      <c r="H26" s="50" t="s">
        <v>275</v>
      </c>
      <c r="I26" s="192" t="s">
        <v>18</v>
      </c>
      <c r="J26" s="42" t="s">
        <v>120</v>
      </c>
      <c r="K26" s="47" t="s">
        <v>121</v>
      </c>
      <c r="L26" s="2"/>
    </row>
    <row r="27" spans="2:12" ht="13.5" customHeight="1" x14ac:dyDescent="0.25">
      <c r="B27" s="49" t="s">
        <v>55</v>
      </c>
      <c r="C27" s="45" t="s">
        <v>56</v>
      </c>
      <c r="D27" s="40"/>
      <c r="E27" s="191">
        <v>45734</v>
      </c>
      <c r="F27" s="191">
        <v>45735</v>
      </c>
      <c r="G27" s="189" t="str">
        <f t="shared" si="0"/>
        <v>&lt; 1 Semana</v>
      </c>
      <c r="H27" s="51" t="s">
        <v>275</v>
      </c>
      <c r="I27" s="192" t="s">
        <v>18</v>
      </c>
      <c r="J27" s="42" t="s">
        <v>120</v>
      </c>
      <c r="K27" s="47" t="s">
        <v>121</v>
      </c>
      <c r="L27" s="2"/>
    </row>
    <row r="28" spans="2:12" ht="13.5" customHeight="1" x14ac:dyDescent="0.25">
      <c r="B28" s="49" t="s">
        <v>57</v>
      </c>
      <c r="C28" s="45" t="s">
        <v>58</v>
      </c>
      <c r="D28" s="40"/>
      <c r="E28" s="191">
        <v>45734</v>
      </c>
      <c r="F28" s="191">
        <v>45735</v>
      </c>
      <c r="G28" s="189" t="str">
        <f t="shared" si="0"/>
        <v>&lt; 1 Semana</v>
      </c>
      <c r="H28" s="46" t="s">
        <v>275</v>
      </c>
      <c r="I28" s="192" t="s">
        <v>18</v>
      </c>
      <c r="J28" s="42" t="s">
        <v>120</v>
      </c>
      <c r="K28" s="47" t="s">
        <v>121</v>
      </c>
      <c r="L28" s="2"/>
    </row>
    <row r="29" spans="2:12" ht="13.5" customHeight="1" x14ac:dyDescent="0.25">
      <c r="B29" s="49" t="s">
        <v>59</v>
      </c>
      <c r="C29" s="45" t="s">
        <v>60</v>
      </c>
      <c r="D29" s="40" t="s">
        <v>57</v>
      </c>
      <c r="E29" s="191">
        <v>45736</v>
      </c>
      <c r="F29" s="191">
        <v>45743</v>
      </c>
      <c r="G29" s="189">
        <f t="shared" si="0"/>
        <v>1</v>
      </c>
      <c r="H29" s="46" t="s">
        <v>119</v>
      </c>
      <c r="I29" s="192" t="s">
        <v>18</v>
      </c>
      <c r="J29" s="42" t="s">
        <v>120</v>
      </c>
      <c r="K29" s="47" t="s">
        <v>121</v>
      </c>
      <c r="L29" s="2"/>
    </row>
    <row r="30" spans="2:12" ht="13.5" customHeight="1" x14ac:dyDescent="0.25">
      <c r="B30" s="49" t="s">
        <v>61</v>
      </c>
      <c r="C30" s="45" t="s">
        <v>62</v>
      </c>
      <c r="D30" s="40" t="s">
        <v>57</v>
      </c>
      <c r="E30" s="191">
        <v>45736</v>
      </c>
      <c r="F30" s="191">
        <v>45743</v>
      </c>
      <c r="G30" s="189">
        <f t="shared" si="0"/>
        <v>1</v>
      </c>
      <c r="H30" s="46" t="s">
        <v>119</v>
      </c>
      <c r="I30" s="192" t="s">
        <v>18</v>
      </c>
      <c r="J30" s="42" t="s">
        <v>120</v>
      </c>
      <c r="K30" s="47" t="s">
        <v>121</v>
      </c>
      <c r="L30" s="2"/>
    </row>
    <row r="31" spans="2:12" ht="13.5" customHeight="1" x14ac:dyDescent="0.25">
      <c r="B31" s="49" t="s">
        <v>63</v>
      </c>
      <c r="C31" s="45" t="s">
        <v>64</v>
      </c>
      <c r="D31" s="40" t="s">
        <v>57</v>
      </c>
      <c r="E31" s="191">
        <v>45736</v>
      </c>
      <c r="F31" s="191">
        <v>45743</v>
      </c>
      <c r="G31" s="189">
        <f t="shared" si="0"/>
        <v>1</v>
      </c>
      <c r="H31" s="46" t="s">
        <v>119</v>
      </c>
      <c r="I31" s="192" t="s">
        <v>14</v>
      </c>
      <c r="J31" s="42" t="s">
        <v>120</v>
      </c>
      <c r="K31" s="47" t="s">
        <v>121</v>
      </c>
      <c r="L31" s="2"/>
    </row>
    <row r="32" spans="2:12" ht="13.5" customHeight="1" x14ac:dyDescent="0.25">
      <c r="B32" s="49" t="s">
        <v>65</v>
      </c>
      <c r="C32" s="45" t="s">
        <v>66</v>
      </c>
      <c r="D32" s="40" t="s">
        <v>57</v>
      </c>
      <c r="E32" s="191">
        <v>45736</v>
      </c>
      <c r="F32" s="191">
        <v>45743</v>
      </c>
      <c r="G32" s="189">
        <f t="shared" si="0"/>
        <v>1</v>
      </c>
      <c r="H32" s="48" t="s">
        <v>119</v>
      </c>
      <c r="I32" s="192" t="s">
        <v>18</v>
      </c>
      <c r="J32" s="42" t="s">
        <v>120</v>
      </c>
      <c r="K32" s="47" t="s">
        <v>121</v>
      </c>
      <c r="L32" s="2"/>
    </row>
    <row r="33" spans="2:12" ht="13.5" customHeight="1" x14ac:dyDescent="0.25">
      <c r="B33" s="49" t="s">
        <v>67</v>
      </c>
      <c r="C33" s="45" t="s">
        <v>68</v>
      </c>
      <c r="D33" s="40" t="s">
        <v>57</v>
      </c>
      <c r="E33" s="191">
        <v>45743</v>
      </c>
      <c r="F33" s="191">
        <v>45751</v>
      </c>
      <c r="G33" s="189">
        <f t="shared" si="0"/>
        <v>1.1428571428571428</v>
      </c>
      <c r="H33" s="48" t="s">
        <v>119</v>
      </c>
      <c r="I33" s="192" t="s">
        <v>14</v>
      </c>
      <c r="J33" s="52" t="s">
        <v>120</v>
      </c>
      <c r="K33" s="47" t="s">
        <v>121</v>
      </c>
      <c r="L33" s="2"/>
    </row>
    <row r="34" spans="2:12" ht="13.5" customHeight="1" x14ac:dyDescent="0.25">
      <c r="B34" s="49" t="s">
        <v>69</v>
      </c>
      <c r="C34" s="45" t="s">
        <v>70</v>
      </c>
      <c r="D34" s="40" t="s">
        <v>57</v>
      </c>
      <c r="E34" s="191">
        <v>45743</v>
      </c>
      <c r="F34" s="191">
        <v>45751</v>
      </c>
      <c r="G34" s="189">
        <f t="shared" si="0"/>
        <v>1.1428571428571428</v>
      </c>
      <c r="H34" s="48" t="s">
        <v>119</v>
      </c>
      <c r="I34" s="192" t="s">
        <v>18</v>
      </c>
      <c r="J34" s="52" t="s">
        <v>120</v>
      </c>
      <c r="K34" s="47" t="s">
        <v>121</v>
      </c>
      <c r="L34" s="2"/>
    </row>
    <row r="35" spans="2:12" ht="13.5" customHeight="1" x14ac:dyDescent="0.25">
      <c r="B35" s="49" t="s">
        <v>71</v>
      </c>
      <c r="C35" s="45" t="s">
        <v>72</v>
      </c>
      <c r="D35" s="40"/>
      <c r="E35" s="191">
        <v>45743</v>
      </c>
      <c r="F35" s="191">
        <v>45745</v>
      </c>
      <c r="G35" s="189" t="str">
        <f t="shared" si="0"/>
        <v>&lt; 1 Semana</v>
      </c>
      <c r="H35" s="51" t="s">
        <v>275</v>
      </c>
      <c r="I35" s="192" t="s">
        <v>14</v>
      </c>
      <c r="J35" s="52" t="s">
        <v>120</v>
      </c>
      <c r="K35" s="47" t="s">
        <v>121</v>
      </c>
      <c r="L35" s="2"/>
    </row>
    <row r="36" spans="2:12" ht="13.5" customHeight="1" x14ac:dyDescent="0.25">
      <c r="B36" s="49" t="s">
        <v>73</v>
      </c>
      <c r="C36" s="45" t="s">
        <v>74</v>
      </c>
      <c r="D36" s="40" t="s">
        <v>71</v>
      </c>
      <c r="E36" s="191">
        <v>45745</v>
      </c>
      <c r="F36" s="191">
        <v>45745</v>
      </c>
      <c r="G36" s="189" t="str">
        <f t="shared" si="0"/>
        <v>&lt; 1 Semana</v>
      </c>
      <c r="H36" s="51" t="s">
        <v>275</v>
      </c>
      <c r="I36" s="192" t="s">
        <v>14</v>
      </c>
      <c r="J36" s="52" t="s">
        <v>120</v>
      </c>
      <c r="K36" s="47" t="s">
        <v>121</v>
      </c>
      <c r="L36" s="2"/>
    </row>
    <row r="37" spans="2:12" ht="13.5" customHeight="1" x14ac:dyDescent="0.25">
      <c r="B37" s="49" t="s">
        <v>75</v>
      </c>
      <c r="C37" s="45" t="s">
        <v>76</v>
      </c>
      <c r="D37" s="40" t="s">
        <v>75</v>
      </c>
      <c r="E37" s="191">
        <v>45745</v>
      </c>
      <c r="F37" s="191">
        <v>45754</v>
      </c>
      <c r="G37" s="189">
        <f t="shared" si="0"/>
        <v>1.2857142857142858</v>
      </c>
      <c r="H37" s="51" t="s">
        <v>119</v>
      </c>
      <c r="I37" s="192" t="s">
        <v>14</v>
      </c>
      <c r="J37" s="52" t="s">
        <v>120</v>
      </c>
      <c r="K37" s="47" t="s">
        <v>121</v>
      </c>
      <c r="L37" s="2"/>
    </row>
    <row r="38" spans="2:12" ht="13.5" customHeight="1" x14ac:dyDescent="0.25">
      <c r="B38" s="49" t="s">
        <v>77</v>
      </c>
      <c r="C38" s="45" t="s">
        <v>78</v>
      </c>
      <c r="D38" s="40" t="s">
        <v>69</v>
      </c>
      <c r="E38" s="191">
        <v>45745</v>
      </c>
      <c r="F38" s="191">
        <v>45754</v>
      </c>
      <c r="G38" s="189">
        <f t="shared" si="0"/>
        <v>1.2857142857142858</v>
      </c>
      <c r="H38" s="48" t="s">
        <v>119</v>
      </c>
      <c r="I38" s="192" t="s">
        <v>18</v>
      </c>
      <c r="J38" s="42" t="s">
        <v>120</v>
      </c>
      <c r="K38" s="47" t="s">
        <v>121</v>
      </c>
      <c r="L38" s="2"/>
    </row>
    <row r="39" spans="2:12" ht="13.5" customHeight="1" x14ac:dyDescent="0.25">
      <c r="B39" s="49" t="s">
        <v>79</v>
      </c>
      <c r="C39" s="45" t="s">
        <v>80</v>
      </c>
      <c r="D39" s="40" t="s">
        <v>61</v>
      </c>
      <c r="E39" s="191">
        <v>45745</v>
      </c>
      <c r="F39" s="191">
        <v>45754</v>
      </c>
      <c r="G39" s="189">
        <f t="shared" si="0"/>
        <v>1.2857142857142858</v>
      </c>
      <c r="H39" s="51" t="s">
        <v>119</v>
      </c>
      <c r="I39" s="192" t="s">
        <v>14</v>
      </c>
      <c r="J39" s="42" t="s">
        <v>120</v>
      </c>
      <c r="K39" s="47" t="s">
        <v>121</v>
      </c>
      <c r="L39" s="2"/>
    </row>
    <row r="40" spans="2:12" ht="13.5" customHeight="1" x14ac:dyDescent="0.25">
      <c r="B40" s="49" t="s">
        <v>81</v>
      </c>
      <c r="C40" s="45" t="s">
        <v>82</v>
      </c>
      <c r="D40" s="40"/>
      <c r="E40" s="191">
        <v>45748</v>
      </c>
      <c r="F40" s="191">
        <v>45751</v>
      </c>
      <c r="G40" s="189" t="str">
        <f t="shared" si="0"/>
        <v>&lt; 1 Semana</v>
      </c>
      <c r="H40" s="51" t="s">
        <v>275</v>
      </c>
      <c r="I40" s="192" t="s">
        <v>14</v>
      </c>
      <c r="J40" s="42" t="s">
        <v>120</v>
      </c>
      <c r="K40" s="47" t="s">
        <v>121</v>
      </c>
      <c r="L40" s="2"/>
    </row>
    <row r="41" spans="2:12" ht="13.5" customHeight="1" x14ac:dyDescent="0.25">
      <c r="B41" s="49" t="s">
        <v>83</v>
      </c>
      <c r="C41" s="45" t="s">
        <v>84</v>
      </c>
      <c r="D41" s="40"/>
      <c r="E41" s="191">
        <v>45748</v>
      </c>
      <c r="F41" s="191">
        <v>45751</v>
      </c>
      <c r="G41" s="189" t="str">
        <f t="shared" si="0"/>
        <v>&lt; 1 Semana</v>
      </c>
      <c r="H41" s="51" t="s">
        <v>275</v>
      </c>
      <c r="I41" s="192" t="s">
        <v>18</v>
      </c>
      <c r="J41" s="42" t="s">
        <v>120</v>
      </c>
      <c r="K41" s="47" t="s">
        <v>121</v>
      </c>
      <c r="L41" s="2"/>
    </row>
    <row r="42" spans="2:12" ht="13.5" customHeight="1" x14ac:dyDescent="0.25">
      <c r="B42" s="49" t="s">
        <v>85</v>
      </c>
      <c r="C42" s="45" t="s">
        <v>86</v>
      </c>
      <c r="D42" s="40"/>
      <c r="E42" s="191">
        <v>45751</v>
      </c>
      <c r="F42" s="191">
        <v>45754</v>
      </c>
      <c r="G42" s="189" t="str">
        <f t="shared" si="0"/>
        <v>&lt; 1 Semana</v>
      </c>
      <c r="H42" s="51" t="s">
        <v>275</v>
      </c>
      <c r="I42" s="192" t="s">
        <v>14</v>
      </c>
      <c r="J42" s="42" t="s">
        <v>120</v>
      </c>
      <c r="K42" s="47" t="s">
        <v>121</v>
      </c>
      <c r="L42" s="2"/>
    </row>
    <row r="43" spans="2:12" ht="13.5" customHeight="1" x14ac:dyDescent="0.25">
      <c r="B43" s="49" t="s">
        <v>87</v>
      </c>
      <c r="C43" s="45" t="s">
        <v>88</v>
      </c>
      <c r="D43" s="40"/>
      <c r="E43" s="191">
        <v>45751</v>
      </c>
      <c r="F43" s="191">
        <v>45754</v>
      </c>
      <c r="G43" s="189" t="str">
        <f t="shared" si="0"/>
        <v>&lt; 1 Semana</v>
      </c>
      <c r="H43" s="51" t="s">
        <v>275</v>
      </c>
      <c r="I43" s="192" t="s">
        <v>18</v>
      </c>
      <c r="J43" s="42" t="s">
        <v>120</v>
      </c>
      <c r="K43" s="47" t="s">
        <v>121</v>
      </c>
      <c r="L43" s="2"/>
    </row>
    <row r="44" spans="2:12" ht="13.5" customHeight="1" x14ac:dyDescent="0.25">
      <c r="B44" s="49" t="s">
        <v>89</v>
      </c>
      <c r="C44" s="45" t="s">
        <v>90</v>
      </c>
      <c r="D44" s="40" t="s">
        <v>91</v>
      </c>
      <c r="E44" s="191">
        <v>45754</v>
      </c>
      <c r="F44" s="191">
        <v>45755</v>
      </c>
      <c r="G44" s="189" t="str">
        <f t="shared" si="0"/>
        <v>&lt; 1 Semana</v>
      </c>
      <c r="H44" s="51" t="s">
        <v>275</v>
      </c>
      <c r="I44" s="192" t="s">
        <v>18</v>
      </c>
      <c r="J44" s="42" t="s">
        <v>120</v>
      </c>
      <c r="K44" s="47" t="s">
        <v>121</v>
      </c>
      <c r="L44" s="2"/>
    </row>
    <row r="45" spans="2:12" ht="13.5" customHeight="1" x14ac:dyDescent="0.25">
      <c r="B45" s="49" t="s">
        <v>93</v>
      </c>
      <c r="C45" s="45" t="s">
        <v>94</v>
      </c>
      <c r="D45" s="40"/>
      <c r="E45" s="191">
        <v>45755</v>
      </c>
      <c r="F45" s="191">
        <v>45765</v>
      </c>
      <c r="G45" s="24">
        <f>IF((F45-E45)/7 &lt; 1,"&lt; 1 Semana", (F45-E45)/7 )</f>
        <v>1.4285714285714286</v>
      </c>
      <c r="H45" s="51" t="s">
        <v>119</v>
      </c>
      <c r="I45" s="192" t="s">
        <v>14</v>
      </c>
      <c r="J45" s="42" t="s">
        <v>120</v>
      </c>
      <c r="K45" s="47" t="s">
        <v>121</v>
      </c>
      <c r="L45" s="2"/>
    </row>
    <row r="46" spans="2:12" ht="13.5" customHeight="1" x14ac:dyDescent="0.25">
      <c r="B46" s="49" t="s">
        <v>95</v>
      </c>
      <c r="C46" s="45" t="s">
        <v>96</v>
      </c>
      <c r="D46" s="40" t="s">
        <v>93</v>
      </c>
      <c r="E46" s="191">
        <v>45765</v>
      </c>
      <c r="F46" s="191">
        <v>45777</v>
      </c>
      <c r="G46" s="189">
        <f t="shared" si="0"/>
        <v>1.7142857142857142</v>
      </c>
      <c r="H46" s="51" t="s">
        <v>122</v>
      </c>
      <c r="I46" s="192" t="s">
        <v>18</v>
      </c>
      <c r="J46" s="42" t="s">
        <v>120</v>
      </c>
      <c r="K46" s="47" t="s">
        <v>121</v>
      </c>
      <c r="L46" s="2"/>
    </row>
    <row r="47" spans="2:12" ht="13.5" customHeight="1" x14ac:dyDescent="0.25">
      <c r="B47" s="49" t="s">
        <v>98</v>
      </c>
      <c r="C47" s="45" t="s">
        <v>99</v>
      </c>
      <c r="D47" s="40"/>
      <c r="E47" s="191">
        <v>45765</v>
      </c>
      <c r="F47" s="191">
        <v>45770</v>
      </c>
      <c r="G47" s="189" t="str">
        <f t="shared" si="0"/>
        <v>&lt; 1 Semana</v>
      </c>
      <c r="H47" s="51" t="s">
        <v>275</v>
      </c>
      <c r="I47" s="192" t="s">
        <v>18</v>
      </c>
      <c r="J47" s="42" t="s">
        <v>120</v>
      </c>
      <c r="K47" s="47" t="s">
        <v>121</v>
      </c>
      <c r="L47" s="2"/>
    </row>
    <row r="48" spans="2:12" ht="13.5" customHeight="1" x14ac:dyDescent="0.25">
      <c r="B48" s="49" t="s">
        <v>100</v>
      </c>
      <c r="C48" s="45" t="s">
        <v>101</v>
      </c>
      <c r="D48" s="40"/>
      <c r="E48" s="191">
        <v>45765</v>
      </c>
      <c r="F48" s="191">
        <v>45770</v>
      </c>
      <c r="G48" s="189" t="str">
        <f t="shared" si="0"/>
        <v>&lt; 1 Semana</v>
      </c>
      <c r="H48" s="51" t="s">
        <v>275</v>
      </c>
      <c r="I48" s="192" t="s">
        <v>18</v>
      </c>
      <c r="J48" s="42" t="s">
        <v>120</v>
      </c>
      <c r="K48" s="47" t="s">
        <v>121</v>
      </c>
      <c r="L48" s="2"/>
    </row>
    <row r="49" spans="2:12" ht="13.5" customHeight="1" x14ac:dyDescent="0.25">
      <c r="B49" s="49" t="s">
        <v>102</v>
      </c>
      <c r="C49" s="45" t="s">
        <v>103</v>
      </c>
      <c r="D49" s="40" t="s">
        <v>104</v>
      </c>
      <c r="E49" s="191">
        <v>45770</v>
      </c>
      <c r="F49" s="191">
        <v>45777</v>
      </c>
      <c r="G49" s="189">
        <f t="shared" si="0"/>
        <v>1</v>
      </c>
      <c r="H49" s="48" t="s">
        <v>119</v>
      </c>
      <c r="I49" s="192" t="s">
        <v>14</v>
      </c>
      <c r="J49" s="42" t="s">
        <v>120</v>
      </c>
      <c r="K49" s="47" t="s">
        <v>121</v>
      </c>
      <c r="L49" s="2"/>
    </row>
    <row r="50" spans="2:12" ht="13.5" customHeight="1" x14ac:dyDescent="0.25">
      <c r="B50" s="49" t="s">
        <v>105</v>
      </c>
      <c r="C50" s="45" t="s">
        <v>106</v>
      </c>
      <c r="D50" s="40"/>
      <c r="E50" s="191">
        <v>45765</v>
      </c>
      <c r="F50" s="191">
        <v>45777</v>
      </c>
      <c r="G50" s="189">
        <f t="shared" si="0"/>
        <v>1.7142857142857142</v>
      </c>
      <c r="H50" s="51" t="s">
        <v>122</v>
      </c>
      <c r="I50" s="192" t="s">
        <v>18</v>
      </c>
      <c r="J50" s="42" t="s">
        <v>120</v>
      </c>
      <c r="K50" s="47" t="s">
        <v>121</v>
      </c>
      <c r="L50" s="2"/>
    </row>
    <row r="51" spans="2:12" ht="13.5" customHeight="1" x14ac:dyDescent="0.25">
      <c r="B51" s="49" t="s">
        <v>107</v>
      </c>
      <c r="C51" s="45" t="s">
        <v>108</v>
      </c>
      <c r="D51" s="40"/>
      <c r="E51" s="191">
        <v>45765</v>
      </c>
      <c r="F51" s="191">
        <v>45777</v>
      </c>
      <c r="G51" s="189">
        <f t="shared" si="0"/>
        <v>1.7142857142857142</v>
      </c>
      <c r="H51" s="51" t="s">
        <v>122</v>
      </c>
      <c r="I51" s="192" t="s">
        <v>18</v>
      </c>
      <c r="J51" s="42" t="s">
        <v>120</v>
      </c>
      <c r="K51" s="47" t="s">
        <v>121</v>
      </c>
      <c r="L51" s="2"/>
    </row>
    <row r="52" spans="2:12" ht="13.5" customHeight="1" x14ac:dyDescent="0.25">
      <c r="B52" s="49" t="s">
        <v>109</v>
      </c>
      <c r="C52" s="45" t="s">
        <v>110</v>
      </c>
      <c r="D52" s="40"/>
      <c r="E52" s="191">
        <v>45755</v>
      </c>
      <c r="F52" s="191">
        <v>45765</v>
      </c>
      <c r="G52" s="189">
        <f t="shared" si="0"/>
        <v>1.4285714285714286</v>
      </c>
      <c r="H52" s="48" t="s">
        <v>119</v>
      </c>
      <c r="I52" s="192" t="s">
        <v>18</v>
      </c>
      <c r="J52" s="42" t="s">
        <v>120</v>
      </c>
      <c r="K52" s="47" t="s">
        <v>121</v>
      </c>
      <c r="L52" s="2"/>
    </row>
    <row r="53" spans="2:12" ht="13.5" customHeight="1" x14ac:dyDescent="0.25">
      <c r="B53" s="49" t="s">
        <v>111</v>
      </c>
      <c r="C53" s="45" t="s">
        <v>112</v>
      </c>
      <c r="D53" s="40"/>
      <c r="E53" s="191">
        <v>45765</v>
      </c>
      <c r="F53" s="191">
        <v>45777</v>
      </c>
      <c r="G53" s="189">
        <f t="shared" si="0"/>
        <v>1.7142857142857142</v>
      </c>
      <c r="H53" s="51" t="s">
        <v>122</v>
      </c>
      <c r="I53" s="192" t="s">
        <v>14</v>
      </c>
      <c r="J53" s="42" t="s">
        <v>120</v>
      </c>
      <c r="K53" s="47" t="s">
        <v>121</v>
      </c>
      <c r="L53" s="2"/>
    </row>
    <row r="54" spans="2:12" ht="13.5" customHeight="1" x14ac:dyDescent="0.25">
      <c r="B54" s="49" t="s">
        <v>113</v>
      </c>
      <c r="C54" s="45" t="s">
        <v>114</v>
      </c>
      <c r="D54" s="40" t="s">
        <v>109</v>
      </c>
      <c r="E54" s="191">
        <v>45765</v>
      </c>
      <c r="F54" s="191">
        <v>45777</v>
      </c>
      <c r="G54" s="189">
        <f t="shared" si="0"/>
        <v>1.7142857142857142</v>
      </c>
      <c r="H54" s="51" t="s">
        <v>122</v>
      </c>
      <c r="I54" s="192" t="s">
        <v>18</v>
      </c>
      <c r="J54" s="42" t="s">
        <v>120</v>
      </c>
      <c r="K54" s="47" t="s">
        <v>121</v>
      </c>
      <c r="L54" s="2"/>
    </row>
    <row r="55" spans="2:12" ht="13.5" customHeight="1" x14ac:dyDescent="0.25">
      <c r="B55" s="5"/>
      <c r="C55" s="35"/>
      <c r="D55" s="5"/>
      <c r="E55" s="5"/>
      <c r="F55" s="5"/>
      <c r="G55" s="5"/>
      <c r="H55" s="5"/>
    </row>
    <row r="56" spans="2:12" ht="13.5" customHeight="1" x14ac:dyDescent="0.25">
      <c r="B56" s="5"/>
      <c r="C56" s="35"/>
      <c r="D56" s="5"/>
      <c r="E56" s="5"/>
      <c r="F56" s="5"/>
      <c r="G56" s="5"/>
      <c r="H56" s="5"/>
    </row>
    <row r="57" spans="2:12" ht="13.5" customHeight="1" x14ac:dyDescent="0.25">
      <c r="B57" s="5"/>
      <c r="C57" s="35"/>
      <c r="D57" s="5"/>
      <c r="E57" s="5"/>
      <c r="F57" s="5"/>
      <c r="G57" s="5"/>
      <c r="H57" s="5"/>
    </row>
    <row r="58" spans="2:12" ht="13.5" customHeight="1" x14ac:dyDescent="0.25">
      <c r="B58" s="5"/>
      <c r="C58" s="35"/>
      <c r="D58" s="5"/>
      <c r="E58" s="5"/>
      <c r="F58" s="5"/>
      <c r="G58" s="5"/>
      <c r="H58" s="5"/>
    </row>
    <row r="59" spans="2:12" ht="13.5" customHeight="1" x14ac:dyDescent="0.25">
      <c r="B59" s="5"/>
      <c r="C59" s="35"/>
      <c r="D59" s="5"/>
      <c r="E59" s="5"/>
      <c r="F59" s="5"/>
      <c r="G59" s="5"/>
      <c r="H59" s="5"/>
    </row>
    <row r="60" spans="2:12" ht="13.5" customHeight="1" x14ac:dyDescent="0.25">
      <c r="B60" s="5"/>
      <c r="C60" s="35"/>
      <c r="D60" s="5"/>
      <c r="E60" s="5"/>
      <c r="F60" s="5"/>
      <c r="G60" s="5"/>
      <c r="H60" s="5"/>
    </row>
    <row r="61" spans="2:12" ht="13.5" customHeight="1" x14ac:dyDescent="0.25">
      <c r="B61" s="5"/>
      <c r="C61" s="35"/>
      <c r="D61" s="5"/>
      <c r="E61" s="5"/>
      <c r="F61" s="5"/>
      <c r="G61" s="5"/>
      <c r="H61" s="5"/>
    </row>
    <row r="62" spans="2:12" ht="13.5" customHeight="1" x14ac:dyDescent="0.25">
      <c r="B62" s="5"/>
      <c r="C62" s="35"/>
      <c r="D62" s="5"/>
      <c r="E62" s="5"/>
      <c r="F62" s="5"/>
      <c r="G62" s="5"/>
      <c r="H62" s="5"/>
    </row>
    <row r="63" spans="2:12" ht="13.5" customHeight="1" x14ac:dyDescent="0.25">
      <c r="B63" s="5"/>
      <c r="C63" s="35"/>
      <c r="D63" s="5"/>
      <c r="E63" s="5"/>
      <c r="F63" s="5"/>
      <c r="G63" s="5"/>
      <c r="H63" s="5"/>
    </row>
    <row r="64" spans="2:12" ht="13.5" customHeight="1" x14ac:dyDescent="0.25">
      <c r="B64" s="5"/>
      <c r="C64" s="35"/>
      <c r="D64" s="5"/>
      <c r="E64" s="5"/>
      <c r="F64" s="5"/>
      <c r="G64" s="5"/>
      <c r="H64" s="5"/>
    </row>
    <row r="65" spans="2:8" ht="13.5" customHeight="1" x14ac:dyDescent="0.25">
      <c r="B65" s="5"/>
      <c r="C65" s="35"/>
      <c r="D65" s="5"/>
      <c r="E65" s="5"/>
      <c r="F65" s="5"/>
      <c r="G65" s="5"/>
      <c r="H65" s="5"/>
    </row>
    <row r="66" spans="2:8" ht="13.5" customHeight="1" x14ac:dyDescent="0.25">
      <c r="B66" s="5"/>
      <c r="C66" s="35"/>
      <c r="D66" s="5"/>
      <c r="E66" s="5"/>
      <c r="F66" s="5"/>
      <c r="G66" s="5"/>
      <c r="H66" s="5"/>
    </row>
    <row r="67" spans="2:8" ht="13.5" customHeight="1" x14ac:dyDescent="0.25">
      <c r="B67" s="5"/>
      <c r="C67" s="35"/>
      <c r="D67" s="5"/>
      <c r="E67" s="5"/>
      <c r="F67" s="5"/>
      <c r="G67" s="5"/>
      <c r="H67" s="5"/>
    </row>
    <row r="68" spans="2:8" ht="13.5" customHeight="1" x14ac:dyDescent="0.25">
      <c r="B68" s="5"/>
      <c r="C68" s="35"/>
      <c r="D68" s="5"/>
      <c r="E68" s="5"/>
      <c r="F68" s="5"/>
      <c r="G68" s="5"/>
      <c r="H68" s="5"/>
    </row>
    <row r="69" spans="2:8" ht="13.5" customHeight="1" x14ac:dyDescent="0.25">
      <c r="B69" s="5"/>
      <c r="C69" s="35"/>
      <c r="D69" s="5"/>
      <c r="E69" s="5"/>
      <c r="F69" s="5"/>
      <c r="G69" s="5"/>
      <c r="H69" s="5"/>
    </row>
    <row r="70" spans="2:8" ht="13.5" customHeight="1" x14ac:dyDescent="0.25">
      <c r="B70" s="5"/>
      <c r="C70" s="35"/>
      <c r="D70" s="5"/>
      <c r="E70" s="5"/>
      <c r="F70" s="5"/>
      <c r="G70" s="5"/>
      <c r="H70" s="5"/>
    </row>
    <row r="71" spans="2:8" ht="13.5" customHeight="1" x14ac:dyDescent="0.25">
      <c r="B71" s="5"/>
      <c r="C71" s="35"/>
      <c r="D71" s="5"/>
      <c r="E71" s="5"/>
      <c r="F71" s="5"/>
      <c r="G71" s="5"/>
      <c r="H71" s="5"/>
    </row>
    <row r="72" spans="2:8" ht="13.5" customHeight="1" x14ac:dyDescent="0.25">
      <c r="B72" s="5"/>
      <c r="C72" s="35"/>
      <c r="D72" s="5"/>
      <c r="E72" s="5"/>
      <c r="F72" s="5"/>
      <c r="G72" s="5"/>
      <c r="H72" s="5"/>
    </row>
    <row r="73" spans="2:8" ht="13.5" customHeight="1" x14ac:dyDescent="0.25">
      <c r="B73" s="5"/>
      <c r="C73" s="35"/>
      <c r="D73" s="5"/>
      <c r="E73" s="5"/>
      <c r="F73" s="5"/>
      <c r="G73" s="5"/>
      <c r="H73" s="5"/>
    </row>
    <row r="74" spans="2:8" ht="13.5" customHeight="1" x14ac:dyDescent="0.25">
      <c r="B74" s="5"/>
      <c r="C74" s="35"/>
      <c r="D74" s="5"/>
      <c r="E74" s="5"/>
      <c r="F74" s="5"/>
      <c r="G74" s="5"/>
      <c r="H74" s="5"/>
    </row>
    <row r="75" spans="2:8" ht="13.5" customHeight="1" x14ac:dyDescent="0.25">
      <c r="B75" s="5"/>
      <c r="C75" s="35"/>
      <c r="D75" s="5"/>
      <c r="E75" s="5"/>
      <c r="F75" s="5"/>
      <c r="G75" s="5"/>
      <c r="H75" s="5"/>
    </row>
    <row r="76" spans="2:8" ht="13.5" customHeight="1" x14ac:dyDescent="0.25">
      <c r="B76" s="5"/>
      <c r="C76" s="35"/>
      <c r="D76" s="5"/>
      <c r="E76" s="5"/>
      <c r="F76" s="5"/>
      <c r="G76" s="5"/>
      <c r="H76" s="5"/>
    </row>
    <row r="77" spans="2:8" ht="13.5" customHeight="1" x14ac:dyDescent="0.25">
      <c r="B77" s="5"/>
      <c r="C77" s="35"/>
      <c r="D77" s="5"/>
      <c r="E77" s="5"/>
      <c r="F77" s="5"/>
      <c r="G77" s="5"/>
      <c r="H77" s="5"/>
    </row>
    <row r="78" spans="2:8" ht="13.5" customHeight="1" x14ac:dyDescent="0.25">
      <c r="B78" s="5"/>
      <c r="C78" s="35"/>
      <c r="D78" s="5"/>
      <c r="E78" s="5"/>
      <c r="F78" s="5"/>
      <c r="G78" s="5"/>
      <c r="H78" s="5"/>
    </row>
    <row r="79" spans="2:8" ht="13.5" customHeight="1" x14ac:dyDescent="0.25">
      <c r="B79" s="5"/>
      <c r="C79" s="35"/>
      <c r="D79" s="5"/>
      <c r="E79" s="5"/>
      <c r="F79" s="5"/>
      <c r="G79" s="5"/>
      <c r="H79" s="5"/>
    </row>
    <row r="80" spans="2:8" ht="13.5" customHeight="1" x14ac:dyDescent="0.25">
      <c r="B80" s="5"/>
      <c r="C80" s="35"/>
      <c r="D80" s="5"/>
      <c r="E80" s="5"/>
      <c r="F80" s="5"/>
      <c r="G80" s="5"/>
      <c r="H80" s="5"/>
    </row>
    <row r="81" spans="2:8" ht="13.5" customHeight="1" x14ac:dyDescent="0.25">
      <c r="B81" s="5"/>
      <c r="C81" s="35"/>
      <c r="D81" s="5"/>
      <c r="E81" s="5"/>
      <c r="F81" s="5"/>
      <c r="G81" s="5"/>
      <c r="H81" s="5"/>
    </row>
    <row r="82" spans="2:8" ht="13.5" customHeight="1" x14ac:dyDescent="0.25">
      <c r="B82" s="5"/>
      <c r="C82" s="35"/>
      <c r="D82" s="5"/>
      <c r="E82" s="5"/>
      <c r="F82" s="5"/>
      <c r="G82" s="5"/>
      <c r="H82" s="5"/>
    </row>
    <row r="83" spans="2:8" ht="13.5" customHeight="1" x14ac:dyDescent="0.25">
      <c r="B83" s="5"/>
      <c r="C83" s="35"/>
      <c r="D83" s="5"/>
      <c r="E83" s="5"/>
      <c r="F83" s="5"/>
      <c r="G83" s="5"/>
      <c r="H83" s="5"/>
    </row>
    <row r="84" spans="2:8" ht="13.5" customHeight="1" x14ac:dyDescent="0.25">
      <c r="B84" s="5"/>
      <c r="C84" s="35"/>
      <c r="D84" s="5"/>
      <c r="E84" s="5"/>
      <c r="F84" s="5"/>
      <c r="G84" s="5"/>
      <c r="H84" s="5"/>
    </row>
    <row r="85" spans="2:8" ht="13.5" customHeight="1" x14ac:dyDescent="0.25">
      <c r="B85" s="5"/>
      <c r="C85" s="35"/>
      <c r="D85" s="5"/>
      <c r="E85" s="5"/>
      <c r="F85" s="5"/>
      <c r="G85" s="5"/>
      <c r="H85" s="5"/>
    </row>
    <row r="86" spans="2:8" ht="13.5" customHeight="1" x14ac:dyDescent="0.25">
      <c r="B86" s="5"/>
      <c r="C86" s="35"/>
      <c r="D86" s="5"/>
      <c r="E86" s="5"/>
      <c r="F86" s="5"/>
      <c r="G86" s="5"/>
      <c r="H86" s="5"/>
    </row>
    <row r="87" spans="2:8" ht="13.5" customHeight="1" x14ac:dyDescent="0.25">
      <c r="B87" s="5"/>
      <c r="C87" s="35"/>
      <c r="D87" s="5"/>
      <c r="E87" s="5"/>
      <c r="F87" s="5"/>
      <c r="G87" s="5"/>
      <c r="H87" s="5"/>
    </row>
    <row r="88" spans="2:8" ht="13.5" customHeight="1" x14ac:dyDescent="0.25">
      <c r="B88" s="5"/>
      <c r="C88" s="35"/>
      <c r="D88" s="5"/>
      <c r="E88" s="5"/>
      <c r="F88" s="5"/>
      <c r="G88" s="5"/>
      <c r="H88" s="5"/>
    </row>
    <row r="89" spans="2:8" ht="13.5" customHeight="1" x14ac:dyDescent="0.25">
      <c r="B89" s="5"/>
      <c r="C89" s="35"/>
      <c r="D89" s="5"/>
      <c r="E89" s="5"/>
      <c r="F89" s="5"/>
      <c r="G89" s="5"/>
      <c r="H89" s="5"/>
    </row>
    <row r="90" spans="2:8" ht="13.5" customHeight="1" x14ac:dyDescent="0.25">
      <c r="B90" s="5"/>
      <c r="C90" s="35"/>
      <c r="D90" s="5"/>
      <c r="E90" s="5"/>
      <c r="F90" s="5"/>
      <c r="G90" s="5"/>
      <c r="H90" s="5"/>
    </row>
    <row r="91" spans="2:8" ht="13.5" customHeight="1" x14ac:dyDescent="0.25">
      <c r="B91" s="5"/>
      <c r="C91" s="35"/>
      <c r="D91" s="5"/>
      <c r="E91" s="5"/>
      <c r="F91" s="5"/>
      <c r="G91" s="5"/>
      <c r="H91" s="5"/>
    </row>
    <row r="92" spans="2:8" ht="13.5" customHeight="1" x14ac:dyDescent="0.25">
      <c r="B92" s="5"/>
      <c r="C92" s="35"/>
      <c r="D92" s="5"/>
      <c r="E92" s="5"/>
      <c r="F92" s="5"/>
      <c r="G92" s="5"/>
      <c r="H92" s="5"/>
    </row>
    <row r="93" spans="2:8" ht="13.5" customHeight="1" x14ac:dyDescent="0.25">
      <c r="B93" s="5"/>
      <c r="C93" s="35"/>
      <c r="D93" s="5"/>
      <c r="E93" s="5"/>
      <c r="F93" s="5"/>
      <c r="G93" s="5"/>
      <c r="H93" s="5"/>
    </row>
    <row r="94" spans="2:8" ht="13.5" customHeight="1" x14ac:dyDescent="0.25">
      <c r="B94" s="5"/>
      <c r="C94" s="35"/>
      <c r="D94" s="5"/>
      <c r="E94" s="5"/>
      <c r="F94" s="5"/>
      <c r="G94" s="5"/>
      <c r="H94" s="5"/>
    </row>
    <row r="95" spans="2:8" ht="13.5" customHeight="1" x14ac:dyDescent="0.25">
      <c r="B95" s="5"/>
      <c r="C95" s="35"/>
      <c r="D95" s="5"/>
      <c r="E95" s="5"/>
      <c r="F95" s="5"/>
      <c r="G95" s="5"/>
      <c r="H95" s="5"/>
    </row>
    <row r="96" spans="2:8" ht="13.5" customHeight="1" x14ac:dyDescent="0.25">
      <c r="B96" s="5"/>
      <c r="C96" s="35"/>
      <c r="D96" s="5"/>
      <c r="E96" s="5"/>
      <c r="F96" s="5"/>
      <c r="G96" s="5"/>
      <c r="H96" s="5"/>
    </row>
    <row r="97" spans="2:8" ht="13.5" customHeight="1" x14ac:dyDescent="0.25">
      <c r="B97" s="5"/>
      <c r="C97" s="35"/>
      <c r="D97" s="5"/>
      <c r="E97" s="5"/>
      <c r="F97" s="5"/>
      <c r="G97" s="5"/>
      <c r="H97" s="5"/>
    </row>
    <row r="98" spans="2:8" ht="13.5" customHeight="1" x14ac:dyDescent="0.25">
      <c r="B98" s="5"/>
      <c r="C98" s="35"/>
      <c r="D98" s="5"/>
      <c r="E98" s="5"/>
      <c r="F98" s="5"/>
      <c r="G98" s="5"/>
      <c r="H98" s="5"/>
    </row>
    <row r="99" spans="2:8" ht="13.5" customHeight="1" x14ac:dyDescent="0.25">
      <c r="B99" s="5"/>
      <c r="C99" s="35"/>
      <c r="D99" s="5"/>
      <c r="E99" s="5"/>
      <c r="F99" s="5"/>
      <c r="G99" s="5"/>
      <c r="H99" s="5"/>
    </row>
    <row r="100" spans="2:8" ht="13.5" customHeight="1" x14ac:dyDescent="0.25">
      <c r="B100" s="5"/>
      <c r="C100" s="35"/>
      <c r="D100" s="5"/>
      <c r="E100" s="5"/>
      <c r="F100" s="5"/>
      <c r="G100" s="5"/>
      <c r="H100" s="5"/>
    </row>
    <row r="101" spans="2:8" ht="13.5" customHeight="1" x14ac:dyDescent="0.25">
      <c r="B101" s="5"/>
      <c r="C101" s="35"/>
      <c r="D101" s="5"/>
      <c r="E101" s="5"/>
      <c r="F101" s="5"/>
      <c r="G101" s="5"/>
      <c r="H101" s="5"/>
    </row>
    <row r="102" spans="2:8" ht="13.5" customHeight="1" x14ac:dyDescent="0.25">
      <c r="B102" s="5"/>
      <c r="C102" s="35"/>
      <c r="D102" s="5"/>
      <c r="E102" s="5"/>
      <c r="F102" s="5"/>
      <c r="G102" s="5"/>
      <c r="H102" s="5"/>
    </row>
    <row r="103" spans="2:8" ht="13.5" customHeight="1" x14ac:dyDescent="0.25">
      <c r="B103" s="5"/>
      <c r="C103" s="35"/>
      <c r="D103" s="5"/>
      <c r="E103" s="5"/>
      <c r="F103" s="5"/>
      <c r="G103" s="5"/>
      <c r="H103" s="5"/>
    </row>
    <row r="104" spans="2:8" ht="13.5" customHeight="1" x14ac:dyDescent="0.25">
      <c r="B104" s="5"/>
      <c r="C104" s="35"/>
      <c r="D104" s="5"/>
      <c r="E104" s="5"/>
      <c r="F104" s="5"/>
      <c r="G104" s="5"/>
      <c r="H104" s="5"/>
    </row>
    <row r="105" spans="2:8" ht="13.5" customHeight="1" x14ac:dyDescent="0.25">
      <c r="B105" s="5"/>
      <c r="C105" s="35"/>
      <c r="D105" s="5"/>
      <c r="E105" s="5"/>
      <c r="F105" s="5"/>
      <c r="G105" s="5"/>
      <c r="H105" s="5"/>
    </row>
    <row r="106" spans="2:8" ht="13.5" customHeight="1" x14ac:dyDescent="0.25">
      <c r="B106" s="5"/>
      <c r="C106" s="35"/>
      <c r="D106" s="5"/>
      <c r="E106" s="5"/>
      <c r="F106" s="5"/>
      <c r="G106" s="5"/>
      <c r="H106" s="5"/>
    </row>
    <row r="107" spans="2:8" ht="13.5" customHeight="1" x14ac:dyDescent="0.25">
      <c r="B107" s="5"/>
      <c r="C107" s="35"/>
      <c r="D107" s="5"/>
      <c r="E107" s="5"/>
      <c r="F107" s="5"/>
      <c r="G107" s="5"/>
      <c r="H107" s="5"/>
    </row>
    <row r="108" spans="2:8" ht="13.5" customHeight="1" x14ac:dyDescent="0.25">
      <c r="B108" s="5"/>
      <c r="C108" s="35"/>
      <c r="D108" s="5"/>
      <c r="E108" s="5"/>
      <c r="F108" s="5"/>
      <c r="G108" s="5"/>
      <c r="H108" s="5"/>
    </row>
    <row r="109" spans="2:8" ht="13.5" customHeight="1" x14ac:dyDescent="0.25">
      <c r="B109" s="5"/>
      <c r="C109" s="35"/>
      <c r="D109" s="5"/>
      <c r="E109" s="5"/>
      <c r="F109" s="5"/>
      <c r="G109" s="5"/>
      <c r="H109" s="5"/>
    </row>
    <row r="110" spans="2:8" ht="13.5" customHeight="1" x14ac:dyDescent="0.25">
      <c r="B110" s="5"/>
      <c r="C110" s="35"/>
      <c r="D110" s="5"/>
      <c r="E110" s="5"/>
      <c r="F110" s="5"/>
      <c r="G110" s="5"/>
      <c r="H110" s="5"/>
    </row>
    <row r="111" spans="2:8" ht="13.5" customHeight="1" x14ac:dyDescent="0.25">
      <c r="B111" s="5"/>
      <c r="C111" s="35"/>
      <c r="D111" s="5"/>
      <c r="E111" s="5"/>
      <c r="F111" s="5"/>
      <c r="G111" s="5"/>
      <c r="H111" s="5"/>
    </row>
    <row r="112" spans="2:8" ht="13.5" customHeight="1" x14ac:dyDescent="0.25">
      <c r="B112" s="5"/>
      <c r="C112" s="35"/>
      <c r="D112" s="5"/>
      <c r="E112" s="5"/>
      <c r="F112" s="5"/>
      <c r="G112" s="5"/>
      <c r="H112" s="5"/>
    </row>
    <row r="113" spans="2:8" ht="13.5" customHeight="1" x14ac:dyDescent="0.25">
      <c r="B113" s="5"/>
      <c r="C113" s="35"/>
      <c r="D113" s="5"/>
      <c r="E113" s="5"/>
      <c r="F113" s="5"/>
      <c r="G113" s="5"/>
      <c r="H113" s="5"/>
    </row>
    <row r="114" spans="2:8" ht="13.5" customHeight="1" x14ac:dyDescent="0.25">
      <c r="B114" s="5"/>
      <c r="C114" s="35"/>
      <c r="D114" s="5"/>
      <c r="E114" s="5"/>
      <c r="F114" s="5"/>
      <c r="G114" s="5"/>
      <c r="H114" s="5"/>
    </row>
    <row r="115" spans="2:8" ht="13.5" customHeight="1" x14ac:dyDescent="0.25">
      <c r="B115" s="5"/>
      <c r="C115" s="35"/>
      <c r="D115" s="5"/>
      <c r="E115" s="5"/>
      <c r="F115" s="5"/>
      <c r="G115" s="5"/>
      <c r="H115" s="5"/>
    </row>
    <row r="116" spans="2:8" ht="13.5" customHeight="1" x14ac:dyDescent="0.25">
      <c r="B116" s="5"/>
      <c r="C116" s="35"/>
      <c r="D116" s="5"/>
      <c r="E116" s="5"/>
      <c r="F116" s="5"/>
      <c r="G116" s="5"/>
      <c r="H116" s="5"/>
    </row>
    <row r="117" spans="2:8" ht="13.5" customHeight="1" x14ac:dyDescent="0.25">
      <c r="B117" s="5"/>
      <c r="C117" s="35"/>
      <c r="D117" s="5"/>
      <c r="E117" s="5"/>
      <c r="F117" s="5"/>
      <c r="G117" s="5"/>
      <c r="H117" s="5"/>
    </row>
    <row r="118" spans="2:8" ht="13.5" customHeight="1" x14ac:dyDescent="0.25">
      <c r="B118" s="5"/>
      <c r="C118" s="35"/>
      <c r="D118" s="5"/>
      <c r="E118" s="5"/>
      <c r="F118" s="5"/>
      <c r="G118" s="5"/>
      <c r="H118" s="5"/>
    </row>
    <row r="119" spans="2:8" ht="13.5" customHeight="1" x14ac:dyDescent="0.25">
      <c r="B119" s="5"/>
      <c r="C119" s="35"/>
      <c r="D119" s="5"/>
      <c r="E119" s="5"/>
      <c r="F119" s="5"/>
      <c r="G119" s="5"/>
      <c r="H119" s="5"/>
    </row>
    <row r="120" spans="2:8" ht="13.5" customHeight="1" x14ac:dyDescent="0.25">
      <c r="B120" s="5"/>
      <c r="C120" s="35"/>
      <c r="D120" s="5"/>
      <c r="E120" s="5"/>
      <c r="F120" s="5"/>
      <c r="G120" s="5"/>
      <c r="H120" s="5"/>
    </row>
    <row r="121" spans="2:8" ht="13.5" customHeight="1" x14ac:dyDescent="0.25">
      <c r="B121" s="5"/>
      <c r="C121" s="35"/>
      <c r="D121" s="5"/>
      <c r="E121" s="5"/>
      <c r="F121" s="5"/>
      <c r="G121" s="5"/>
      <c r="H121" s="5"/>
    </row>
    <row r="122" spans="2:8" ht="13.5" customHeight="1" x14ac:dyDescent="0.25">
      <c r="B122" s="5"/>
      <c r="C122" s="35"/>
      <c r="D122" s="5"/>
      <c r="E122" s="5"/>
      <c r="F122" s="5"/>
      <c r="G122" s="5"/>
      <c r="H122" s="5"/>
    </row>
    <row r="123" spans="2:8" ht="13.5" customHeight="1" x14ac:dyDescent="0.25">
      <c r="B123" s="5"/>
      <c r="C123" s="35"/>
      <c r="D123" s="5"/>
      <c r="E123" s="5"/>
      <c r="F123" s="5"/>
      <c r="G123" s="5"/>
      <c r="H123" s="5"/>
    </row>
    <row r="124" spans="2:8" ht="13.5" customHeight="1" x14ac:dyDescent="0.25">
      <c r="B124" s="5"/>
      <c r="C124" s="35"/>
      <c r="D124" s="5"/>
      <c r="E124" s="5"/>
      <c r="F124" s="5"/>
      <c r="G124" s="5"/>
      <c r="H124" s="5"/>
    </row>
    <row r="125" spans="2:8" ht="13.5" customHeight="1" x14ac:dyDescent="0.25">
      <c r="B125" s="5"/>
      <c r="C125" s="35"/>
      <c r="D125" s="5"/>
      <c r="E125" s="5"/>
      <c r="F125" s="5"/>
      <c r="G125" s="5"/>
      <c r="H125" s="5"/>
    </row>
    <row r="126" spans="2:8" ht="13.5" customHeight="1" x14ac:dyDescent="0.25">
      <c r="B126" s="5"/>
      <c r="C126" s="35"/>
      <c r="D126" s="5"/>
      <c r="E126" s="5"/>
      <c r="F126" s="5"/>
      <c r="G126" s="5"/>
      <c r="H126" s="5"/>
    </row>
    <row r="127" spans="2:8" ht="13.5" customHeight="1" x14ac:dyDescent="0.25">
      <c r="B127" s="5"/>
      <c r="C127" s="35"/>
      <c r="D127" s="5"/>
      <c r="E127" s="5"/>
      <c r="F127" s="5"/>
      <c r="G127" s="5"/>
      <c r="H127" s="5"/>
    </row>
    <row r="128" spans="2:8" ht="13.5" customHeight="1" x14ac:dyDescent="0.25">
      <c r="B128" s="5"/>
      <c r="C128" s="35"/>
      <c r="D128" s="5"/>
      <c r="E128" s="5"/>
      <c r="F128" s="5"/>
      <c r="G128" s="5"/>
      <c r="H128" s="5"/>
    </row>
    <row r="129" spans="2:8" ht="13.5" customHeight="1" x14ac:dyDescent="0.25">
      <c r="B129" s="5"/>
      <c r="C129" s="35"/>
      <c r="D129" s="5"/>
      <c r="E129" s="5"/>
      <c r="F129" s="5"/>
      <c r="G129" s="5"/>
      <c r="H129" s="5"/>
    </row>
    <row r="130" spans="2:8" ht="13.5" customHeight="1" x14ac:dyDescent="0.25">
      <c r="B130" s="5"/>
      <c r="C130" s="35"/>
      <c r="D130" s="5"/>
      <c r="E130" s="5"/>
      <c r="F130" s="5"/>
      <c r="G130" s="5"/>
      <c r="H130" s="5"/>
    </row>
    <row r="131" spans="2:8" ht="13.5" customHeight="1" x14ac:dyDescent="0.25">
      <c r="B131" s="5"/>
      <c r="C131" s="35"/>
      <c r="D131" s="5"/>
      <c r="E131" s="5"/>
      <c r="F131" s="5"/>
      <c r="G131" s="5"/>
      <c r="H131" s="5"/>
    </row>
    <row r="132" spans="2:8" ht="13.5" customHeight="1" x14ac:dyDescent="0.25">
      <c r="B132" s="5"/>
      <c r="C132" s="35"/>
      <c r="D132" s="5"/>
      <c r="E132" s="5"/>
      <c r="F132" s="5"/>
      <c r="G132" s="5"/>
      <c r="H132" s="5"/>
    </row>
    <row r="133" spans="2:8" ht="13.5" customHeight="1" x14ac:dyDescent="0.25">
      <c r="B133" s="5"/>
      <c r="C133" s="35"/>
      <c r="D133" s="5"/>
      <c r="E133" s="5"/>
      <c r="F133" s="5"/>
      <c r="G133" s="5"/>
      <c r="H133" s="5"/>
    </row>
    <row r="134" spans="2:8" ht="13.5" customHeight="1" x14ac:dyDescent="0.25">
      <c r="B134" s="5"/>
      <c r="C134" s="35"/>
      <c r="D134" s="5"/>
      <c r="E134" s="5"/>
      <c r="F134" s="5"/>
      <c r="G134" s="5"/>
      <c r="H134" s="5"/>
    </row>
    <row r="135" spans="2:8" ht="13.5" customHeight="1" x14ac:dyDescent="0.25">
      <c r="B135" s="5"/>
      <c r="C135" s="35"/>
      <c r="D135" s="5"/>
      <c r="E135" s="5"/>
      <c r="F135" s="5"/>
      <c r="G135" s="5"/>
      <c r="H135" s="5"/>
    </row>
    <row r="136" spans="2:8" ht="13.5" customHeight="1" x14ac:dyDescent="0.25">
      <c r="B136" s="5"/>
      <c r="C136" s="35"/>
      <c r="D136" s="5"/>
      <c r="E136" s="5"/>
      <c r="F136" s="5"/>
      <c r="G136" s="5"/>
      <c r="H136" s="5"/>
    </row>
    <row r="137" spans="2:8" ht="13.5" customHeight="1" x14ac:dyDescent="0.25">
      <c r="B137" s="5"/>
      <c r="C137" s="35"/>
      <c r="D137" s="5"/>
      <c r="E137" s="5"/>
      <c r="F137" s="5"/>
      <c r="G137" s="5"/>
      <c r="H137" s="5"/>
    </row>
    <row r="138" spans="2:8" ht="13.5" customHeight="1" x14ac:dyDescent="0.25">
      <c r="B138" s="5"/>
      <c r="C138" s="35"/>
      <c r="D138" s="5"/>
      <c r="E138" s="5"/>
      <c r="F138" s="5"/>
      <c r="G138" s="5"/>
      <c r="H138" s="5"/>
    </row>
    <row r="139" spans="2:8" ht="13.5" customHeight="1" x14ac:dyDescent="0.25">
      <c r="B139" s="5"/>
      <c r="C139" s="35"/>
      <c r="D139" s="5"/>
      <c r="E139" s="5"/>
      <c r="F139" s="5"/>
      <c r="G139" s="5"/>
      <c r="H139" s="5"/>
    </row>
    <row r="140" spans="2:8" ht="13.5" customHeight="1" x14ac:dyDescent="0.25">
      <c r="B140" s="5"/>
      <c r="C140" s="35"/>
      <c r="D140" s="5"/>
      <c r="E140" s="5"/>
      <c r="F140" s="5"/>
      <c r="G140" s="5"/>
      <c r="H140" s="5"/>
    </row>
    <row r="141" spans="2:8" ht="13.5" customHeight="1" x14ac:dyDescent="0.25">
      <c r="B141" s="5"/>
      <c r="C141" s="35"/>
      <c r="D141" s="5"/>
      <c r="E141" s="5"/>
      <c r="F141" s="5"/>
      <c r="G141" s="5"/>
      <c r="H141" s="5"/>
    </row>
    <row r="142" spans="2:8" ht="13.5" customHeight="1" x14ac:dyDescent="0.25">
      <c r="B142" s="5"/>
      <c r="C142" s="35"/>
      <c r="D142" s="5"/>
      <c r="E142" s="5"/>
      <c r="F142" s="5"/>
      <c r="G142" s="5"/>
      <c r="H142" s="5"/>
    </row>
    <row r="143" spans="2:8" ht="13.5" customHeight="1" x14ac:dyDescent="0.25">
      <c r="B143" s="5"/>
      <c r="C143" s="35"/>
      <c r="D143" s="5"/>
      <c r="E143" s="5"/>
      <c r="F143" s="5"/>
      <c r="G143" s="5"/>
      <c r="H143" s="5"/>
    </row>
    <row r="144" spans="2:8" ht="13.5" customHeight="1" x14ac:dyDescent="0.25">
      <c r="B144" s="5"/>
      <c r="C144" s="35"/>
      <c r="D144" s="5"/>
      <c r="E144" s="5"/>
      <c r="F144" s="5"/>
      <c r="G144" s="5"/>
      <c r="H144" s="5"/>
    </row>
    <row r="145" spans="2:8" ht="13.5" customHeight="1" x14ac:dyDescent="0.25">
      <c r="B145" s="5"/>
      <c r="C145" s="35"/>
      <c r="D145" s="5"/>
      <c r="E145" s="5"/>
      <c r="F145" s="5"/>
      <c r="G145" s="5"/>
      <c r="H145" s="5"/>
    </row>
    <row r="146" spans="2:8" ht="13.5" customHeight="1" x14ac:dyDescent="0.25">
      <c r="B146" s="5"/>
      <c r="C146" s="35"/>
      <c r="D146" s="5"/>
      <c r="E146" s="5"/>
      <c r="F146" s="5"/>
      <c r="G146" s="5"/>
      <c r="H146" s="5"/>
    </row>
    <row r="147" spans="2:8" ht="13.5" customHeight="1" x14ac:dyDescent="0.25">
      <c r="B147" s="5"/>
      <c r="C147" s="35"/>
      <c r="D147" s="5"/>
      <c r="E147" s="5"/>
      <c r="F147" s="5"/>
      <c r="G147" s="5"/>
      <c r="H147" s="5"/>
    </row>
    <row r="148" spans="2:8" ht="13.5" customHeight="1" x14ac:dyDescent="0.25">
      <c r="B148" s="5"/>
      <c r="C148" s="35"/>
      <c r="D148" s="5"/>
      <c r="E148" s="5"/>
      <c r="F148" s="5"/>
      <c r="G148" s="5"/>
      <c r="H148" s="5"/>
    </row>
    <row r="149" spans="2:8" ht="13.5" customHeight="1" x14ac:dyDescent="0.25">
      <c r="B149" s="5"/>
      <c r="C149" s="35"/>
      <c r="D149" s="5"/>
      <c r="E149" s="5"/>
      <c r="F149" s="5"/>
      <c r="G149" s="5"/>
      <c r="H149" s="5"/>
    </row>
    <row r="150" spans="2:8" ht="13.5" customHeight="1" x14ac:dyDescent="0.25">
      <c r="B150" s="5"/>
      <c r="C150" s="35"/>
      <c r="D150" s="5"/>
      <c r="E150" s="5"/>
      <c r="F150" s="5"/>
      <c r="G150" s="5"/>
      <c r="H150" s="5"/>
    </row>
    <row r="151" spans="2:8" ht="13.5" customHeight="1" x14ac:dyDescent="0.25">
      <c r="B151" s="5"/>
      <c r="C151" s="35"/>
      <c r="D151" s="5"/>
      <c r="E151" s="5"/>
      <c r="F151" s="5"/>
      <c r="G151" s="5"/>
      <c r="H151" s="5"/>
    </row>
    <row r="152" spans="2:8" ht="13.5" customHeight="1" x14ac:dyDescent="0.25">
      <c r="B152" s="5"/>
      <c r="C152" s="35"/>
      <c r="D152" s="5"/>
      <c r="E152" s="5"/>
      <c r="F152" s="5"/>
      <c r="G152" s="5"/>
      <c r="H152" s="5"/>
    </row>
    <row r="153" spans="2:8" ht="13.5" customHeight="1" x14ac:dyDescent="0.25">
      <c r="B153" s="5"/>
      <c r="C153" s="35"/>
      <c r="D153" s="5"/>
      <c r="E153" s="5"/>
      <c r="F153" s="5"/>
      <c r="G153" s="5"/>
      <c r="H153" s="5"/>
    </row>
    <row r="154" spans="2:8" ht="13.5" customHeight="1" x14ac:dyDescent="0.25">
      <c r="B154" s="5"/>
      <c r="C154" s="35"/>
      <c r="D154" s="5"/>
      <c r="E154" s="5"/>
      <c r="F154" s="5"/>
      <c r="G154" s="5"/>
      <c r="H154" s="5"/>
    </row>
    <row r="155" spans="2:8" ht="13.5" customHeight="1" x14ac:dyDescent="0.25">
      <c r="B155" s="5"/>
      <c r="C155" s="35"/>
      <c r="D155" s="5"/>
      <c r="E155" s="5"/>
      <c r="F155" s="5"/>
      <c r="G155" s="5"/>
      <c r="H155" s="5"/>
    </row>
    <row r="156" spans="2:8" ht="13.5" customHeight="1" x14ac:dyDescent="0.25">
      <c r="B156" s="5"/>
      <c r="C156" s="35"/>
      <c r="D156" s="5"/>
      <c r="E156" s="5"/>
      <c r="F156" s="5"/>
      <c r="G156" s="5"/>
      <c r="H156" s="5"/>
    </row>
    <row r="157" spans="2:8" ht="13.5" customHeight="1" x14ac:dyDescent="0.25">
      <c r="B157" s="5"/>
      <c r="C157" s="35"/>
      <c r="D157" s="5"/>
      <c r="E157" s="5"/>
      <c r="F157" s="5"/>
      <c r="G157" s="5"/>
      <c r="H157" s="5"/>
    </row>
    <row r="158" spans="2:8" ht="13.5" customHeight="1" x14ac:dyDescent="0.25">
      <c r="B158" s="5"/>
      <c r="C158" s="35"/>
      <c r="D158" s="5"/>
      <c r="E158" s="5"/>
      <c r="F158" s="5"/>
      <c r="G158" s="5"/>
      <c r="H158" s="5"/>
    </row>
    <row r="159" spans="2:8" ht="13.5" customHeight="1" x14ac:dyDescent="0.25">
      <c r="B159" s="5"/>
      <c r="C159" s="35"/>
      <c r="D159" s="5"/>
      <c r="E159" s="5"/>
      <c r="F159" s="5"/>
      <c r="G159" s="5"/>
      <c r="H159" s="5"/>
    </row>
    <row r="160" spans="2:8" ht="13.5" customHeight="1" x14ac:dyDescent="0.25">
      <c r="B160" s="5"/>
      <c r="C160" s="35"/>
      <c r="D160" s="5"/>
      <c r="E160" s="5"/>
      <c r="F160" s="5"/>
      <c r="G160" s="5"/>
      <c r="H160" s="5"/>
    </row>
    <row r="161" spans="2:8" ht="13.5" customHeight="1" x14ac:dyDescent="0.25">
      <c r="B161" s="5"/>
      <c r="C161" s="35"/>
      <c r="D161" s="5"/>
      <c r="E161" s="5"/>
      <c r="F161" s="5"/>
      <c r="G161" s="5"/>
      <c r="H161" s="5"/>
    </row>
    <row r="162" spans="2:8" ht="13.5" customHeight="1" x14ac:dyDescent="0.25">
      <c r="B162" s="5"/>
      <c r="C162" s="35"/>
      <c r="D162" s="5"/>
      <c r="E162" s="5"/>
      <c r="F162" s="5"/>
      <c r="G162" s="5"/>
      <c r="H162" s="5"/>
    </row>
    <row r="163" spans="2:8" ht="13.5" customHeight="1" x14ac:dyDescent="0.25">
      <c r="B163" s="5"/>
      <c r="C163" s="35"/>
      <c r="D163" s="5"/>
      <c r="E163" s="5"/>
      <c r="F163" s="5"/>
      <c r="G163" s="5"/>
      <c r="H163" s="5"/>
    </row>
    <row r="164" spans="2:8" ht="13.5" customHeight="1" x14ac:dyDescent="0.25">
      <c r="B164" s="5"/>
      <c r="C164" s="35"/>
      <c r="D164" s="5"/>
      <c r="E164" s="5"/>
      <c r="F164" s="5"/>
      <c r="G164" s="5"/>
      <c r="H164" s="5"/>
    </row>
    <row r="165" spans="2:8" ht="13.5" customHeight="1" x14ac:dyDescent="0.25">
      <c r="B165" s="5"/>
      <c r="C165" s="35"/>
      <c r="D165" s="5"/>
      <c r="E165" s="5"/>
      <c r="F165" s="5"/>
      <c r="G165" s="5"/>
      <c r="H165" s="5"/>
    </row>
    <row r="166" spans="2:8" ht="13.5" customHeight="1" x14ac:dyDescent="0.25">
      <c r="B166" s="5"/>
      <c r="C166" s="35"/>
      <c r="D166" s="5"/>
      <c r="E166" s="5"/>
      <c r="F166" s="5"/>
      <c r="G166" s="5"/>
      <c r="H166" s="5"/>
    </row>
    <row r="167" spans="2:8" ht="13.5" customHeight="1" x14ac:dyDescent="0.25">
      <c r="B167" s="5"/>
      <c r="C167" s="35"/>
      <c r="D167" s="5"/>
      <c r="E167" s="5"/>
      <c r="F167" s="5"/>
      <c r="G167" s="5"/>
      <c r="H167" s="5"/>
    </row>
    <row r="168" spans="2:8" ht="13.5" customHeight="1" x14ac:dyDescent="0.25">
      <c r="B168" s="5"/>
      <c r="C168" s="35"/>
      <c r="D168" s="5"/>
      <c r="E168" s="5"/>
      <c r="F168" s="5"/>
      <c r="G168" s="5"/>
      <c r="H168" s="5"/>
    </row>
    <row r="169" spans="2:8" ht="13.5" customHeight="1" x14ac:dyDescent="0.25">
      <c r="B169" s="5"/>
      <c r="C169" s="35"/>
      <c r="D169" s="5"/>
      <c r="E169" s="5"/>
      <c r="F169" s="5"/>
      <c r="G169" s="5"/>
      <c r="H169" s="5"/>
    </row>
    <row r="170" spans="2:8" ht="13.5" customHeight="1" x14ac:dyDescent="0.25">
      <c r="B170" s="5"/>
      <c r="C170" s="35"/>
      <c r="D170" s="5"/>
      <c r="E170" s="5"/>
      <c r="F170" s="5"/>
      <c r="G170" s="5"/>
      <c r="H170" s="5"/>
    </row>
    <row r="171" spans="2:8" ht="13.5" customHeight="1" x14ac:dyDescent="0.25">
      <c r="B171" s="5"/>
      <c r="C171" s="35"/>
      <c r="D171" s="5"/>
      <c r="E171" s="5"/>
      <c r="F171" s="5"/>
      <c r="G171" s="5"/>
      <c r="H171" s="5"/>
    </row>
    <row r="172" spans="2:8" ht="13.5" customHeight="1" x14ac:dyDescent="0.25">
      <c r="B172" s="5"/>
      <c r="C172" s="35"/>
      <c r="D172" s="5"/>
      <c r="E172" s="5"/>
      <c r="F172" s="5"/>
      <c r="G172" s="5"/>
      <c r="H172" s="5"/>
    </row>
    <row r="173" spans="2:8" ht="13.5" customHeight="1" x14ac:dyDescent="0.25">
      <c r="B173" s="5"/>
      <c r="C173" s="35"/>
      <c r="D173" s="5"/>
      <c r="E173" s="5"/>
      <c r="F173" s="5"/>
      <c r="G173" s="5"/>
      <c r="H173" s="5"/>
    </row>
    <row r="174" spans="2:8" ht="13.5" customHeight="1" x14ac:dyDescent="0.25">
      <c r="B174" s="5"/>
      <c r="C174" s="35"/>
      <c r="D174" s="5"/>
      <c r="E174" s="5"/>
      <c r="F174" s="5"/>
      <c r="G174" s="5"/>
      <c r="H174" s="5"/>
    </row>
    <row r="175" spans="2:8" ht="13.5" customHeight="1" x14ac:dyDescent="0.25">
      <c r="B175" s="5"/>
      <c r="C175" s="35"/>
      <c r="D175" s="5"/>
      <c r="E175" s="5"/>
      <c r="F175" s="5"/>
      <c r="G175" s="5"/>
      <c r="H175" s="5"/>
    </row>
    <row r="176" spans="2:8" ht="13.5" customHeight="1" x14ac:dyDescent="0.25">
      <c r="B176" s="5"/>
      <c r="C176" s="35"/>
      <c r="D176" s="5"/>
      <c r="E176" s="5"/>
      <c r="F176" s="5"/>
      <c r="G176" s="5"/>
      <c r="H176" s="5"/>
    </row>
    <row r="177" spans="2:8" ht="13.5" customHeight="1" x14ac:dyDescent="0.25">
      <c r="B177" s="5"/>
      <c r="C177" s="35"/>
      <c r="D177" s="5"/>
      <c r="E177" s="5"/>
      <c r="F177" s="5"/>
      <c r="G177" s="5"/>
      <c r="H177" s="5"/>
    </row>
    <row r="178" spans="2:8" ht="13.5" customHeight="1" x14ac:dyDescent="0.25">
      <c r="B178" s="5"/>
      <c r="C178" s="35"/>
      <c r="D178" s="5"/>
      <c r="E178" s="5"/>
      <c r="F178" s="5"/>
      <c r="G178" s="5"/>
      <c r="H178" s="5"/>
    </row>
    <row r="179" spans="2:8" ht="13.5" customHeight="1" x14ac:dyDescent="0.25">
      <c r="B179" s="5"/>
      <c r="C179" s="35"/>
      <c r="D179" s="5"/>
      <c r="E179" s="5"/>
      <c r="F179" s="5"/>
      <c r="G179" s="5"/>
      <c r="H179" s="5"/>
    </row>
    <row r="180" spans="2:8" ht="13.5" customHeight="1" x14ac:dyDescent="0.25">
      <c r="B180" s="5"/>
      <c r="C180" s="35"/>
      <c r="D180" s="5"/>
      <c r="E180" s="5"/>
      <c r="F180" s="5"/>
      <c r="G180" s="5"/>
      <c r="H180" s="5"/>
    </row>
    <row r="181" spans="2:8" ht="13.5" customHeight="1" x14ac:dyDescent="0.25">
      <c r="B181" s="5"/>
      <c r="C181" s="35"/>
      <c r="D181" s="5"/>
      <c r="E181" s="5"/>
      <c r="F181" s="5"/>
      <c r="G181" s="5"/>
      <c r="H181" s="5"/>
    </row>
    <row r="182" spans="2:8" ht="13.5" customHeight="1" x14ac:dyDescent="0.25">
      <c r="B182" s="5"/>
      <c r="C182" s="35"/>
      <c r="D182" s="5"/>
      <c r="E182" s="5"/>
      <c r="F182" s="5"/>
      <c r="G182" s="5"/>
      <c r="H182" s="5"/>
    </row>
    <row r="183" spans="2:8" ht="13.5" customHeight="1" x14ac:dyDescent="0.25">
      <c r="B183" s="5"/>
      <c r="C183" s="35"/>
      <c r="D183" s="5"/>
      <c r="E183" s="5"/>
      <c r="F183" s="5"/>
      <c r="G183" s="5"/>
      <c r="H183" s="5"/>
    </row>
    <row r="184" spans="2:8" ht="13.5" customHeight="1" x14ac:dyDescent="0.25">
      <c r="B184" s="5"/>
      <c r="C184" s="35"/>
      <c r="D184" s="5"/>
      <c r="E184" s="5"/>
      <c r="F184" s="5"/>
      <c r="G184" s="5"/>
      <c r="H184" s="5"/>
    </row>
    <row r="185" spans="2:8" ht="13.5" customHeight="1" x14ac:dyDescent="0.25">
      <c r="B185" s="5"/>
      <c r="C185" s="35"/>
      <c r="D185" s="5"/>
      <c r="E185" s="5"/>
      <c r="F185" s="5"/>
      <c r="G185" s="5"/>
      <c r="H185" s="5"/>
    </row>
    <row r="186" spans="2:8" ht="13.5" customHeight="1" x14ac:dyDescent="0.25">
      <c r="B186" s="5"/>
      <c r="C186" s="35"/>
      <c r="D186" s="5"/>
      <c r="E186" s="5"/>
      <c r="F186" s="5"/>
      <c r="G186" s="5"/>
      <c r="H186" s="5"/>
    </row>
    <row r="187" spans="2:8" ht="13.5" customHeight="1" x14ac:dyDescent="0.25">
      <c r="B187" s="5"/>
      <c r="C187" s="35"/>
      <c r="D187" s="5"/>
      <c r="E187" s="5"/>
      <c r="F187" s="5"/>
      <c r="G187" s="5"/>
      <c r="H187" s="5"/>
    </row>
    <row r="188" spans="2:8" ht="13.5" customHeight="1" x14ac:dyDescent="0.25">
      <c r="B188" s="5"/>
      <c r="C188" s="35"/>
      <c r="D188" s="5"/>
      <c r="E188" s="5"/>
      <c r="F188" s="5"/>
      <c r="G188" s="5"/>
      <c r="H188" s="5"/>
    </row>
    <row r="189" spans="2:8" ht="13.5" customHeight="1" x14ac:dyDescent="0.25">
      <c r="B189" s="5"/>
      <c r="C189" s="35"/>
      <c r="D189" s="5"/>
      <c r="E189" s="5"/>
      <c r="F189" s="5"/>
      <c r="G189" s="5"/>
      <c r="H189" s="5"/>
    </row>
    <row r="190" spans="2:8" ht="13.5" customHeight="1" x14ac:dyDescent="0.25">
      <c r="B190" s="5"/>
      <c r="C190" s="35"/>
      <c r="D190" s="5"/>
      <c r="E190" s="5"/>
      <c r="F190" s="5"/>
      <c r="G190" s="5"/>
      <c r="H190" s="5"/>
    </row>
    <row r="191" spans="2:8" ht="13.5" customHeight="1" x14ac:dyDescent="0.25">
      <c r="B191" s="5"/>
      <c r="C191" s="35"/>
      <c r="D191" s="5"/>
      <c r="E191" s="5"/>
      <c r="F191" s="5"/>
      <c r="G191" s="5"/>
      <c r="H191" s="5"/>
    </row>
    <row r="192" spans="2:8" ht="13.5" customHeight="1" x14ac:dyDescent="0.25">
      <c r="B192" s="5"/>
      <c r="C192" s="35"/>
      <c r="D192" s="5"/>
      <c r="E192" s="5"/>
      <c r="F192" s="5"/>
      <c r="G192" s="5"/>
      <c r="H192" s="5"/>
    </row>
    <row r="193" spans="2:8" ht="13.5" customHeight="1" x14ac:dyDescent="0.25">
      <c r="B193" s="5"/>
      <c r="C193" s="35"/>
      <c r="D193" s="5"/>
      <c r="E193" s="5"/>
      <c r="F193" s="5"/>
      <c r="G193" s="5"/>
      <c r="H193" s="5"/>
    </row>
    <row r="194" spans="2:8" ht="13.5" customHeight="1" x14ac:dyDescent="0.25">
      <c r="B194" s="5"/>
      <c r="C194" s="35"/>
      <c r="D194" s="5"/>
      <c r="E194" s="5"/>
      <c r="F194" s="5"/>
      <c r="G194" s="5"/>
      <c r="H194" s="5"/>
    </row>
    <row r="195" spans="2:8" ht="13.5" customHeight="1" x14ac:dyDescent="0.25">
      <c r="B195" s="5"/>
      <c r="C195" s="35"/>
      <c r="D195" s="5"/>
      <c r="E195" s="5"/>
      <c r="F195" s="5"/>
      <c r="G195" s="5"/>
      <c r="H195" s="5"/>
    </row>
    <row r="196" spans="2:8" ht="13.5" customHeight="1" x14ac:dyDescent="0.25">
      <c r="B196" s="5"/>
      <c r="C196" s="35"/>
      <c r="D196" s="5"/>
      <c r="E196" s="5"/>
      <c r="F196" s="5"/>
      <c r="G196" s="5"/>
      <c r="H196" s="5"/>
    </row>
    <row r="197" spans="2:8" ht="13.5" customHeight="1" x14ac:dyDescent="0.25">
      <c r="B197" s="5"/>
      <c r="C197" s="35"/>
      <c r="D197" s="5"/>
      <c r="E197" s="5"/>
      <c r="F197" s="5"/>
      <c r="G197" s="5"/>
      <c r="H197" s="5"/>
    </row>
    <row r="198" spans="2:8" ht="13.5" customHeight="1" x14ac:dyDescent="0.25">
      <c r="B198" s="5"/>
      <c r="C198" s="35"/>
      <c r="D198" s="5"/>
      <c r="E198" s="5"/>
      <c r="F198" s="5"/>
      <c r="G198" s="5"/>
      <c r="H198" s="5"/>
    </row>
    <row r="199" spans="2:8" ht="13.5" customHeight="1" x14ac:dyDescent="0.25">
      <c r="B199" s="5"/>
      <c r="C199" s="35"/>
      <c r="D199" s="5"/>
      <c r="E199" s="5"/>
      <c r="F199" s="5"/>
      <c r="G199" s="5"/>
      <c r="H199" s="5"/>
    </row>
    <row r="200" spans="2:8" ht="13.5" customHeight="1" x14ac:dyDescent="0.25">
      <c r="B200" s="5"/>
      <c r="C200" s="35"/>
      <c r="D200" s="5"/>
      <c r="E200" s="5"/>
      <c r="F200" s="5"/>
      <c r="G200" s="5"/>
      <c r="H200" s="5"/>
    </row>
    <row r="201" spans="2:8" ht="13.5" customHeight="1" x14ac:dyDescent="0.25">
      <c r="B201" s="5"/>
      <c r="C201" s="35"/>
      <c r="D201" s="5"/>
      <c r="E201" s="5"/>
      <c r="F201" s="5"/>
      <c r="G201" s="5"/>
      <c r="H201" s="5"/>
    </row>
    <row r="202" spans="2:8" ht="13.5" customHeight="1" x14ac:dyDescent="0.25">
      <c r="B202" s="5"/>
      <c r="C202" s="35"/>
      <c r="D202" s="5"/>
      <c r="E202" s="5"/>
      <c r="F202" s="5"/>
      <c r="G202" s="5"/>
      <c r="H202" s="5"/>
    </row>
    <row r="203" spans="2:8" ht="13.5" customHeight="1" x14ac:dyDescent="0.25">
      <c r="B203" s="5"/>
      <c r="C203" s="35"/>
      <c r="D203" s="5"/>
      <c r="E203" s="5"/>
      <c r="F203" s="5"/>
      <c r="G203" s="5"/>
      <c r="H203" s="5"/>
    </row>
    <row r="204" spans="2:8" ht="13.5" customHeight="1" x14ac:dyDescent="0.25">
      <c r="B204" s="5"/>
      <c r="C204" s="35"/>
      <c r="D204" s="5"/>
      <c r="E204" s="5"/>
      <c r="F204" s="5"/>
      <c r="G204" s="5"/>
      <c r="H204" s="5"/>
    </row>
    <row r="205" spans="2:8" ht="13.5" customHeight="1" x14ac:dyDescent="0.25">
      <c r="B205" s="5"/>
      <c r="C205" s="35"/>
      <c r="D205" s="5"/>
      <c r="E205" s="5"/>
      <c r="F205" s="5"/>
      <c r="G205" s="5"/>
      <c r="H205" s="5"/>
    </row>
    <row r="206" spans="2:8" ht="13.5" customHeight="1" x14ac:dyDescent="0.25">
      <c r="B206" s="5"/>
      <c r="C206" s="35"/>
      <c r="D206" s="5"/>
      <c r="E206" s="5"/>
      <c r="F206" s="5"/>
      <c r="G206" s="5"/>
      <c r="H206" s="5"/>
    </row>
    <row r="207" spans="2:8" ht="13.5" customHeight="1" x14ac:dyDescent="0.25">
      <c r="B207" s="5"/>
      <c r="C207" s="35"/>
      <c r="D207" s="5"/>
      <c r="E207" s="5"/>
      <c r="F207" s="5"/>
      <c r="G207" s="5"/>
      <c r="H207" s="5"/>
    </row>
    <row r="208" spans="2:8" ht="13.5" customHeight="1" x14ac:dyDescent="0.25">
      <c r="B208" s="5"/>
      <c r="C208" s="35"/>
      <c r="D208" s="5"/>
      <c r="E208" s="5"/>
      <c r="F208" s="5"/>
      <c r="G208" s="5"/>
      <c r="H208" s="5"/>
    </row>
    <row r="209" spans="2:8" ht="13.5" customHeight="1" x14ac:dyDescent="0.25">
      <c r="B209" s="5"/>
      <c r="C209" s="35"/>
      <c r="D209" s="5"/>
      <c r="E209" s="5"/>
      <c r="F209" s="5"/>
      <c r="G209" s="5"/>
      <c r="H209" s="5"/>
    </row>
    <row r="210" spans="2:8" ht="13.5" customHeight="1" x14ac:dyDescent="0.25">
      <c r="B210" s="5"/>
      <c r="C210" s="35"/>
      <c r="D210" s="5"/>
      <c r="E210" s="5"/>
      <c r="F210" s="5"/>
      <c r="G210" s="5"/>
      <c r="H210" s="5"/>
    </row>
    <row r="211" spans="2:8" ht="13.5" customHeight="1" x14ac:dyDescent="0.25">
      <c r="B211" s="5"/>
      <c r="C211" s="35"/>
      <c r="D211" s="5"/>
      <c r="E211" s="5"/>
      <c r="F211" s="5"/>
      <c r="G211" s="5"/>
      <c r="H211" s="5"/>
    </row>
    <row r="212" spans="2:8" ht="13.5" customHeight="1" x14ac:dyDescent="0.25">
      <c r="B212" s="5"/>
      <c r="C212" s="35"/>
      <c r="D212" s="5"/>
      <c r="E212" s="5"/>
      <c r="F212" s="5"/>
      <c r="G212" s="5"/>
      <c r="H212" s="5"/>
    </row>
    <row r="213" spans="2:8" ht="13.5" customHeight="1" x14ac:dyDescent="0.25">
      <c r="B213" s="5"/>
      <c r="C213" s="35"/>
      <c r="D213" s="5"/>
      <c r="E213" s="5"/>
      <c r="F213" s="5"/>
      <c r="G213" s="5"/>
      <c r="H213" s="5"/>
    </row>
    <row r="214" spans="2:8" ht="13.5" customHeight="1" x14ac:dyDescent="0.25">
      <c r="B214" s="5"/>
      <c r="C214" s="35"/>
      <c r="D214" s="5"/>
      <c r="E214" s="5"/>
      <c r="F214" s="5"/>
      <c r="G214" s="5"/>
      <c r="H214" s="5"/>
    </row>
    <row r="215" spans="2:8" ht="13.5" customHeight="1" x14ac:dyDescent="0.25">
      <c r="B215" s="5"/>
      <c r="C215" s="35"/>
      <c r="D215" s="5"/>
      <c r="E215" s="5"/>
      <c r="F215" s="5"/>
      <c r="G215" s="5"/>
      <c r="H215" s="5"/>
    </row>
    <row r="216" spans="2:8" ht="13.5" customHeight="1" x14ac:dyDescent="0.25">
      <c r="B216" s="5"/>
      <c r="C216" s="35"/>
      <c r="D216" s="5"/>
      <c r="E216" s="5"/>
      <c r="F216" s="5"/>
      <c r="G216" s="5"/>
      <c r="H216" s="5"/>
    </row>
    <row r="217" spans="2:8" ht="13.5" customHeight="1" x14ac:dyDescent="0.25">
      <c r="B217" s="5"/>
      <c r="C217" s="35"/>
      <c r="D217" s="5"/>
      <c r="E217" s="5"/>
      <c r="F217" s="5"/>
      <c r="G217" s="5"/>
      <c r="H217" s="5"/>
    </row>
    <row r="218" spans="2:8" ht="13.5" customHeight="1" x14ac:dyDescent="0.25">
      <c r="B218" s="5"/>
      <c r="C218" s="35"/>
      <c r="D218" s="5"/>
      <c r="E218" s="5"/>
      <c r="F218" s="5"/>
      <c r="G218" s="5"/>
      <c r="H218" s="5"/>
    </row>
    <row r="219" spans="2:8" ht="13.5" customHeight="1" x14ac:dyDescent="0.25">
      <c r="B219" s="5"/>
      <c r="C219" s="35"/>
      <c r="D219" s="5"/>
      <c r="E219" s="5"/>
      <c r="F219" s="5"/>
      <c r="G219" s="5"/>
      <c r="H219" s="5"/>
    </row>
    <row r="220" spans="2:8" ht="13.5" customHeight="1" x14ac:dyDescent="0.25">
      <c r="B220" s="5"/>
      <c r="C220" s="35"/>
      <c r="D220" s="5"/>
      <c r="E220" s="5"/>
      <c r="F220" s="5"/>
      <c r="G220" s="5"/>
      <c r="H220" s="5"/>
    </row>
    <row r="221" spans="2:8" ht="13.5" customHeight="1" x14ac:dyDescent="0.25">
      <c r="B221" s="5"/>
      <c r="C221" s="35"/>
      <c r="D221" s="5"/>
      <c r="E221" s="5"/>
      <c r="F221" s="5"/>
      <c r="G221" s="5"/>
      <c r="H221" s="5"/>
    </row>
    <row r="222" spans="2:8" ht="13.5" customHeight="1" x14ac:dyDescent="0.25">
      <c r="B222" s="5"/>
      <c r="C222" s="35"/>
      <c r="D222" s="5"/>
      <c r="E222" s="5"/>
      <c r="F222" s="5"/>
      <c r="G222" s="5"/>
      <c r="H222" s="5"/>
    </row>
    <row r="223" spans="2:8" ht="13.5" customHeight="1" x14ac:dyDescent="0.25">
      <c r="B223" s="5"/>
      <c r="C223" s="35"/>
      <c r="D223" s="5"/>
      <c r="E223" s="5"/>
      <c r="F223" s="5"/>
      <c r="G223" s="5"/>
      <c r="H223" s="5"/>
    </row>
    <row r="224" spans="2:8" ht="13.5" customHeight="1" x14ac:dyDescent="0.25">
      <c r="B224" s="5"/>
      <c r="C224" s="35"/>
      <c r="D224" s="5"/>
      <c r="E224" s="5"/>
      <c r="F224" s="5"/>
      <c r="G224" s="5"/>
      <c r="H224" s="5"/>
    </row>
    <row r="225" spans="2:8" ht="13.5" customHeight="1" x14ac:dyDescent="0.25">
      <c r="B225" s="5"/>
      <c r="C225" s="35"/>
      <c r="D225" s="5"/>
      <c r="E225" s="5"/>
      <c r="F225" s="5"/>
      <c r="G225" s="5"/>
      <c r="H225" s="5"/>
    </row>
    <row r="226" spans="2:8" ht="13.5" customHeight="1" x14ac:dyDescent="0.25">
      <c r="B226" s="5"/>
      <c r="C226" s="35"/>
      <c r="D226" s="5"/>
      <c r="E226" s="5"/>
      <c r="F226" s="5"/>
      <c r="G226" s="5"/>
      <c r="H226" s="5"/>
    </row>
    <row r="227" spans="2:8" ht="13.5" customHeight="1" x14ac:dyDescent="0.25">
      <c r="B227" s="5"/>
      <c r="C227" s="35"/>
      <c r="D227" s="5"/>
      <c r="E227" s="5"/>
      <c r="F227" s="5"/>
      <c r="G227" s="5"/>
      <c r="H227" s="5"/>
    </row>
    <row r="228" spans="2:8" ht="13.5" customHeight="1" x14ac:dyDescent="0.25">
      <c r="B228" s="5"/>
      <c r="C228" s="35"/>
      <c r="D228" s="5"/>
      <c r="E228" s="5"/>
      <c r="F228" s="5"/>
      <c r="G228" s="5"/>
      <c r="H228" s="5"/>
    </row>
    <row r="229" spans="2:8" ht="13.5" customHeight="1" x14ac:dyDescent="0.25">
      <c r="B229" s="5"/>
      <c r="C229" s="35"/>
      <c r="D229" s="5"/>
      <c r="E229" s="5"/>
      <c r="F229" s="5"/>
      <c r="G229" s="5"/>
      <c r="H229" s="5"/>
    </row>
    <row r="230" spans="2:8" ht="13.5" customHeight="1" x14ac:dyDescent="0.25">
      <c r="B230" s="5"/>
      <c r="C230" s="35"/>
      <c r="D230" s="5"/>
      <c r="E230" s="5"/>
      <c r="F230" s="5"/>
      <c r="G230" s="5"/>
      <c r="H230" s="5"/>
    </row>
    <row r="231" spans="2:8" ht="13.5" customHeight="1" x14ac:dyDescent="0.25">
      <c r="B231" s="5"/>
      <c r="C231" s="35"/>
      <c r="D231" s="5"/>
      <c r="E231" s="5"/>
      <c r="F231" s="5"/>
      <c r="G231" s="5"/>
      <c r="H231" s="5"/>
    </row>
    <row r="232" spans="2:8" ht="13.5" customHeight="1" x14ac:dyDescent="0.25">
      <c r="B232" s="5"/>
      <c r="C232" s="35"/>
      <c r="D232" s="5"/>
      <c r="E232" s="5"/>
      <c r="F232" s="5"/>
      <c r="G232" s="5"/>
      <c r="H232" s="5"/>
    </row>
    <row r="233" spans="2:8" ht="13.5" customHeight="1" x14ac:dyDescent="0.25">
      <c r="B233" s="5"/>
      <c r="C233" s="35"/>
      <c r="D233" s="5"/>
      <c r="E233" s="5"/>
      <c r="F233" s="5"/>
      <c r="G233" s="5"/>
      <c r="H233" s="5"/>
    </row>
    <row r="234" spans="2:8" ht="13.5" customHeight="1" x14ac:dyDescent="0.25">
      <c r="B234" s="5"/>
      <c r="C234" s="35"/>
      <c r="D234" s="5"/>
      <c r="E234" s="5"/>
      <c r="F234" s="5"/>
      <c r="G234" s="5"/>
      <c r="H234" s="5"/>
    </row>
    <row r="235" spans="2:8" ht="13.5" customHeight="1" x14ac:dyDescent="0.25">
      <c r="B235" s="5"/>
      <c r="C235" s="35"/>
      <c r="D235" s="5"/>
      <c r="E235" s="5"/>
      <c r="F235" s="5"/>
      <c r="G235" s="5"/>
      <c r="H235" s="5"/>
    </row>
    <row r="236" spans="2:8" ht="13.5" customHeight="1" x14ac:dyDescent="0.25">
      <c r="B236" s="5"/>
      <c r="C236" s="35"/>
      <c r="D236" s="5"/>
      <c r="E236" s="5"/>
      <c r="F236" s="5"/>
      <c r="G236" s="5"/>
      <c r="H236" s="5"/>
    </row>
    <row r="237" spans="2:8" ht="13.5" customHeight="1" x14ac:dyDescent="0.25">
      <c r="B237" s="5"/>
      <c r="C237" s="35"/>
      <c r="D237" s="5"/>
      <c r="E237" s="5"/>
      <c r="F237" s="5"/>
      <c r="G237" s="5"/>
      <c r="H237" s="5"/>
    </row>
    <row r="238" spans="2:8" ht="13.5" customHeight="1" x14ac:dyDescent="0.25">
      <c r="B238" s="5"/>
      <c r="C238" s="35"/>
      <c r="D238" s="5"/>
      <c r="E238" s="5"/>
      <c r="F238" s="5"/>
      <c r="G238" s="5"/>
      <c r="H238" s="5"/>
    </row>
    <row r="239" spans="2:8" ht="13.5" customHeight="1" x14ac:dyDescent="0.25">
      <c r="B239" s="5"/>
      <c r="C239" s="35"/>
      <c r="D239" s="5"/>
      <c r="E239" s="5"/>
      <c r="F239" s="5"/>
      <c r="G239" s="5"/>
      <c r="H239" s="5"/>
    </row>
    <row r="240" spans="2:8" ht="13.5" customHeight="1" x14ac:dyDescent="0.25">
      <c r="B240" s="5"/>
      <c r="C240" s="35"/>
      <c r="D240" s="5"/>
      <c r="E240" s="5"/>
      <c r="F240" s="5"/>
      <c r="G240" s="5"/>
      <c r="H240" s="5"/>
    </row>
    <row r="241" spans="2:8" ht="13.5" customHeight="1" x14ac:dyDescent="0.25">
      <c r="B241" s="5"/>
      <c r="C241" s="35"/>
      <c r="D241" s="5"/>
      <c r="E241" s="5"/>
      <c r="F241" s="5"/>
      <c r="G241" s="5"/>
      <c r="H241" s="5"/>
    </row>
    <row r="242" spans="2:8" ht="13.5" customHeight="1" x14ac:dyDescent="0.25">
      <c r="B242" s="5"/>
      <c r="C242" s="35"/>
      <c r="D242" s="5"/>
      <c r="E242" s="5"/>
      <c r="F242" s="5"/>
      <c r="G242" s="5"/>
      <c r="H242" s="5"/>
    </row>
    <row r="243" spans="2:8" ht="13.5" customHeight="1" x14ac:dyDescent="0.25">
      <c r="B243" s="5"/>
      <c r="C243" s="35"/>
      <c r="D243" s="5"/>
      <c r="E243" s="5"/>
      <c r="F243" s="5"/>
      <c r="G243" s="5"/>
      <c r="H243" s="5"/>
    </row>
    <row r="244" spans="2:8" ht="13.5" customHeight="1" x14ac:dyDescent="0.25">
      <c r="B244" s="5"/>
      <c r="C244" s="35"/>
      <c r="D244" s="5"/>
      <c r="E244" s="5"/>
      <c r="F244" s="5"/>
      <c r="G244" s="5"/>
      <c r="H244" s="5"/>
    </row>
    <row r="245" spans="2:8" ht="13.5" customHeight="1" x14ac:dyDescent="0.25">
      <c r="B245" s="5"/>
      <c r="C245" s="35"/>
      <c r="D245" s="5"/>
      <c r="E245" s="5"/>
      <c r="F245" s="5"/>
      <c r="G245" s="5"/>
      <c r="H245" s="5"/>
    </row>
    <row r="246" spans="2:8" ht="13.5" customHeight="1" x14ac:dyDescent="0.25">
      <c r="B246" s="5"/>
      <c r="C246" s="35"/>
      <c r="D246" s="5"/>
      <c r="E246" s="5"/>
      <c r="F246" s="5"/>
      <c r="G246" s="5"/>
      <c r="H246" s="5"/>
    </row>
    <row r="247" spans="2:8" ht="13.5" customHeight="1" x14ac:dyDescent="0.25">
      <c r="B247" s="5"/>
      <c r="C247" s="35"/>
      <c r="D247" s="5"/>
      <c r="E247" s="5"/>
      <c r="F247" s="5"/>
      <c r="G247" s="5"/>
      <c r="H247" s="5"/>
    </row>
    <row r="248" spans="2:8" ht="13.5" customHeight="1" x14ac:dyDescent="0.25">
      <c r="B248" s="5"/>
      <c r="C248" s="35"/>
      <c r="D248" s="5"/>
      <c r="E248" s="5"/>
      <c r="F248" s="5"/>
      <c r="G248" s="5"/>
      <c r="H248" s="5"/>
    </row>
    <row r="249" spans="2:8" ht="13.5" customHeight="1" x14ac:dyDescent="0.25">
      <c r="B249" s="5"/>
      <c r="C249" s="35"/>
      <c r="D249" s="5"/>
      <c r="E249" s="5"/>
      <c r="F249" s="5"/>
      <c r="G249" s="5"/>
      <c r="H249" s="5"/>
    </row>
    <row r="250" spans="2:8" ht="13.5" customHeight="1" x14ac:dyDescent="0.25">
      <c r="B250" s="5"/>
      <c r="C250" s="35"/>
      <c r="D250" s="5"/>
      <c r="E250" s="5"/>
      <c r="F250" s="5"/>
      <c r="G250" s="5"/>
      <c r="H250" s="5"/>
    </row>
    <row r="251" spans="2:8" ht="13.5" customHeight="1" x14ac:dyDescent="0.25">
      <c r="B251" s="5"/>
      <c r="C251" s="35"/>
      <c r="D251" s="5"/>
      <c r="E251" s="5"/>
      <c r="F251" s="5"/>
      <c r="G251" s="5"/>
      <c r="H251" s="5"/>
    </row>
    <row r="252" spans="2:8" ht="13.5" customHeight="1" x14ac:dyDescent="0.25">
      <c r="B252" s="5"/>
      <c r="C252" s="35"/>
      <c r="D252" s="5"/>
      <c r="E252" s="5"/>
      <c r="F252" s="5"/>
      <c r="G252" s="5"/>
      <c r="H252" s="5"/>
    </row>
    <row r="253" spans="2:8" ht="13.5" customHeight="1" x14ac:dyDescent="0.25">
      <c r="B253" s="5"/>
      <c r="C253" s="35"/>
      <c r="D253" s="5"/>
      <c r="E253" s="5"/>
      <c r="F253" s="5"/>
      <c r="G253" s="5"/>
      <c r="H253" s="5"/>
    </row>
    <row r="254" spans="2:8" ht="13.5" customHeight="1" x14ac:dyDescent="0.25">
      <c r="B254" s="5"/>
      <c r="C254" s="35"/>
      <c r="D254" s="5"/>
      <c r="E254" s="5"/>
      <c r="F254" s="5"/>
      <c r="G254" s="5"/>
      <c r="H254" s="5"/>
    </row>
    <row r="255" spans="2:8" ht="13.5" customHeight="1" x14ac:dyDescent="0.25">
      <c r="B255" s="5"/>
      <c r="C255" s="35"/>
      <c r="D255" s="5"/>
      <c r="E255" s="5"/>
      <c r="F255" s="5"/>
      <c r="G255" s="5"/>
      <c r="H255" s="5"/>
    </row>
    <row r="256" spans="2:8" ht="13.5" customHeight="1" x14ac:dyDescent="0.25">
      <c r="B256" s="5"/>
      <c r="C256" s="35"/>
      <c r="D256" s="5"/>
      <c r="E256" s="5"/>
      <c r="F256" s="5"/>
      <c r="G256" s="5"/>
      <c r="H256" s="5"/>
    </row>
    <row r="257" spans="2:8" ht="13.5" customHeight="1" x14ac:dyDescent="0.25">
      <c r="B257" s="5"/>
      <c r="C257" s="35"/>
      <c r="D257" s="5"/>
      <c r="E257" s="5"/>
      <c r="F257" s="5"/>
      <c r="G257" s="5"/>
      <c r="H257" s="5"/>
    </row>
    <row r="258" spans="2:8" ht="13.5" customHeight="1" x14ac:dyDescent="0.25">
      <c r="B258" s="5"/>
      <c r="C258" s="35"/>
      <c r="D258" s="5"/>
      <c r="E258" s="5"/>
      <c r="F258" s="5"/>
      <c r="G258" s="5"/>
      <c r="H258" s="5"/>
    </row>
    <row r="259" spans="2:8" ht="13.5" customHeight="1" x14ac:dyDescent="0.25">
      <c r="B259" s="5"/>
      <c r="C259" s="35"/>
      <c r="D259" s="5"/>
      <c r="E259" s="5"/>
      <c r="F259" s="5"/>
      <c r="G259" s="5"/>
      <c r="H259" s="5"/>
    </row>
    <row r="260" spans="2:8" ht="13.5" customHeight="1" x14ac:dyDescent="0.25">
      <c r="B260" s="5"/>
      <c r="C260" s="35"/>
      <c r="D260" s="5"/>
      <c r="E260" s="5"/>
      <c r="F260" s="5"/>
      <c r="G260" s="5"/>
      <c r="H260" s="5"/>
    </row>
    <row r="261" spans="2:8" ht="13.5" customHeight="1" x14ac:dyDescent="0.25">
      <c r="B261" s="5"/>
      <c r="C261" s="35"/>
      <c r="D261" s="5"/>
      <c r="E261" s="5"/>
      <c r="F261" s="5"/>
      <c r="G261" s="5"/>
      <c r="H261" s="5"/>
    </row>
    <row r="262" spans="2:8" ht="13.5" customHeight="1" x14ac:dyDescent="0.25">
      <c r="B262" s="5"/>
      <c r="C262" s="35"/>
      <c r="D262" s="5"/>
      <c r="E262" s="5"/>
      <c r="F262" s="5"/>
      <c r="G262" s="5"/>
      <c r="H262" s="5"/>
    </row>
    <row r="263" spans="2:8" ht="13.5" customHeight="1" x14ac:dyDescent="0.25">
      <c r="B263" s="5"/>
      <c r="C263" s="35"/>
      <c r="D263" s="5"/>
      <c r="E263" s="5"/>
      <c r="F263" s="5"/>
      <c r="G263" s="5"/>
      <c r="H263" s="5"/>
    </row>
    <row r="264" spans="2:8" ht="13.5" customHeight="1" x14ac:dyDescent="0.25">
      <c r="B264" s="5"/>
      <c r="C264" s="35"/>
      <c r="D264" s="5"/>
      <c r="E264" s="5"/>
      <c r="F264" s="5"/>
      <c r="G264" s="5"/>
      <c r="H264" s="5"/>
    </row>
    <row r="265" spans="2:8" ht="13.5" customHeight="1" x14ac:dyDescent="0.25">
      <c r="B265" s="5"/>
      <c r="C265" s="35"/>
      <c r="D265" s="5"/>
      <c r="E265" s="5"/>
      <c r="F265" s="5"/>
      <c r="G265" s="5"/>
      <c r="H265" s="5"/>
    </row>
    <row r="266" spans="2:8" ht="13.5" customHeight="1" x14ac:dyDescent="0.25">
      <c r="B266" s="5"/>
      <c r="C266" s="35"/>
      <c r="D266" s="5"/>
      <c r="E266" s="5"/>
      <c r="F266" s="5"/>
      <c r="G266" s="5"/>
      <c r="H266" s="5"/>
    </row>
    <row r="267" spans="2:8" ht="13.5" customHeight="1" x14ac:dyDescent="0.25">
      <c r="B267" s="5"/>
      <c r="C267" s="35"/>
      <c r="D267" s="5"/>
      <c r="E267" s="5"/>
      <c r="F267" s="5"/>
      <c r="G267" s="5"/>
      <c r="H267" s="5"/>
    </row>
    <row r="268" spans="2:8" ht="13.5" customHeight="1" x14ac:dyDescent="0.25">
      <c r="B268" s="5"/>
      <c r="C268" s="35"/>
      <c r="D268" s="5"/>
      <c r="E268" s="5"/>
      <c r="F268" s="5"/>
      <c r="G268" s="5"/>
      <c r="H268" s="5"/>
    </row>
    <row r="269" spans="2:8" ht="13.5" customHeight="1" x14ac:dyDescent="0.25">
      <c r="B269" s="5"/>
      <c r="C269" s="35"/>
      <c r="D269" s="5"/>
      <c r="E269" s="5"/>
      <c r="F269" s="5"/>
      <c r="G269" s="5"/>
      <c r="H269" s="5"/>
    </row>
    <row r="270" spans="2:8" ht="13.5" customHeight="1" x14ac:dyDescent="0.25">
      <c r="B270" s="5"/>
      <c r="C270" s="35"/>
      <c r="D270" s="5"/>
      <c r="E270" s="5"/>
      <c r="F270" s="5"/>
      <c r="G270" s="5"/>
      <c r="H270" s="5"/>
    </row>
    <row r="271" spans="2:8" ht="13.5" customHeight="1" x14ac:dyDescent="0.25">
      <c r="B271" s="5"/>
      <c r="C271" s="35"/>
      <c r="D271" s="5"/>
      <c r="E271" s="5"/>
      <c r="F271" s="5"/>
      <c r="G271" s="5"/>
      <c r="H271" s="5"/>
    </row>
    <row r="272" spans="2:8" ht="13.5" customHeight="1" x14ac:dyDescent="0.25">
      <c r="B272" s="5"/>
      <c r="C272" s="35"/>
      <c r="D272" s="5"/>
      <c r="E272" s="5"/>
      <c r="F272" s="5"/>
      <c r="G272" s="5"/>
      <c r="H272" s="5"/>
    </row>
    <row r="273" spans="2:8" ht="13.5" customHeight="1" x14ac:dyDescent="0.25">
      <c r="B273" s="5"/>
      <c r="C273" s="35"/>
      <c r="D273" s="5"/>
      <c r="E273" s="5"/>
      <c r="F273" s="5"/>
      <c r="G273" s="5"/>
      <c r="H273" s="5"/>
    </row>
    <row r="274" spans="2:8" ht="13.5" customHeight="1" x14ac:dyDescent="0.25">
      <c r="B274" s="5"/>
      <c r="C274" s="35"/>
      <c r="D274" s="5"/>
      <c r="E274" s="5"/>
      <c r="F274" s="5"/>
      <c r="G274" s="5"/>
      <c r="H274" s="5"/>
    </row>
    <row r="275" spans="2:8" ht="13.5" customHeight="1" x14ac:dyDescent="0.25">
      <c r="B275" s="5"/>
      <c r="C275" s="35"/>
      <c r="D275" s="5"/>
      <c r="E275" s="5"/>
      <c r="F275" s="5"/>
      <c r="G275" s="5"/>
      <c r="H275" s="5"/>
    </row>
    <row r="276" spans="2:8" ht="13.5" customHeight="1" x14ac:dyDescent="0.25">
      <c r="B276" s="5"/>
      <c r="C276" s="35"/>
      <c r="D276" s="5"/>
      <c r="E276" s="5"/>
      <c r="F276" s="5"/>
      <c r="G276" s="5"/>
      <c r="H276" s="5"/>
    </row>
    <row r="277" spans="2:8" ht="13.5" customHeight="1" x14ac:dyDescent="0.25">
      <c r="B277" s="5"/>
      <c r="C277" s="35"/>
      <c r="D277" s="5"/>
      <c r="E277" s="5"/>
      <c r="F277" s="5"/>
      <c r="G277" s="5"/>
      <c r="H277" s="5"/>
    </row>
    <row r="278" spans="2:8" ht="13.5" customHeight="1" x14ac:dyDescent="0.25">
      <c r="B278" s="5"/>
      <c r="C278" s="35"/>
      <c r="D278" s="5"/>
      <c r="E278" s="5"/>
      <c r="F278" s="5"/>
      <c r="G278" s="5"/>
      <c r="H278" s="5"/>
    </row>
    <row r="279" spans="2:8" ht="13.5" customHeight="1" x14ac:dyDescent="0.25">
      <c r="B279" s="5"/>
      <c r="C279" s="35"/>
      <c r="D279" s="5"/>
      <c r="E279" s="5"/>
      <c r="F279" s="5"/>
      <c r="G279" s="5"/>
      <c r="H279" s="5"/>
    </row>
    <row r="280" spans="2:8" ht="13.5" customHeight="1" x14ac:dyDescent="0.25">
      <c r="B280" s="5"/>
      <c r="C280" s="35"/>
      <c r="D280" s="5"/>
      <c r="E280" s="5"/>
      <c r="F280" s="5"/>
      <c r="G280" s="5"/>
      <c r="H280" s="5"/>
    </row>
    <row r="281" spans="2:8" ht="13.5" customHeight="1" x14ac:dyDescent="0.25">
      <c r="B281" s="5"/>
      <c r="C281" s="35"/>
      <c r="D281" s="5"/>
      <c r="E281" s="5"/>
      <c r="F281" s="5"/>
      <c r="G281" s="5"/>
      <c r="H281" s="5"/>
    </row>
    <row r="282" spans="2:8" ht="13.5" customHeight="1" x14ac:dyDescent="0.25">
      <c r="B282" s="5"/>
      <c r="C282" s="35"/>
      <c r="D282" s="5"/>
      <c r="E282" s="5"/>
      <c r="F282" s="5"/>
      <c r="G282" s="5"/>
      <c r="H282" s="5"/>
    </row>
    <row r="283" spans="2:8" ht="13.5" customHeight="1" x14ac:dyDescent="0.25">
      <c r="B283" s="5"/>
      <c r="C283" s="35"/>
      <c r="D283" s="5"/>
      <c r="E283" s="5"/>
      <c r="F283" s="5"/>
      <c r="G283" s="5"/>
      <c r="H283" s="5"/>
    </row>
    <row r="284" spans="2:8" ht="13.5" customHeight="1" x14ac:dyDescent="0.25">
      <c r="B284" s="5"/>
      <c r="C284" s="35"/>
      <c r="D284" s="5"/>
      <c r="E284" s="5"/>
      <c r="F284" s="5"/>
      <c r="G284" s="5"/>
      <c r="H284" s="5"/>
    </row>
    <row r="285" spans="2:8" ht="13.5" customHeight="1" x14ac:dyDescent="0.25">
      <c r="B285" s="5"/>
      <c r="C285" s="35"/>
      <c r="D285" s="5"/>
      <c r="E285" s="5"/>
      <c r="F285" s="5"/>
      <c r="G285" s="5"/>
      <c r="H285" s="5"/>
    </row>
    <row r="286" spans="2:8" ht="13.5" customHeight="1" x14ac:dyDescent="0.25">
      <c r="B286" s="5"/>
      <c r="C286" s="35"/>
      <c r="D286" s="5"/>
      <c r="E286" s="5"/>
      <c r="F286" s="5"/>
      <c r="G286" s="5"/>
      <c r="H286" s="5"/>
    </row>
    <row r="287" spans="2:8" ht="13.5" customHeight="1" x14ac:dyDescent="0.25">
      <c r="B287" s="5"/>
      <c r="C287" s="35"/>
      <c r="D287" s="5"/>
      <c r="E287" s="5"/>
      <c r="F287" s="5"/>
      <c r="G287" s="5"/>
      <c r="H287" s="5"/>
    </row>
    <row r="288" spans="2:8" ht="13.5" customHeight="1" x14ac:dyDescent="0.25">
      <c r="B288" s="5"/>
      <c r="C288" s="35"/>
      <c r="D288" s="5"/>
      <c r="E288" s="5"/>
      <c r="F288" s="5"/>
      <c r="G288" s="5"/>
      <c r="H288" s="5"/>
    </row>
    <row r="289" spans="2:8" ht="13.5" customHeight="1" x14ac:dyDescent="0.25">
      <c r="B289" s="5"/>
      <c r="C289" s="35"/>
      <c r="D289" s="5"/>
      <c r="E289" s="5"/>
      <c r="F289" s="5"/>
      <c r="G289" s="5"/>
      <c r="H289" s="5"/>
    </row>
    <row r="290" spans="2:8" ht="13.5" customHeight="1" x14ac:dyDescent="0.25">
      <c r="B290" s="5"/>
      <c r="C290" s="35"/>
      <c r="D290" s="5"/>
      <c r="E290" s="5"/>
      <c r="F290" s="5"/>
      <c r="G290" s="5"/>
      <c r="H290" s="5"/>
    </row>
    <row r="291" spans="2:8" ht="13.5" customHeight="1" x14ac:dyDescent="0.25">
      <c r="B291" s="5"/>
      <c r="C291" s="35"/>
      <c r="D291" s="5"/>
      <c r="E291" s="5"/>
      <c r="F291" s="5"/>
      <c r="G291" s="5"/>
      <c r="H291" s="5"/>
    </row>
    <row r="292" spans="2:8" ht="13.5" customHeight="1" x14ac:dyDescent="0.25">
      <c r="B292" s="5"/>
      <c r="C292" s="35"/>
      <c r="D292" s="5"/>
      <c r="E292" s="5"/>
      <c r="F292" s="5"/>
      <c r="G292" s="5"/>
      <c r="H292" s="5"/>
    </row>
    <row r="293" spans="2:8" ht="13.5" customHeight="1" x14ac:dyDescent="0.25">
      <c r="B293" s="5"/>
      <c r="C293" s="35"/>
      <c r="D293" s="5"/>
      <c r="E293" s="5"/>
      <c r="F293" s="5"/>
      <c r="G293" s="5"/>
      <c r="H293" s="5"/>
    </row>
    <row r="294" spans="2:8" ht="13.5" customHeight="1" x14ac:dyDescent="0.25">
      <c r="B294" s="5"/>
      <c r="C294" s="35"/>
      <c r="D294" s="5"/>
      <c r="E294" s="5"/>
      <c r="F294" s="5"/>
      <c r="G294" s="5"/>
      <c r="H294" s="5"/>
    </row>
    <row r="295" spans="2:8" ht="13.5" customHeight="1" x14ac:dyDescent="0.25">
      <c r="B295" s="5"/>
      <c r="C295" s="35"/>
      <c r="D295" s="5"/>
      <c r="E295" s="5"/>
      <c r="F295" s="5"/>
      <c r="G295" s="5"/>
      <c r="H295" s="5"/>
    </row>
    <row r="296" spans="2:8" ht="13.5" customHeight="1" x14ac:dyDescent="0.25">
      <c r="B296" s="5"/>
      <c r="C296" s="35"/>
      <c r="D296" s="5"/>
      <c r="E296" s="5"/>
      <c r="F296" s="5"/>
      <c r="G296" s="5"/>
      <c r="H296" s="5"/>
    </row>
    <row r="297" spans="2:8" ht="13.5" customHeight="1" x14ac:dyDescent="0.25">
      <c r="B297" s="5"/>
      <c r="C297" s="35"/>
      <c r="D297" s="5"/>
      <c r="E297" s="5"/>
      <c r="F297" s="5"/>
      <c r="G297" s="5"/>
      <c r="H297" s="5"/>
    </row>
    <row r="298" spans="2:8" ht="13.5" customHeight="1" x14ac:dyDescent="0.25">
      <c r="B298" s="5"/>
      <c r="C298" s="35"/>
      <c r="D298" s="5"/>
      <c r="E298" s="5"/>
      <c r="F298" s="5"/>
      <c r="G298" s="5"/>
      <c r="H298" s="5"/>
    </row>
    <row r="299" spans="2:8" ht="13.5" customHeight="1" x14ac:dyDescent="0.25">
      <c r="B299" s="5"/>
      <c r="C299" s="35"/>
      <c r="D299" s="5"/>
      <c r="E299" s="5"/>
      <c r="F299" s="5"/>
      <c r="G299" s="5"/>
      <c r="H299" s="5"/>
    </row>
    <row r="300" spans="2:8" ht="13.5" customHeight="1" x14ac:dyDescent="0.25">
      <c r="B300" s="5"/>
      <c r="C300" s="35"/>
      <c r="D300" s="5"/>
      <c r="E300" s="5"/>
      <c r="F300" s="5"/>
      <c r="G300" s="5"/>
      <c r="H300" s="5"/>
    </row>
    <row r="301" spans="2:8" ht="13.5" customHeight="1" x14ac:dyDescent="0.25">
      <c r="B301" s="5"/>
      <c r="C301" s="35"/>
      <c r="D301" s="5"/>
      <c r="E301" s="5"/>
      <c r="F301" s="5"/>
      <c r="G301" s="5"/>
      <c r="H301" s="5"/>
    </row>
    <row r="302" spans="2:8" ht="13.5" customHeight="1" x14ac:dyDescent="0.25">
      <c r="B302" s="5"/>
      <c r="C302" s="35"/>
      <c r="D302" s="5"/>
      <c r="E302" s="5"/>
      <c r="F302" s="5"/>
      <c r="G302" s="5"/>
      <c r="H302" s="5"/>
    </row>
    <row r="303" spans="2:8" ht="13.5" customHeight="1" x14ac:dyDescent="0.25">
      <c r="B303" s="5"/>
      <c r="C303" s="35"/>
      <c r="D303" s="5"/>
      <c r="E303" s="5"/>
      <c r="F303" s="5"/>
      <c r="G303" s="5"/>
      <c r="H303" s="5"/>
    </row>
    <row r="304" spans="2:8" ht="13.5" customHeight="1" x14ac:dyDescent="0.25">
      <c r="B304" s="5"/>
      <c r="C304" s="35"/>
      <c r="D304" s="5"/>
      <c r="E304" s="5"/>
      <c r="F304" s="5"/>
      <c r="G304" s="5"/>
      <c r="H304" s="5"/>
    </row>
    <row r="305" spans="2:8" ht="13.5" customHeight="1" x14ac:dyDescent="0.25">
      <c r="B305" s="5"/>
      <c r="C305" s="35"/>
      <c r="D305" s="5"/>
      <c r="E305" s="5"/>
      <c r="F305" s="5"/>
      <c r="G305" s="5"/>
      <c r="H305" s="5"/>
    </row>
    <row r="306" spans="2:8" ht="13.5" customHeight="1" x14ac:dyDescent="0.25">
      <c r="B306" s="5"/>
      <c r="C306" s="35"/>
      <c r="D306" s="5"/>
      <c r="E306" s="5"/>
      <c r="F306" s="5"/>
      <c r="G306" s="5"/>
      <c r="H306" s="5"/>
    </row>
    <row r="307" spans="2:8" ht="13.5" customHeight="1" x14ac:dyDescent="0.25">
      <c r="B307" s="5"/>
      <c r="C307" s="35"/>
      <c r="D307" s="5"/>
      <c r="E307" s="5"/>
      <c r="F307" s="5"/>
      <c r="G307" s="5"/>
      <c r="H307" s="5"/>
    </row>
    <row r="308" spans="2:8" ht="13.5" customHeight="1" x14ac:dyDescent="0.25">
      <c r="B308" s="5"/>
      <c r="C308" s="35"/>
      <c r="D308" s="5"/>
      <c r="E308" s="5"/>
      <c r="F308" s="5"/>
      <c r="G308" s="5"/>
      <c r="H308" s="5"/>
    </row>
    <row r="309" spans="2:8" ht="13.5" customHeight="1" x14ac:dyDescent="0.25">
      <c r="B309" s="5"/>
      <c r="C309" s="35"/>
      <c r="D309" s="5"/>
      <c r="E309" s="5"/>
      <c r="F309" s="5"/>
      <c r="G309" s="5"/>
      <c r="H309" s="5"/>
    </row>
    <row r="310" spans="2:8" ht="13.5" customHeight="1" x14ac:dyDescent="0.25">
      <c r="B310" s="5"/>
      <c r="C310" s="35"/>
      <c r="D310" s="5"/>
      <c r="E310" s="5"/>
      <c r="F310" s="5"/>
      <c r="G310" s="5"/>
      <c r="H310" s="5"/>
    </row>
    <row r="311" spans="2:8" ht="13.5" customHeight="1" x14ac:dyDescent="0.25">
      <c r="B311" s="5"/>
      <c r="C311" s="35"/>
      <c r="D311" s="5"/>
      <c r="E311" s="5"/>
      <c r="F311" s="5"/>
      <c r="G311" s="5"/>
      <c r="H311" s="5"/>
    </row>
    <row r="312" spans="2:8" ht="13.5" customHeight="1" x14ac:dyDescent="0.25">
      <c r="B312" s="5"/>
      <c r="C312" s="35"/>
      <c r="D312" s="5"/>
      <c r="E312" s="5"/>
      <c r="F312" s="5"/>
      <c r="G312" s="5"/>
      <c r="H312" s="5"/>
    </row>
    <row r="313" spans="2:8" ht="13.5" customHeight="1" x14ac:dyDescent="0.25">
      <c r="B313" s="5"/>
      <c r="C313" s="35"/>
      <c r="D313" s="5"/>
      <c r="E313" s="5"/>
      <c r="F313" s="5"/>
      <c r="G313" s="5"/>
      <c r="H313" s="5"/>
    </row>
    <row r="314" spans="2:8" ht="13.5" customHeight="1" x14ac:dyDescent="0.25">
      <c r="B314" s="5"/>
      <c r="C314" s="35"/>
      <c r="D314" s="5"/>
      <c r="E314" s="5"/>
      <c r="F314" s="5"/>
      <c r="G314" s="5"/>
      <c r="H314" s="5"/>
    </row>
    <row r="315" spans="2:8" ht="13.5" customHeight="1" x14ac:dyDescent="0.25">
      <c r="B315" s="5"/>
      <c r="C315" s="35"/>
      <c r="D315" s="5"/>
      <c r="E315" s="5"/>
      <c r="F315" s="5"/>
      <c r="G315" s="5"/>
      <c r="H315" s="5"/>
    </row>
    <row r="316" spans="2:8" ht="13.5" customHeight="1" x14ac:dyDescent="0.25">
      <c r="B316" s="5"/>
      <c r="C316" s="35"/>
      <c r="D316" s="5"/>
      <c r="E316" s="5"/>
      <c r="F316" s="5"/>
      <c r="G316" s="5"/>
      <c r="H316" s="5"/>
    </row>
    <row r="317" spans="2:8" ht="13.5" customHeight="1" x14ac:dyDescent="0.25">
      <c r="B317" s="5"/>
      <c r="C317" s="35"/>
      <c r="D317" s="5"/>
      <c r="E317" s="5"/>
      <c r="F317" s="5"/>
      <c r="G317" s="5"/>
      <c r="H317" s="5"/>
    </row>
    <row r="318" spans="2:8" ht="13.5" customHeight="1" x14ac:dyDescent="0.25">
      <c r="B318" s="5"/>
      <c r="C318" s="35"/>
      <c r="D318" s="5"/>
      <c r="E318" s="5"/>
      <c r="F318" s="5"/>
      <c r="G318" s="5"/>
      <c r="H318" s="5"/>
    </row>
    <row r="319" spans="2:8" ht="13.5" customHeight="1" x14ac:dyDescent="0.25">
      <c r="B319" s="5"/>
      <c r="C319" s="35"/>
      <c r="D319" s="5"/>
      <c r="E319" s="5"/>
      <c r="F319" s="5"/>
      <c r="G319" s="5"/>
      <c r="H319" s="5"/>
    </row>
    <row r="320" spans="2:8" ht="13.5" customHeight="1" x14ac:dyDescent="0.25">
      <c r="B320" s="5"/>
      <c r="C320" s="35"/>
      <c r="D320" s="5"/>
      <c r="E320" s="5"/>
      <c r="F320" s="5"/>
      <c r="G320" s="5"/>
      <c r="H320" s="5"/>
    </row>
    <row r="321" spans="2:8" ht="13.5" customHeight="1" x14ac:dyDescent="0.25">
      <c r="B321" s="5"/>
      <c r="C321" s="35"/>
      <c r="D321" s="5"/>
      <c r="E321" s="5"/>
      <c r="F321" s="5"/>
      <c r="G321" s="5"/>
      <c r="H321" s="5"/>
    </row>
    <row r="322" spans="2:8" ht="13.5" customHeight="1" x14ac:dyDescent="0.25">
      <c r="B322" s="5"/>
      <c r="C322" s="35"/>
      <c r="D322" s="5"/>
      <c r="E322" s="5"/>
      <c r="F322" s="5"/>
      <c r="G322" s="5"/>
      <c r="H322" s="5"/>
    </row>
    <row r="323" spans="2:8" ht="13.5" customHeight="1" x14ac:dyDescent="0.25">
      <c r="B323" s="5"/>
      <c r="C323" s="35"/>
      <c r="D323" s="5"/>
      <c r="E323" s="5"/>
      <c r="F323" s="5"/>
      <c r="G323" s="5"/>
      <c r="H323" s="5"/>
    </row>
    <row r="324" spans="2:8" ht="13.5" customHeight="1" x14ac:dyDescent="0.25">
      <c r="B324" s="5"/>
      <c r="C324" s="35"/>
      <c r="D324" s="5"/>
      <c r="E324" s="5"/>
      <c r="F324" s="5"/>
      <c r="G324" s="5"/>
      <c r="H324" s="5"/>
    </row>
    <row r="325" spans="2:8" ht="13.5" customHeight="1" x14ac:dyDescent="0.25">
      <c r="B325" s="5"/>
      <c r="C325" s="35"/>
      <c r="D325" s="5"/>
      <c r="E325" s="5"/>
      <c r="F325" s="5"/>
      <c r="G325" s="5"/>
      <c r="H325" s="5"/>
    </row>
    <row r="326" spans="2:8" ht="13.5" customHeight="1" x14ac:dyDescent="0.25">
      <c r="B326" s="5"/>
      <c r="C326" s="35"/>
      <c r="D326" s="5"/>
      <c r="E326" s="5"/>
      <c r="F326" s="5"/>
      <c r="G326" s="5"/>
      <c r="H326" s="5"/>
    </row>
    <row r="327" spans="2:8" ht="13.5" customHeight="1" x14ac:dyDescent="0.25">
      <c r="B327" s="5"/>
      <c r="C327" s="35"/>
      <c r="D327" s="5"/>
      <c r="E327" s="5"/>
      <c r="F327" s="5"/>
      <c r="G327" s="5"/>
      <c r="H327" s="5"/>
    </row>
    <row r="328" spans="2:8" ht="13.5" customHeight="1" x14ac:dyDescent="0.25">
      <c r="B328" s="5"/>
      <c r="C328" s="35"/>
      <c r="D328" s="5"/>
      <c r="E328" s="5"/>
      <c r="F328" s="5"/>
      <c r="G328" s="5"/>
      <c r="H328" s="5"/>
    </row>
    <row r="329" spans="2:8" ht="13.5" customHeight="1" x14ac:dyDescent="0.25">
      <c r="B329" s="5"/>
      <c r="C329" s="35"/>
      <c r="D329" s="5"/>
      <c r="E329" s="5"/>
      <c r="F329" s="5"/>
      <c r="G329" s="5"/>
      <c r="H329" s="5"/>
    </row>
    <row r="330" spans="2:8" ht="13.5" customHeight="1" x14ac:dyDescent="0.25">
      <c r="B330" s="5"/>
      <c r="C330" s="35"/>
      <c r="D330" s="5"/>
      <c r="E330" s="5"/>
      <c r="F330" s="5"/>
      <c r="G330" s="5"/>
      <c r="H330" s="5"/>
    </row>
    <row r="331" spans="2:8" ht="13.5" customHeight="1" x14ac:dyDescent="0.25">
      <c r="B331" s="5"/>
      <c r="C331" s="35"/>
      <c r="D331" s="5"/>
      <c r="E331" s="5"/>
      <c r="F331" s="5"/>
      <c r="G331" s="5"/>
      <c r="H331" s="5"/>
    </row>
    <row r="332" spans="2:8" ht="13.5" customHeight="1" x14ac:dyDescent="0.25">
      <c r="B332" s="5"/>
      <c r="C332" s="35"/>
      <c r="D332" s="5"/>
      <c r="E332" s="5"/>
      <c r="F332" s="5"/>
      <c r="G332" s="5"/>
      <c r="H332" s="5"/>
    </row>
    <row r="333" spans="2:8" ht="13.5" customHeight="1" x14ac:dyDescent="0.25">
      <c r="B333" s="5"/>
      <c r="C333" s="35"/>
      <c r="D333" s="5"/>
      <c r="E333" s="5"/>
      <c r="F333" s="5"/>
      <c r="G333" s="5"/>
      <c r="H333" s="5"/>
    </row>
    <row r="334" spans="2:8" ht="13.5" customHeight="1" x14ac:dyDescent="0.25">
      <c r="B334" s="5"/>
      <c r="C334" s="35"/>
      <c r="D334" s="5"/>
      <c r="E334" s="5"/>
      <c r="F334" s="5"/>
      <c r="G334" s="5"/>
      <c r="H334" s="5"/>
    </row>
    <row r="335" spans="2:8" ht="13.5" customHeight="1" x14ac:dyDescent="0.25">
      <c r="B335" s="5"/>
      <c r="C335" s="35"/>
      <c r="D335" s="5"/>
      <c r="E335" s="5"/>
      <c r="F335" s="5"/>
      <c r="G335" s="5"/>
      <c r="H335" s="5"/>
    </row>
    <row r="336" spans="2:8" ht="13.5" customHeight="1" x14ac:dyDescent="0.25">
      <c r="B336" s="5"/>
      <c r="C336" s="35"/>
      <c r="D336" s="5"/>
      <c r="E336" s="5"/>
      <c r="F336" s="5"/>
      <c r="G336" s="5"/>
      <c r="H336" s="5"/>
    </row>
    <row r="337" spans="2:8" ht="13.5" customHeight="1" x14ac:dyDescent="0.25">
      <c r="B337" s="5"/>
      <c r="C337" s="35"/>
      <c r="D337" s="5"/>
      <c r="E337" s="5"/>
      <c r="F337" s="5"/>
      <c r="G337" s="5"/>
      <c r="H337" s="5"/>
    </row>
    <row r="338" spans="2:8" ht="13.5" customHeight="1" x14ac:dyDescent="0.25">
      <c r="B338" s="5"/>
      <c r="C338" s="35"/>
      <c r="D338" s="5"/>
      <c r="E338" s="5"/>
      <c r="F338" s="5"/>
      <c r="G338" s="5"/>
      <c r="H338" s="5"/>
    </row>
    <row r="339" spans="2:8" ht="13.5" customHeight="1" x14ac:dyDescent="0.25">
      <c r="B339" s="5"/>
      <c r="C339" s="35"/>
      <c r="D339" s="5"/>
      <c r="E339" s="5"/>
      <c r="F339" s="5"/>
      <c r="G339" s="5"/>
      <c r="H339" s="5"/>
    </row>
    <row r="340" spans="2:8" ht="13.5" customHeight="1" x14ac:dyDescent="0.25">
      <c r="B340" s="5"/>
      <c r="C340" s="35"/>
      <c r="D340" s="5"/>
      <c r="E340" s="5"/>
      <c r="F340" s="5"/>
      <c r="G340" s="5"/>
      <c r="H340" s="5"/>
    </row>
    <row r="341" spans="2:8" ht="13.5" customHeight="1" x14ac:dyDescent="0.25">
      <c r="B341" s="5"/>
      <c r="C341" s="35"/>
      <c r="D341" s="5"/>
      <c r="E341" s="5"/>
      <c r="F341" s="5"/>
      <c r="G341" s="5"/>
      <c r="H341" s="5"/>
    </row>
    <row r="342" spans="2:8" ht="13.5" customHeight="1" x14ac:dyDescent="0.25">
      <c r="B342" s="5"/>
      <c r="C342" s="35"/>
      <c r="D342" s="5"/>
      <c r="E342" s="5"/>
      <c r="F342" s="5"/>
      <c r="G342" s="5"/>
      <c r="H342" s="5"/>
    </row>
    <row r="343" spans="2:8" ht="13.5" customHeight="1" x14ac:dyDescent="0.25">
      <c r="B343" s="5"/>
      <c r="C343" s="35"/>
      <c r="D343" s="5"/>
      <c r="E343" s="5"/>
      <c r="F343" s="5"/>
      <c r="G343" s="5"/>
      <c r="H343" s="5"/>
    </row>
    <row r="344" spans="2:8" ht="13.5" customHeight="1" x14ac:dyDescent="0.25">
      <c r="B344" s="5"/>
      <c r="C344" s="35"/>
      <c r="D344" s="5"/>
      <c r="E344" s="5"/>
      <c r="F344" s="5"/>
      <c r="G344" s="5"/>
      <c r="H344" s="5"/>
    </row>
    <row r="345" spans="2:8" ht="13.5" customHeight="1" x14ac:dyDescent="0.25">
      <c r="B345" s="5"/>
      <c r="C345" s="35"/>
      <c r="D345" s="5"/>
      <c r="E345" s="5"/>
      <c r="F345" s="5"/>
      <c r="G345" s="5"/>
      <c r="H345" s="5"/>
    </row>
    <row r="346" spans="2:8" ht="13.5" customHeight="1" x14ac:dyDescent="0.25">
      <c r="B346" s="5"/>
      <c r="C346" s="35"/>
      <c r="D346" s="5"/>
      <c r="E346" s="5"/>
      <c r="F346" s="5"/>
      <c r="G346" s="5"/>
      <c r="H346" s="5"/>
    </row>
    <row r="347" spans="2:8" ht="13.5" customHeight="1" x14ac:dyDescent="0.25">
      <c r="B347" s="5"/>
      <c r="C347" s="35"/>
      <c r="D347" s="5"/>
      <c r="E347" s="5"/>
      <c r="F347" s="5"/>
      <c r="G347" s="5"/>
      <c r="H347" s="5"/>
    </row>
    <row r="348" spans="2:8" ht="13.5" customHeight="1" x14ac:dyDescent="0.25">
      <c r="B348" s="5"/>
      <c r="C348" s="35"/>
      <c r="D348" s="5"/>
      <c r="E348" s="5"/>
      <c r="F348" s="5"/>
      <c r="G348" s="5"/>
      <c r="H348" s="5"/>
    </row>
    <row r="349" spans="2:8" ht="13.5" customHeight="1" x14ac:dyDescent="0.25">
      <c r="B349" s="5"/>
      <c r="C349" s="35"/>
      <c r="D349" s="5"/>
      <c r="E349" s="5"/>
      <c r="F349" s="5"/>
      <c r="G349" s="5"/>
      <c r="H349" s="5"/>
    </row>
    <row r="350" spans="2:8" ht="13.5" customHeight="1" x14ac:dyDescent="0.25">
      <c r="B350" s="5"/>
      <c r="C350" s="35"/>
      <c r="D350" s="5"/>
      <c r="E350" s="5"/>
      <c r="F350" s="5"/>
      <c r="G350" s="5"/>
      <c r="H350" s="5"/>
    </row>
    <row r="351" spans="2:8" ht="13.5" customHeight="1" x14ac:dyDescent="0.25">
      <c r="B351" s="5"/>
      <c r="C351" s="35"/>
      <c r="D351" s="5"/>
      <c r="E351" s="5"/>
      <c r="F351" s="5"/>
      <c r="G351" s="5"/>
      <c r="H351" s="5"/>
    </row>
    <row r="352" spans="2:8" ht="13.5" customHeight="1" x14ac:dyDescent="0.25">
      <c r="B352" s="5"/>
      <c r="C352" s="35"/>
      <c r="D352" s="5"/>
      <c r="E352" s="5"/>
      <c r="F352" s="5"/>
      <c r="G352" s="5"/>
      <c r="H352" s="5"/>
    </row>
    <row r="353" spans="2:8" ht="13.5" customHeight="1" x14ac:dyDescent="0.25">
      <c r="B353" s="5"/>
      <c r="C353" s="35"/>
      <c r="D353" s="5"/>
      <c r="E353" s="5"/>
      <c r="F353" s="5"/>
      <c r="G353" s="5"/>
      <c r="H353" s="5"/>
    </row>
    <row r="354" spans="2:8" ht="13.5" customHeight="1" x14ac:dyDescent="0.25">
      <c r="B354" s="5"/>
      <c r="C354" s="35"/>
      <c r="D354" s="5"/>
      <c r="E354" s="5"/>
      <c r="F354" s="5"/>
      <c r="G354" s="5"/>
      <c r="H354" s="5"/>
    </row>
    <row r="355" spans="2:8" ht="13.5" customHeight="1" x14ac:dyDescent="0.25">
      <c r="B355" s="5"/>
      <c r="C355" s="35"/>
      <c r="D355" s="5"/>
      <c r="E355" s="5"/>
      <c r="F355" s="5"/>
      <c r="G355" s="5"/>
      <c r="H355" s="5"/>
    </row>
    <row r="356" spans="2:8" ht="13.5" customHeight="1" x14ac:dyDescent="0.25">
      <c r="B356" s="5"/>
      <c r="C356" s="35"/>
      <c r="D356" s="5"/>
      <c r="E356" s="5"/>
      <c r="F356" s="5"/>
      <c r="G356" s="5"/>
      <c r="H356" s="5"/>
    </row>
    <row r="357" spans="2:8" ht="13.5" customHeight="1" x14ac:dyDescent="0.25">
      <c r="B357" s="5"/>
      <c r="C357" s="35"/>
      <c r="D357" s="5"/>
      <c r="E357" s="5"/>
      <c r="F357" s="5"/>
      <c r="G357" s="5"/>
      <c r="H357" s="5"/>
    </row>
    <row r="358" spans="2:8" ht="13.5" customHeight="1" x14ac:dyDescent="0.25">
      <c r="B358" s="5"/>
      <c r="C358" s="35"/>
      <c r="D358" s="5"/>
      <c r="E358" s="5"/>
      <c r="F358" s="5"/>
      <c r="G358" s="5"/>
      <c r="H358" s="5"/>
    </row>
    <row r="359" spans="2:8" ht="13.5" customHeight="1" x14ac:dyDescent="0.25">
      <c r="B359" s="5"/>
      <c r="C359" s="35"/>
      <c r="D359" s="5"/>
      <c r="E359" s="5"/>
      <c r="F359" s="5"/>
      <c r="G359" s="5"/>
      <c r="H359" s="5"/>
    </row>
    <row r="360" spans="2:8" ht="13.5" customHeight="1" x14ac:dyDescent="0.25">
      <c r="B360" s="5"/>
      <c r="C360" s="35"/>
      <c r="D360" s="5"/>
      <c r="E360" s="5"/>
      <c r="F360" s="5"/>
      <c r="G360" s="5"/>
      <c r="H360" s="5"/>
    </row>
    <row r="361" spans="2:8" ht="13.5" customHeight="1" x14ac:dyDescent="0.25">
      <c r="B361" s="5"/>
      <c r="C361" s="35"/>
      <c r="D361" s="5"/>
      <c r="E361" s="5"/>
      <c r="F361" s="5"/>
      <c r="G361" s="5"/>
      <c r="H361" s="5"/>
    </row>
    <row r="362" spans="2:8" ht="13.5" customHeight="1" x14ac:dyDescent="0.25">
      <c r="B362" s="5"/>
      <c r="C362" s="35"/>
      <c r="D362" s="5"/>
      <c r="E362" s="5"/>
      <c r="F362" s="5"/>
      <c r="G362" s="5"/>
      <c r="H362" s="5"/>
    </row>
    <row r="363" spans="2:8" ht="13.5" customHeight="1" x14ac:dyDescent="0.25">
      <c r="B363" s="5"/>
      <c r="C363" s="35"/>
      <c r="D363" s="5"/>
      <c r="E363" s="5"/>
      <c r="F363" s="5"/>
      <c r="G363" s="5"/>
      <c r="H363" s="5"/>
    </row>
    <row r="364" spans="2:8" ht="13.5" customHeight="1" x14ac:dyDescent="0.25">
      <c r="B364" s="5"/>
      <c r="C364" s="35"/>
      <c r="D364" s="5"/>
      <c r="E364" s="5"/>
      <c r="F364" s="5"/>
      <c r="G364" s="5"/>
      <c r="H364" s="5"/>
    </row>
    <row r="365" spans="2:8" ht="13.5" customHeight="1" x14ac:dyDescent="0.25">
      <c r="B365" s="5"/>
      <c r="C365" s="35"/>
      <c r="D365" s="5"/>
      <c r="E365" s="5"/>
      <c r="F365" s="5"/>
      <c r="G365" s="5"/>
      <c r="H365" s="5"/>
    </row>
    <row r="366" spans="2:8" ht="13.5" customHeight="1" x14ac:dyDescent="0.25">
      <c r="B366" s="5"/>
      <c r="C366" s="35"/>
      <c r="D366" s="5"/>
      <c r="E366" s="5"/>
      <c r="F366" s="5"/>
      <c r="G366" s="5"/>
      <c r="H366" s="5"/>
    </row>
    <row r="367" spans="2:8" ht="13.5" customHeight="1" x14ac:dyDescent="0.25">
      <c r="B367" s="5"/>
      <c r="C367" s="35"/>
      <c r="D367" s="5"/>
      <c r="E367" s="5"/>
      <c r="F367" s="5"/>
      <c r="G367" s="5"/>
      <c r="H367" s="5"/>
    </row>
    <row r="368" spans="2:8" ht="13.5" customHeight="1" x14ac:dyDescent="0.25">
      <c r="B368" s="5"/>
      <c r="C368" s="35"/>
      <c r="D368" s="5"/>
      <c r="E368" s="5"/>
      <c r="F368" s="5"/>
      <c r="G368" s="5"/>
      <c r="H368" s="5"/>
    </row>
    <row r="369" spans="2:8" ht="13.5" customHeight="1" x14ac:dyDescent="0.25">
      <c r="B369" s="5"/>
      <c r="C369" s="35"/>
      <c r="D369" s="5"/>
      <c r="E369" s="5"/>
      <c r="F369" s="5"/>
      <c r="G369" s="5"/>
      <c r="H369" s="5"/>
    </row>
    <row r="370" spans="2:8" ht="13.5" customHeight="1" x14ac:dyDescent="0.25">
      <c r="B370" s="5"/>
      <c r="C370" s="35"/>
      <c r="D370" s="5"/>
      <c r="E370" s="5"/>
      <c r="F370" s="5"/>
      <c r="G370" s="5"/>
      <c r="H370" s="5"/>
    </row>
    <row r="371" spans="2:8" ht="13.5" customHeight="1" x14ac:dyDescent="0.25">
      <c r="B371" s="5"/>
      <c r="C371" s="35"/>
      <c r="D371" s="5"/>
      <c r="E371" s="5"/>
      <c r="F371" s="5"/>
      <c r="G371" s="5"/>
      <c r="H371" s="5"/>
    </row>
    <row r="372" spans="2:8" ht="13.5" customHeight="1" x14ac:dyDescent="0.25">
      <c r="B372" s="5"/>
      <c r="C372" s="35"/>
      <c r="D372" s="5"/>
      <c r="E372" s="5"/>
      <c r="F372" s="5"/>
      <c r="G372" s="5"/>
      <c r="H372" s="5"/>
    </row>
    <row r="373" spans="2:8" ht="13.5" customHeight="1" x14ac:dyDescent="0.25">
      <c r="B373" s="5"/>
      <c r="C373" s="35"/>
      <c r="D373" s="5"/>
      <c r="E373" s="5"/>
      <c r="F373" s="5"/>
      <c r="G373" s="5"/>
      <c r="H373" s="5"/>
    </row>
    <row r="374" spans="2:8" ht="13.5" customHeight="1" x14ac:dyDescent="0.25">
      <c r="B374" s="5"/>
      <c r="C374" s="35"/>
      <c r="D374" s="5"/>
      <c r="E374" s="5"/>
      <c r="F374" s="5"/>
      <c r="G374" s="5"/>
      <c r="H374" s="5"/>
    </row>
    <row r="375" spans="2:8" ht="13.5" customHeight="1" x14ac:dyDescent="0.25">
      <c r="B375" s="5"/>
      <c r="C375" s="35"/>
      <c r="D375" s="5"/>
      <c r="E375" s="5"/>
      <c r="F375" s="5"/>
      <c r="G375" s="5"/>
      <c r="H375" s="5"/>
    </row>
    <row r="376" spans="2:8" ht="13.5" customHeight="1" x14ac:dyDescent="0.25">
      <c r="B376" s="5"/>
      <c r="C376" s="35"/>
      <c r="D376" s="5"/>
      <c r="E376" s="5"/>
      <c r="F376" s="5"/>
      <c r="G376" s="5"/>
      <c r="H376" s="5"/>
    </row>
    <row r="377" spans="2:8" ht="13.5" customHeight="1" x14ac:dyDescent="0.25">
      <c r="B377" s="5"/>
      <c r="C377" s="35"/>
      <c r="D377" s="5"/>
      <c r="E377" s="5"/>
      <c r="F377" s="5"/>
      <c r="G377" s="5"/>
      <c r="H377" s="5"/>
    </row>
    <row r="378" spans="2:8" ht="13.5" customHeight="1" x14ac:dyDescent="0.25">
      <c r="B378" s="5"/>
      <c r="C378" s="35"/>
      <c r="D378" s="5"/>
      <c r="E378" s="5"/>
      <c r="F378" s="5"/>
      <c r="G378" s="5"/>
      <c r="H378" s="5"/>
    </row>
    <row r="379" spans="2:8" ht="13.5" customHeight="1" x14ac:dyDescent="0.25">
      <c r="B379" s="5"/>
      <c r="C379" s="35"/>
      <c r="D379" s="5"/>
      <c r="E379" s="5"/>
      <c r="F379" s="5"/>
      <c r="G379" s="5"/>
      <c r="H379" s="5"/>
    </row>
    <row r="380" spans="2:8" ht="13.5" customHeight="1" x14ac:dyDescent="0.25">
      <c r="B380" s="5"/>
      <c r="C380" s="35"/>
      <c r="D380" s="5"/>
      <c r="E380" s="5"/>
      <c r="F380" s="5"/>
      <c r="G380" s="5"/>
      <c r="H380" s="5"/>
    </row>
    <row r="381" spans="2:8" ht="13.5" customHeight="1" x14ac:dyDescent="0.25">
      <c r="B381" s="5"/>
      <c r="C381" s="35"/>
      <c r="D381" s="5"/>
      <c r="E381" s="5"/>
      <c r="F381" s="5"/>
      <c r="G381" s="5"/>
      <c r="H381" s="5"/>
    </row>
    <row r="382" spans="2:8" ht="13.5" customHeight="1" x14ac:dyDescent="0.25">
      <c r="B382" s="5"/>
      <c r="C382" s="35"/>
      <c r="D382" s="5"/>
      <c r="E382" s="5"/>
      <c r="F382" s="5"/>
      <c r="G382" s="5"/>
      <c r="H382" s="5"/>
    </row>
    <row r="383" spans="2:8" ht="13.5" customHeight="1" x14ac:dyDescent="0.25">
      <c r="B383" s="5"/>
      <c r="C383" s="35"/>
      <c r="D383" s="5"/>
      <c r="E383" s="5"/>
      <c r="F383" s="5"/>
      <c r="G383" s="5"/>
      <c r="H383" s="5"/>
    </row>
    <row r="384" spans="2:8" ht="13.5" customHeight="1" x14ac:dyDescent="0.25">
      <c r="B384" s="5"/>
      <c r="C384" s="35"/>
      <c r="D384" s="5"/>
      <c r="E384" s="5"/>
      <c r="F384" s="5"/>
      <c r="G384" s="5"/>
      <c r="H384" s="5"/>
    </row>
    <row r="385" spans="2:8" ht="13.5" customHeight="1" x14ac:dyDescent="0.25">
      <c r="B385" s="5"/>
      <c r="C385" s="35"/>
      <c r="D385" s="5"/>
      <c r="E385" s="5"/>
      <c r="F385" s="5"/>
      <c r="G385" s="5"/>
      <c r="H385" s="5"/>
    </row>
    <row r="386" spans="2:8" ht="13.5" customHeight="1" x14ac:dyDescent="0.25">
      <c r="B386" s="5"/>
      <c r="C386" s="35"/>
      <c r="D386" s="5"/>
      <c r="E386" s="5"/>
      <c r="F386" s="5"/>
      <c r="G386" s="5"/>
      <c r="H386" s="5"/>
    </row>
    <row r="387" spans="2:8" ht="13.5" customHeight="1" x14ac:dyDescent="0.25">
      <c r="B387" s="5"/>
      <c r="C387" s="35"/>
      <c r="D387" s="5"/>
      <c r="E387" s="5"/>
      <c r="F387" s="5"/>
      <c r="G387" s="5"/>
      <c r="H387" s="5"/>
    </row>
    <row r="388" spans="2:8" ht="13.5" customHeight="1" x14ac:dyDescent="0.25">
      <c r="B388" s="5"/>
      <c r="C388" s="35"/>
      <c r="D388" s="5"/>
      <c r="E388" s="5"/>
      <c r="F388" s="5"/>
      <c r="G388" s="5"/>
      <c r="H388" s="5"/>
    </row>
    <row r="389" spans="2:8" ht="13.5" customHeight="1" x14ac:dyDescent="0.25">
      <c r="B389" s="5"/>
      <c r="C389" s="35"/>
      <c r="D389" s="5"/>
      <c r="E389" s="5"/>
      <c r="F389" s="5"/>
      <c r="G389" s="5"/>
      <c r="H389" s="5"/>
    </row>
    <row r="390" spans="2:8" ht="13.5" customHeight="1" x14ac:dyDescent="0.25">
      <c r="B390" s="5"/>
      <c r="C390" s="35"/>
      <c r="D390" s="5"/>
      <c r="E390" s="5"/>
      <c r="F390" s="5"/>
      <c r="G390" s="5"/>
      <c r="H390" s="5"/>
    </row>
    <row r="391" spans="2:8" ht="13.5" customHeight="1" x14ac:dyDescent="0.25">
      <c r="B391" s="5"/>
      <c r="C391" s="35"/>
      <c r="D391" s="5"/>
      <c r="E391" s="5"/>
      <c r="F391" s="5"/>
      <c r="G391" s="5"/>
      <c r="H391" s="5"/>
    </row>
    <row r="392" spans="2:8" ht="13.5" customHeight="1" x14ac:dyDescent="0.25">
      <c r="B392" s="5"/>
      <c r="C392" s="35"/>
      <c r="D392" s="5"/>
      <c r="E392" s="5"/>
      <c r="F392" s="5"/>
      <c r="G392" s="5"/>
      <c r="H392" s="5"/>
    </row>
    <row r="393" spans="2:8" ht="13.5" customHeight="1" x14ac:dyDescent="0.25">
      <c r="B393" s="5"/>
      <c r="C393" s="35"/>
      <c r="D393" s="5"/>
      <c r="E393" s="5"/>
      <c r="F393" s="5"/>
      <c r="G393" s="5"/>
      <c r="H393" s="5"/>
    </row>
    <row r="394" spans="2:8" ht="13.5" customHeight="1" x14ac:dyDescent="0.25">
      <c r="B394" s="5"/>
      <c r="C394" s="35"/>
      <c r="D394" s="5"/>
      <c r="E394" s="5"/>
      <c r="F394" s="5"/>
      <c r="G394" s="5"/>
      <c r="H394" s="5"/>
    </row>
    <row r="395" spans="2:8" ht="13.5" customHeight="1" x14ac:dyDescent="0.25">
      <c r="B395" s="5"/>
      <c r="C395" s="35"/>
      <c r="D395" s="5"/>
      <c r="E395" s="5"/>
      <c r="F395" s="5"/>
      <c r="G395" s="5"/>
      <c r="H395" s="5"/>
    </row>
    <row r="396" spans="2:8" ht="13.5" customHeight="1" x14ac:dyDescent="0.25">
      <c r="B396" s="5"/>
      <c r="C396" s="35"/>
      <c r="D396" s="5"/>
      <c r="E396" s="5"/>
      <c r="F396" s="5"/>
      <c r="G396" s="5"/>
      <c r="H396" s="5"/>
    </row>
    <row r="397" spans="2:8" ht="13.5" customHeight="1" x14ac:dyDescent="0.25">
      <c r="B397" s="5"/>
      <c r="C397" s="35"/>
      <c r="D397" s="5"/>
      <c r="E397" s="5"/>
      <c r="F397" s="5"/>
      <c r="G397" s="5"/>
      <c r="H397" s="5"/>
    </row>
    <row r="398" spans="2:8" ht="13.5" customHeight="1" x14ac:dyDescent="0.25">
      <c r="B398" s="5"/>
      <c r="C398" s="35"/>
      <c r="D398" s="5"/>
      <c r="E398" s="5"/>
      <c r="F398" s="5"/>
      <c r="G398" s="5"/>
      <c r="H398" s="5"/>
    </row>
    <row r="399" spans="2:8" ht="13.5" customHeight="1" x14ac:dyDescent="0.25">
      <c r="B399" s="5"/>
      <c r="C399" s="35"/>
      <c r="D399" s="5"/>
      <c r="E399" s="5"/>
      <c r="F399" s="5"/>
      <c r="G399" s="5"/>
      <c r="H399" s="5"/>
    </row>
    <row r="400" spans="2:8" ht="13.5" customHeight="1" x14ac:dyDescent="0.25">
      <c r="B400" s="5"/>
      <c r="C400" s="35"/>
      <c r="D400" s="5"/>
      <c r="E400" s="5"/>
      <c r="F400" s="5"/>
      <c r="G400" s="5"/>
      <c r="H400" s="5"/>
    </row>
    <row r="401" spans="2:8" ht="13.5" customHeight="1" x14ac:dyDescent="0.25">
      <c r="B401" s="5"/>
      <c r="C401" s="35"/>
      <c r="D401" s="5"/>
      <c r="E401" s="5"/>
      <c r="F401" s="5"/>
      <c r="G401" s="5"/>
      <c r="H401" s="5"/>
    </row>
    <row r="402" spans="2:8" ht="13.5" customHeight="1" x14ac:dyDescent="0.25">
      <c r="B402" s="5"/>
      <c r="C402" s="35"/>
      <c r="D402" s="5"/>
      <c r="E402" s="5"/>
      <c r="F402" s="5"/>
      <c r="G402" s="5"/>
      <c r="H402" s="5"/>
    </row>
    <row r="403" spans="2:8" ht="13.5" customHeight="1" x14ac:dyDescent="0.25">
      <c r="B403" s="5"/>
      <c r="C403" s="35"/>
      <c r="D403" s="5"/>
      <c r="E403" s="5"/>
      <c r="F403" s="5"/>
      <c r="G403" s="5"/>
      <c r="H403" s="5"/>
    </row>
    <row r="404" spans="2:8" ht="13.5" customHeight="1" x14ac:dyDescent="0.25">
      <c r="B404" s="5"/>
      <c r="C404" s="35"/>
      <c r="D404" s="5"/>
      <c r="E404" s="5"/>
      <c r="F404" s="5"/>
      <c r="G404" s="5"/>
      <c r="H404" s="5"/>
    </row>
    <row r="405" spans="2:8" ht="13.5" customHeight="1" x14ac:dyDescent="0.25">
      <c r="B405" s="5"/>
      <c r="C405" s="35"/>
      <c r="D405" s="5"/>
      <c r="E405" s="5"/>
      <c r="F405" s="5"/>
      <c r="G405" s="5"/>
      <c r="H405" s="5"/>
    </row>
    <row r="406" spans="2:8" ht="13.5" customHeight="1" x14ac:dyDescent="0.25">
      <c r="B406" s="5"/>
      <c r="C406" s="35"/>
      <c r="D406" s="5"/>
      <c r="E406" s="5"/>
      <c r="F406" s="5"/>
      <c r="G406" s="5"/>
      <c r="H406" s="5"/>
    </row>
    <row r="407" spans="2:8" ht="13.5" customHeight="1" x14ac:dyDescent="0.25">
      <c r="B407" s="5"/>
      <c r="C407" s="35"/>
      <c r="D407" s="5"/>
      <c r="E407" s="5"/>
      <c r="F407" s="5"/>
      <c r="G407" s="5"/>
      <c r="H407" s="5"/>
    </row>
    <row r="408" spans="2:8" ht="13.5" customHeight="1" x14ac:dyDescent="0.25">
      <c r="B408" s="5"/>
      <c r="C408" s="35"/>
      <c r="D408" s="5"/>
      <c r="E408" s="5"/>
      <c r="F408" s="5"/>
      <c r="G408" s="5"/>
      <c r="H408" s="5"/>
    </row>
    <row r="409" spans="2:8" ht="13.5" customHeight="1" x14ac:dyDescent="0.25">
      <c r="B409" s="5"/>
      <c r="C409" s="35"/>
      <c r="D409" s="5"/>
      <c r="E409" s="5"/>
      <c r="F409" s="5"/>
      <c r="G409" s="5"/>
      <c r="H409" s="5"/>
    </row>
    <row r="410" spans="2:8" ht="13.5" customHeight="1" x14ac:dyDescent="0.25">
      <c r="B410" s="5"/>
      <c r="C410" s="35"/>
      <c r="D410" s="5"/>
      <c r="E410" s="5"/>
      <c r="F410" s="5"/>
      <c r="G410" s="5"/>
      <c r="H410" s="5"/>
    </row>
    <row r="411" spans="2:8" ht="13.5" customHeight="1" x14ac:dyDescent="0.25">
      <c r="B411" s="5"/>
      <c r="C411" s="35"/>
      <c r="D411" s="5"/>
      <c r="E411" s="5"/>
      <c r="F411" s="5"/>
      <c r="G411" s="5"/>
      <c r="H411" s="5"/>
    </row>
    <row r="412" spans="2:8" ht="13.5" customHeight="1" x14ac:dyDescent="0.25">
      <c r="B412" s="5"/>
      <c r="C412" s="35"/>
      <c r="D412" s="5"/>
      <c r="E412" s="5"/>
      <c r="F412" s="5"/>
      <c r="G412" s="5"/>
      <c r="H412" s="5"/>
    </row>
    <row r="413" spans="2:8" ht="13.5" customHeight="1" x14ac:dyDescent="0.25">
      <c r="B413" s="5"/>
      <c r="C413" s="35"/>
      <c r="D413" s="5"/>
      <c r="E413" s="5"/>
      <c r="F413" s="5"/>
      <c r="G413" s="5"/>
      <c r="H413" s="5"/>
    </row>
    <row r="414" spans="2:8" ht="13.5" customHeight="1" x14ac:dyDescent="0.25">
      <c r="B414" s="5"/>
      <c r="C414" s="35"/>
      <c r="D414" s="5"/>
      <c r="E414" s="5"/>
      <c r="F414" s="5"/>
      <c r="G414" s="5"/>
      <c r="H414" s="5"/>
    </row>
    <row r="415" spans="2:8" ht="13.5" customHeight="1" x14ac:dyDescent="0.25">
      <c r="B415" s="5"/>
      <c r="C415" s="35"/>
      <c r="D415" s="5"/>
      <c r="E415" s="5"/>
      <c r="F415" s="5"/>
      <c r="G415" s="5"/>
      <c r="H415" s="5"/>
    </row>
    <row r="416" spans="2:8" ht="13.5" customHeight="1" x14ac:dyDescent="0.25">
      <c r="B416" s="5"/>
      <c r="C416" s="35"/>
      <c r="D416" s="5"/>
      <c r="E416" s="5"/>
      <c r="F416" s="5"/>
      <c r="G416" s="5"/>
      <c r="H416" s="5"/>
    </row>
    <row r="417" spans="2:8" ht="13.5" customHeight="1" x14ac:dyDescent="0.25">
      <c r="B417" s="5"/>
      <c r="C417" s="35"/>
      <c r="D417" s="5"/>
      <c r="E417" s="5"/>
      <c r="F417" s="5"/>
      <c r="G417" s="5"/>
      <c r="H417" s="5"/>
    </row>
    <row r="418" spans="2:8" ht="13.5" customHeight="1" x14ac:dyDescent="0.25">
      <c r="B418" s="5"/>
      <c r="C418" s="35"/>
      <c r="D418" s="5"/>
      <c r="E418" s="5"/>
      <c r="F418" s="5"/>
      <c r="G418" s="5"/>
      <c r="H418" s="5"/>
    </row>
    <row r="419" spans="2:8" ht="13.5" customHeight="1" x14ac:dyDescent="0.25">
      <c r="B419" s="5"/>
      <c r="C419" s="35"/>
      <c r="D419" s="5"/>
      <c r="E419" s="5"/>
      <c r="F419" s="5"/>
      <c r="G419" s="5"/>
      <c r="H419" s="5"/>
    </row>
    <row r="420" spans="2:8" ht="13.5" customHeight="1" x14ac:dyDescent="0.25">
      <c r="B420" s="5"/>
      <c r="C420" s="35"/>
      <c r="D420" s="5"/>
      <c r="E420" s="5"/>
      <c r="F420" s="5"/>
      <c r="G420" s="5"/>
      <c r="H420" s="5"/>
    </row>
    <row r="421" spans="2:8" ht="13.5" customHeight="1" x14ac:dyDescent="0.25">
      <c r="B421" s="5"/>
      <c r="C421" s="35"/>
      <c r="D421" s="5"/>
      <c r="E421" s="5"/>
      <c r="F421" s="5"/>
      <c r="G421" s="5"/>
      <c r="H421" s="5"/>
    </row>
    <row r="422" spans="2:8" ht="13.5" customHeight="1" x14ac:dyDescent="0.25">
      <c r="B422" s="5"/>
      <c r="C422" s="35"/>
      <c r="D422" s="5"/>
      <c r="E422" s="5"/>
      <c r="F422" s="5"/>
      <c r="G422" s="5"/>
      <c r="H422" s="5"/>
    </row>
    <row r="423" spans="2:8" ht="13.5" customHeight="1" x14ac:dyDescent="0.25">
      <c r="B423" s="5"/>
      <c r="C423" s="35"/>
      <c r="D423" s="5"/>
      <c r="E423" s="5"/>
      <c r="F423" s="5"/>
      <c r="G423" s="5"/>
      <c r="H423" s="5"/>
    </row>
    <row r="424" spans="2:8" ht="13.5" customHeight="1" x14ac:dyDescent="0.25">
      <c r="B424" s="5"/>
      <c r="C424" s="35"/>
      <c r="D424" s="5"/>
      <c r="E424" s="5"/>
      <c r="F424" s="5"/>
      <c r="G424" s="5"/>
      <c r="H424" s="5"/>
    </row>
    <row r="425" spans="2:8" ht="13.5" customHeight="1" x14ac:dyDescent="0.25">
      <c r="B425" s="5"/>
      <c r="C425" s="35"/>
      <c r="D425" s="5"/>
      <c r="E425" s="5"/>
      <c r="F425" s="5"/>
      <c r="G425" s="5"/>
      <c r="H425" s="5"/>
    </row>
    <row r="426" spans="2:8" ht="13.5" customHeight="1" x14ac:dyDescent="0.25">
      <c r="B426" s="5"/>
      <c r="C426" s="35"/>
      <c r="D426" s="5"/>
      <c r="E426" s="5"/>
      <c r="F426" s="5"/>
      <c r="G426" s="5"/>
      <c r="H426" s="5"/>
    </row>
    <row r="427" spans="2:8" ht="13.5" customHeight="1" x14ac:dyDescent="0.25">
      <c r="B427" s="5"/>
      <c r="C427" s="35"/>
      <c r="D427" s="5"/>
      <c r="E427" s="5"/>
      <c r="F427" s="5"/>
      <c r="G427" s="5"/>
      <c r="H427" s="5"/>
    </row>
    <row r="428" spans="2:8" ht="13.5" customHeight="1" x14ac:dyDescent="0.25">
      <c r="B428" s="5"/>
      <c r="C428" s="35"/>
      <c r="D428" s="5"/>
      <c r="E428" s="5"/>
      <c r="F428" s="5"/>
      <c r="G428" s="5"/>
      <c r="H428" s="5"/>
    </row>
    <row r="429" spans="2:8" ht="13.5" customHeight="1" x14ac:dyDescent="0.25">
      <c r="B429" s="5"/>
      <c r="C429" s="35"/>
      <c r="D429" s="5"/>
      <c r="E429" s="5"/>
      <c r="F429" s="5"/>
      <c r="G429" s="5"/>
      <c r="H429" s="5"/>
    </row>
    <row r="430" spans="2:8" ht="13.5" customHeight="1" x14ac:dyDescent="0.25">
      <c r="B430" s="5"/>
      <c r="C430" s="35"/>
      <c r="D430" s="5"/>
      <c r="E430" s="5"/>
      <c r="F430" s="5"/>
      <c r="G430" s="5"/>
      <c r="H430" s="5"/>
    </row>
    <row r="431" spans="2:8" ht="13.5" customHeight="1" x14ac:dyDescent="0.25">
      <c r="B431" s="5"/>
      <c r="C431" s="35"/>
      <c r="D431" s="5"/>
      <c r="E431" s="5"/>
      <c r="F431" s="5"/>
      <c r="G431" s="5"/>
      <c r="H431" s="5"/>
    </row>
    <row r="432" spans="2:8" ht="13.5" customHeight="1" x14ac:dyDescent="0.25">
      <c r="B432" s="5"/>
      <c r="C432" s="35"/>
      <c r="D432" s="5"/>
      <c r="E432" s="5"/>
      <c r="F432" s="5"/>
      <c r="G432" s="5"/>
      <c r="H432" s="5"/>
    </row>
    <row r="433" spans="2:8" ht="13.5" customHeight="1" x14ac:dyDescent="0.25">
      <c r="B433" s="5"/>
      <c r="C433" s="35"/>
      <c r="D433" s="5"/>
      <c r="E433" s="5"/>
      <c r="F433" s="5"/>
      <c r="G433" s="5"/>
      <c r="H433" s="5"/>
    </row>
    <row r="434" spans="2:8" ht="13.5" customHeight="1" x14ac:dyDescent="0.25">
      <c r="B434" s="5"/>
      <c r="C434" s="35"/>
      <c r="D434" s="5"/>
      <c r="E434" s="5"/>
      <c r="F434" s="5"/>
      <c r="G434" s="5"/>
      <c r="H434" s="5"/>
    </row>
    <row r="435" spans="2:8" ht="13.5" customHeight="1" x14ac:dyDescent="0.25">
      <c r="B435" s="5"/>
      <c r="C435" s="35"/>
      <c r="D435" s="5"/>
      <c r="E435" s="5"/>
      <c r="F435" s="5"/>
      <c r="G435" s="5"/>
      <c r="H435" s="5"/>
    </row>
    <row r="436" spans="2:8" ht="13.5" customHeight="1" x14ac:dyDescent="0.25">
      <c r="B436" s="5"/>
      <c r="C436" s="35"/>
      <c r="D436" s="5"/>
      <c r="E436" s="5"/>
      <c r="F436" s="5"/>
      <c r="G436" s="5"/>
      <c r="H436" s="5"/>
    </row>
    <row r="437" spans="2:8" ht="13.5" customHeight="1" x14ac:dyDescent="0.25">
      <c r="B437" s="5"/>
      <c r="C437" s="35"/>
      <c r="D437" s="5"/>
      <c r="E437" s="5"/>
      <c r="F437" s="5"/>
      <c r="G437" s="5"/>
      <c r="H437" s="5"/>
    </row>
    <row r="438" spans="2:8" ht="13.5" customHeight="1" x14ac:dyDescent="0.25">
      <c r="B438" s="5"/>
      <c r="C438" s="35"/>
      <c r="D438" s="5"/>
      <c r="E438" s="5"/>
      <c r="F438" s="5"/>
      <c r="G438" s="5"/>
      <c r="H438" s="5"/>
    </row>
    <row r="439" spans="2:8" ht="13.5" customHeight="1" x14ac:dyDescent="0.25">
      <c r="B439" s="5"/>
      <c r="C439" s="35"/>
      <c r="D439" s="5"/>
      <c r="E439" s="5"/>
      <c r="F439" s="5"/>
      <c r="G439" s="5"/>
      <c r="H439" s="5"/>
    </row>
    <row r="440" spans="2:8" ht="13.5" customHeight="1" x14ac:dyDescent="0.25">
      <c r="B440" s="5"/>
      <c r="C440" s="35"/>
      <c r="D440" s="5"/>
      <c r="E440" s="5"/>
      <c r="F440" s="5"/>
      <c r="G440" s="5"/>
      <c r="H440" s="5"/>
    </row>
    <row r="441" spans="2:8" ht="13.5" customHeight="1" x14ac:dyDescent="0.25">
      <c r="B441" s="5"/>
      <c r="C441" s="35"/>
      <c r="D441" s="5"/>
      <c r="E441" s="5"/>
      <c r="F441" s="5"/>
      <c r="G441" s="5"/>
      <c r="H441" s="5"/>
    </row>
    <row r="442" spans="2:8" ht="13.5" customHeight="1" x14ac:dyDescent="0.25">
      <c r="B442" s="5"/>
      <c r="C442" s="35"/>
      <c r="D442" s="5"/>
      <c r="E442" s="5"/>
      <c r="F442" s="5"/>
      <c r="G442" s="5"/>
      <c r="H442" s="5"/>
    </row>
    <row r="443" spans="2:8" ht="13.5" customHeight="1" x14ac:dyDescent="0.25">
      <c r="B443" s="5"/>
      <c r="C443" s="35"/>
      <c r="D443" s="5"/>
      <c r="E443" s="5"/>
      <c r="F443" s="5"/>
      <c r="G443" s="5"/>
      <c r="H443" s="5"/>
    </row>
    <row r="444" spans="2:8" ht="13.5" customHeight="1" x14ac:dyDescent="0.25">
      <c r="B444" s="5"/>
      <c r="C444" s="35"/>
      <c r="D444" s="5"/>
      <c r="E444" s="5"/>
      <c r="F444" s="5"/>
      <c r="G444" s="5"/>
      <c r="H444" s="5"/>
    </row>
    <row r="445" spans="2:8" ht="13.5" customHeight="1" x14ac:dyDescent="0.25">
      <c r="B445" s="5"/>
      <c r="C445" s="35"/>
      <c r="D445" s="5"/>
      <c r="E445" s="5"/>
      <c r="F445" s="5"/>
      <c r="G445" s="5"/>
      <c r="H445" s="5"/>
    </row>
    <row r="446" spans="2:8" ht="13.5" customHeight="1" x14ac:dyDescent="0.25">
      <c r="B446" s="5"/>
      <c r="C446" s="35"/>
      <c r="D446" s="5"/>
      <c r="E446" s="5"/>
      <c r="F446" s="5"/>
      <c r="G446" s="5"/>
      <c r="H446" s="5"/>
    </row>
    <row r="447" spans="2:8" ht="13.5" customHeight="1" x14ac:dyDescent="0.25">
      <c r="B447" s="5"/>
      <c r="C447" s="35"/>
      <c r="D447" s="5"/>
      <c r="E447" s="5"/>
      <c r="F447" s="5"/>
      <c r="G447" s="5"/>
      <c r="H447" s="5"/>
    </row>
    <row r="448" spans="2:8" ht="13.5" customHeight="1" x14ac:dyDescent="0.25">
      <c r="B448" s="5"/>
      <c r="C448" s="35"/>
      <c r="D448" s="5"/>
      <c r="E448" s="5"/>
      <c r="F448" s="5"/>
      <c r="G448" s="5"/>
      <c r="H448" s="5"/>
    </row>
    <row r="449" spans="2:8" ht="13.5" customHeight="1" x14ac:dyDescent="0.25">
      <c r="B449" s="5"/>
      <c r="C449" s="35"/>
      <c r="D449" s="5"/>
      <c r="E449" s="5"/>
      <c r="F449" s="5"/>
      <c r="G449" s="5"/>
      <c r="H449" s="5"/>
    </row>
    <row r="450" spans="2:8" ht="13.5" customHeight="1" x14ac:dyDescent="0.25">
      <c r="B450" s="5"/>
      <c r="C450" s="35"/>
      <c r="D450" s="5"/>
      <c r="E450" s="5"/>
      <c r="F450" s="5"/>
      <c r="G450" s="5"/>
      <c r="H450" s="5"/>
    </row>
    <row r="451" spans="2:8" ht="13.5" customHeight="1" x14ac:dyDescent="0.25">
      <c r="B451" s="5"/>
      <c r="C451" s="35"/>
      <c r="D451" s="5"/>
      <c r="E451" s="5"/>
      <c r="F451" s="5"/>
      <c r="G451" s="5"/>
      <c r="H451" s="5"/>
    </row>
    <row r="452" spans="2:8" ht="13.5" customHeight="1" x14ac:dyDescent="0.25">
      <c r="B452" s="5"/>
      <c r="C452" s="35"/>
      <c r="D452" s="5"/>
      <c r="E452" s="5"/>
      <c r="F452" s="5"/>
      <c r="G452" s="5"/>
      <c r="H452" s="5"/>
    </row>
    <row r="453" spans="2:8" ht="13.5" customHeight="1" x14ac:dyDescent="0.25">
      <c r="B453" s="5"/>
      <c r="C453" s="35"/>
      <c r="D453" s="5"/>
      <c r="E453" s="5"/>
      <c r="F453" s="5"/>
      <c r="G453" s="5"/>
      <c r="H453" s="5"/>
    </row>
    <row r="454" spans="2:8" ht="13.5" customHeight="1" x14ac:dyDescent="0.25">
      <c r="B454" s="5"/>
      <c r="C454" s="35"/>
      <c r="D454" s="5"/>
      <c r="E454" s="5"/>
      <c r="F454" s="5"/>
      <c r="G454" s="5"/>
      <c r="H454" s="5"/>
    </row>
    <row r="455" spans="2:8" ht="13.5" customHeight="1" x14ac:dyDescent="0.25">
      <c r="B455" s="5"/>
      <c r="C455" s="35"/>
      <c r="D455" s="5"/>
      <c r="E455" s="5"/>
      <c r="F455" s="5"/>
      <c r="G455" s="5"/>
      <c r="H455" s="5"/>
    </row>
    <row r="456" spans="2:8" ht="13.5" customHeight="1" x14ac:dyDescent="0.25">
      <c r="B456" s="5"/>
      <c r="C456" s="35"/>
      <c r="D456" s="5"/>
      <c r="E456" s="5"/>
      <c r="F456" s="5"/>
      <c r="G456" s="5"/>
      <c r="H456" s="5"/>
    </row>
    <row r="457" spans="2:8" ht="13.5" customHeight="1" x14ac:dyDescent="0.25">
      <c r="B457" s="5"/>
      <c r="C457" s="35"/>
      <c r="D457" s="5"/>
      <c r="E457" s="5"/>
      <c r="F457" s="5"/>
      <c r="G457" s="5"/>
      <c r="H457" s="5"/>
    </row>
    <row r="458" spans="2:8" ht="13.5" customHeight="1" x14ac:dyDescent="0.25">
      <c r="B458" s="5"/>
      <c r="C458" s="35"/>
      <c r="D458" s="5"/>
      <c r="E458" s="5"/>
      <c r="F458" s="5"/>
      <c r="G458" s="5"/>
      <c r="H458" s="5"/>
    </row>
    <row r="459" spans="2:8" ht="13.5" customHeight="1" x14ac:dyDescent="0.25">
      <c r="B459" s="5"/>
      <c r="C459" s="35"/>
      <c r="D459" s="5"/>
      <c r="E459" s="5"/>
      <c r="F459" s="5"/>
      <c r="G459" s="5"/>
      <c r="H459" s="5"/>
    </row>
    <row r="460" spans="2:8" ht="13.5" customHeight="1" x14ac:dyDescent="0.25">
      <c r="B460" s="5"/>
      <c r="C460" s="35"/>
      <c r="D460" s="5"/>
      <c r="E460" s="5"/>
      <c r="F460" s="5"/>
      <c r="G460" s="5"/>
      <c r="H460" s="5"/>
    </row>
    <row r="461" spans="2:8" ht="13.5" customHeight="1" x14ac:dyDescent="0.25">
      <c r="B461" s="5"/>
      <c r="C461" s="35"/>
      <c r="D461" s="5"/>
      <c r="E461" s="5"/>
      <c r="F461" s="5"/>
      <c r="G461" s="5"/>
      <c r="H461" s="5"/>
    </row>
    <row r="462" spans="2:8" ht="13.5" customHeight="1" x14ac:dyDescent="0.25">
      <c r="B462" s="5"/>
      <c r="C462" s="35"/>
      <c r="D462" s="5"/>
      <c r="E462" s="5"/>
      <c r="F462" s="5"/>
      <c r="G462" s="5"/>
      <c r="H462" s="5"/>
    </row>
    <row r="463" spans="2:8" ht="13.5" customHeight="1" x14ac:dyDescent="0.25">
      <c r="B463" s="5"/>
      <c r="C463" s="35"/>
      <c r="D463" s="5"/>
      <c r="E463" s="5"/>
      <c r="F463" s="5"/>
      <c r="G463" s="5"/>
      <c r="H463" s="5"/>
    </row>
    <row r="464" spans="2:8" ht="13.5" customHeight="1" x14ac:dyDescent="0.25">
      <c r="B464" s="5"/>
      <c r="C464" s="35"/>
      <c r="D464" s="5"/>
      <c r="E464" s="5"/>
      <c r="F464" s="5"/>
      <c r="G464" s="5"/>
      <c r="H464" s="5"/>
    </row>
    <row r="465" spans="2:8" ht="13.5" customHeight="1" x14ac:dyDescent="0.25">
      <c r="B465" s="5"/>
      <c r="C465" s="35"/>
      <c r="D465" s="5"/>
      <c r="E465" s="5"/>
      <c r="F465" s="5"/>
      <c r="G465" s="5"/>
      <c r="H465" s="5"/>
    </row>
    <row r="466" spans="2:8" ht="13.5" customHeight="1" x14ac:dyDescent="0.25">
      <c r="B466" s="5"/>
      <c r="C466" s="35"/>
      <c r="D466" s="5"/>
      <c r="E466" s="5"/>
      <c r="F466" s="5"/>
      <c r="G466" s="5"/>
      <c r="H466" s="5"/>
    </row>
    <row r="467" spans="2:8" ht="13.5" customHeight="1" x14ac:dyDescent="0.25">
      <c r="B467" s="5"/>
      <c r="C467" s="35"/>
      <c r="D467" s="5"/>
      <c r="E467" s="5"/>
      <c r="F467" s="5"/>
      <c r="G467" s="5"/>
      <c r="H467" s="5"/>
    </row>
    <row r="468" spans="2:8" ht="13.5" customHeight="1" x14ac:dyDescent="0.25">
      <c r="B468" s="5"/>
      <c r="C468" s="35"/>
      <c r="D468" s="5"/>
      <c r="E468" s="5"/>
      <c r="F468" s="5"/>
      <c r="G468" s="5"/>
      <c r="H468" s="5"/>
    </row>
    <row r="469" spans="2:8" ht="13.5" customHeight="1" x14ac:dyDescent="0.25">
      <c r="B469" s="5"/>
      <c r="C469" s="35"/>
      <c r="D469" s="5"/>
      <c r="E469" s="5"/>
      <c r="F469" s="5"/>
      <c r="G469" s="5"/>
      <c r="H469" s="5"/>
    </row>
    <row r="470" spans="2:8" ht="13.5" customHeight="1" x14ac:dyDescent="0.25">
      <c r="B470" s="5"/>
      <c r="C470" s="35"/>
      <c r="D470" s="5"/>
      <c r="E470" s="5"/>
      <c r="F470" s="5"/>
      <c r="G470" s="5"/>
      <c r="H470" s="5"/>
    </row>
    <row r="471" spans="2:8" ht="13.5" customHeight="1" x14ac:dyDescent="0.25">
      <c r="B471" s="5"/>
      <c r="C471" s="35"/>
      <c r="D471" s="5"/>
      <c r="E471" s="5"/>
      <c r="F471" s="5"/>
      <c r="G471" s="5"/>
      <c r="H471" s="5"/>
    </row>
    <row r="472" spans="2:8" ht="13.5" customHeight="1" x14ac:dyDescent="0.25">
      <c r="B472" s="5"/>
      <c r="C472" s="35"/>
      <c r="D472" s="5"/>
      <c r="E472" s="5"/>
      <c r="F472" s="5"/>
      <c r="G472" s="5"/>
      <c r="H472" s="5"/>
    </row>
    <row r="473" spans="2:8" ht="13.5" customHeight="1" x14ac:dyDescent="0.25">
      <c r="B473" s="5"/>
      <c r="C473" s="35"/>
      <c r="D473" s="5"/>
      <c r="E473" s="5"/>
      <c r="F473" s="5"/>
      <c r="G473" s="5"/>
      <c r="H473" s="5"/>
    </row>
    <row r="474" spans="2:8" ht="13.5" customHeight="1" x14ac:dyDescent="0.25">
      <c r="B474" s="5"/>
      <c r="C474" s="35"/>
      <c r="D474" s="5"/>
      <c r="E474" s="5"/>
      <c r="F474" s="5"/>
      <c r="G474" s="5"/>
      <c r="H474" s="5"/>
    </row>
    <row r="475" spans="2:8" ht="13.5" customHeight="1" x14ac:dyDescent="0.25">
      <c r="B475" s="5"/>
      <c r="C475" s="35"/>
      <c r="D475" s="5"/>
      <c r="E475" s="5"/>
      <c r="F475" s="5"/>
      <c r="G475" s="5"/>
      <c r="H475" s="5"/>
    </row>
    <row r="476" spans="2:8" ht="13.5" customHeight="1" x14ac:dyDescent="0.25">
      <c r="B476" s="5"/>
      <c r="C476" s="35"/>
      <c r="D476" s="5"/>
      <c r="E476" s="5"/>
      <c r="F476" s="5"/>
      <c r="G476" s="5"/>
      <c r="H476" s="5"/>
    </row>
    <row r="477" spans="2:8" ht="13.5" customHeight="1" x14ac:dyDescent="0.25">
      <c r="B477" s="5"/>
      <c r="C477" s="35"/>
      <c r="D477" s="5"/>
      <c r="E477" s="5"/>
      <c r="F477" s="5"/>
      <c r="G477" s="5"/>
      <c r="H477" s="5"/>
    </row>
    <row r="478" spans="2:8" ht="13.5" customHeight="1" x14ac:dyDescent="0.25">
      <c r="B478" s="5"/>
      <c r="C478" s="35"/>
      <c r="D478" s="5"/>
      <c r="E478" s="5"/>
      <c r="F478" s="5"/>
      <c r="G478" s="5"/>
      <c r="H478" s="5"/>
    </row>
    <row r="479" spans="2:8" ht="13.5" customHeight="1" x14ac:dyDescent="0.25">
      <c r="B479" s="5"/>
      <c r="C479" s="35"/>
      <c r="D479" s="5"/>
      <c r="E479" s="5"/>
      <c r="F479" s="5"/>
      <c r="G479" s="5"/>
      <c r="H479" s="5"/>
    </row>
    <row r="480" spans="2:8" ht="13.5" customHeight="1" x14ac:dyDescent="0.25">
      <c r="B480" s="5"/>
      <c r="C480" s="35"/>
      <c r="D480" s="5"/>
      <c r="E480" s="5"/>
      <c r="F480" s="5"/>
      <c r="G480" s="5"/>
      <c r="H480" s="5"/>
    </row>
    <row r="481" spans="2:8" ht="13.5" customHeight="1" x14ac:dyDescent="0.25">
      <c r="B481" s="5"/>
      <c r="C481" s="35"/>
      <c r="D481" s="5"/>
      <c r="E481" s="5"/>
      <c r="F481" s="5"/>
      <c r="G481" s="5"/>
      <c r="H481" s="5"/>
    </row>
    <row r="482" spans="2:8" ht="13.5" customHeight="1" x14ac:dyDescent="0.25">
      <c r="B482" s="5"/>
      <c r="C482" s="35"/>
      <c r="D482" s="5"/>
      <c r="E482" s="5"/>
      <c r="F482" s="5"/>
      <c r="G482" s="5"/>
      <c r="H482" s="5"/>
    </row>
    <row r="483" spans="2:8" ht="13.5" customHeight="1" x14ac:dyDescent="0.25">
      <c r="B483" s="5"/>
      <c r="C483" s="35"/>
      <c r="D483" s="5"/>
      <c r="E483" s="5"/>
      <c r="F483" s="5"/>
      <c r="G483" s="5"/>
      <c r="H483" s="5"/>
    </row>
    <row r="484" spans="2:8" ht="13.5" customHeight="1" x14ac:dyDescent="0.25">
      <c r="B484" s="5"/>
      <c r="C484" s="35"/>
      <c r="D484" s="5"/>
      <c r="E484" s="5"/>
      <c r="F484" s="5"/>
      <c r="G484" s="5"/>
      <c r="H484" s="5"/>
    </row>
    <row r="485" spans="2:8" ht="13.5" customHeight="1" x14ac:dyDescent="0.25">
      <c r="B485" s="5"/>
      <c r="C485" s="35"/>
      <c r="D485" s="5"/>
      <c r="E485" s="5"/>
      <c r="F485" s="5"/>
      <c r="G485" s="5"/>
      <c r="H485" s="5"/>
    </row>
    <row r="486" spans="2:8" ht="13.5" customHeight="1" x14ac:dyDescent="0.25">
      <c r="B486" s="5"/>
      <c r="C486" s="35"/>
      <c r="D486" s="5"/>
      <c r="E486" s="5"/>
      <c r="F486" s="5"/>
      <c r="G486" s="5"/>
      <c r="H486" s="5"/>
    </row>
    <row r="487" spans="2:8" ht="13.5" customHeight="1" x14ac:dyDescent="0.25">
      <c r="B487" s="5"/>
      <c r="C487" s="35"/>
      <c r="D487" s="5"/>
      <c r="E487" s="5"/>
      <c r="F487" s="5"/>
      <c r="G487" s="5"/>
      <c r="H487" s="5"/>
    </row>
    <row r="488" spans="2:8" ht="13.5" customHeight="1" x14ac:dyDescent="0.25">
      <c r="B488" s="5"/>
      <c r="C488" s="35"/>
      <c r="D488" s="5"/>
      <c r="E488" s="5"/>
      <c r="F488" s="5"/>
      <c r="G488" s="5"/>
      <c r="H488" s="5"/>
    </row>
    <row r="489" spans="2:8" ht="13.5" customHeight="1" x14ac:dyDescent="0.25">
      <c r="B489" s="5"/>
      <c r="C489" s="35"/>
      <c r="D489" s="5"/>
      <c r="E489" s="5"/>
      <c r="F489" s="5"/>
      <c r="G489" s="5"/>
      <c r="H489" s="5"/>
    </row>
    <row r="490" spans="2:8" ht="13.5" customHeight="1" x14ac:dyDescent="0.25">
      <c r="B490" s="5"/>
      <c r="C490" s="35"/>
      <c r="D490" s="5"/>
      <c r="E490" s="5"/>
      <c r="F490" s="5"/>
      <c r="G490" s="5"/>
      <c r="H490" s="5"/>
    </row>
    <row r="491" spans="2:8" ht="13.5" customHeight="1" x14ac:dyDescent="0.25">
      <c r="B491" s="5"/>
      <c r="C491" s="35"/>
      <c r="D491" s="5"/>
      <c r="E491" s="5"/>
      <c r="F491" s="5"/>
      <c r="G491" s="5"/>
      <c r="H491" s="5"/>
    </row>
    <row r="492" spans="2:8" ht="13.5" customHeight="1" x14ac:dyDescent="0.25">
      <c r="B492" s="5"/>
      <c r="C492" s="35"/>
      <c r="D492" s="5"/>
      <c r="E492" s="5"/>
      <c r="F492" s="5"/>
      <c r="G492" s="5"/>
      <c r="H492" s="5"/>
    </row>
    <row r="493" spans="2:8" ht="13.5" customHeight="1" x14ac:dyDescent="0.25">
      <c r="B493" s="5"/>
      <c r="C493" s="35"/>
      <c r="D493" s="5"/>
      <c r="E493" s="5"/>
      <c r="F493" s="5"/>
      <c r="G493" s="5"/>
      <c r="H493" s="5"/>
    </row>
    <row r="494" spans="2:8" ht="13.5" customHeight="1" x14ac:dyDescent="0.25">
      <c r="B494" s="5"/>
      <c r="C494" s="35"/>
      <c r="D494" s="5"/>
      <c r="E494" s="5"/>
      <c r="F494" s="5"/>
      <c r="G494" s="5"/>
      <c r="H494" s="5"/>
    </row>
    <row r="495" spans="2:8" ht="13.5" customHeight="1" x14ac:dyDescent="0.25">
      <c r="B495" s="5"/>
      <c r="C495" s="35"/>
      <c r="D495" s="5"/>
      <c r="E495" s="5"/>
      <c r="F495" s="5"/>
      <c r="G495" s="5"/>
      <c r="H495" s="5"/>
    </row>
    <row r="496" spans="2:8" ht="13.5" customHeight="1" x14ac:dyDescent="0.25">
      <c r="B496" s="5"/>
      <c r="C496" s="35"/>
      <c r="D496" s="5"/>
      <c r="E496" s="5"/>
      <c r="F496" s="5"/>
      <c r="G496" s="5"/>
      <c r="H496" s="5"/>
    </row>
    <row r="497" spans="2:8" ht="13.5" customHeight="1" x14ac:dyDescent="0.25">
      <c r="B497" s="5"/>
      <c r="C497" s="35"/>
      <c r="D497" s="5"/>
      <c r="E497" s="5"/>
      <c r="F497" s="5"/>
      <c r="G497" s="5"/>
      <c r="H497" s="5"/>
    </row>
    <row r="498" spans="2:8" ht="13.5" customHeight="1" x14ac:dyDescent="0.25">
      <c r="B498" s="5"/>
      <c r="C498" s="35"/>
      <c r="D498" s="5"/>
      <c r="E498" s="5"/>
      <c r="F498" s="5"/>
      <c r="G498" s="5"/>
      <c r="H498" s="5"/>
    </row>
    <row r="499" spans="2:8" ht="13.5" customHeight="1" x14ac:dyDescent="0.25">
      <c r="B499" s="5"/>
      <c r="C499" s="35"/>
      <c r="D499" s="5"/>
      <c r="E499" s="5"/>
      <c r="F499" s="5"/>
      <c r="G499" s="5"/>
      <c r="H499" s="5"/>
    </row>
    <row r="500" spans="2:8" ht="13.5" customHeight="1" x14ac:dyDescent="0.25">
      <c r="B500" s="5"/>
      <c r="C500" s="35"/>
      <c r="D500" s="5"/>
      <c r="E500" s="5"/>
      <c r="F500" s="5"/>
      <c r="G500" s="5"/>
      <c r="H500" s="5"/>
    </row>
    <row r="501" spans="2:8" ht="13.5" customHeight="1" x14ac:dyDescent="0.25">
      <c r="B501" s="5"/>
      <c r="C501" s="35"/>
      <c r="D501" s="5"/>
      <c r="E501" s="5"/>
      <c r="F501" s="5"/>
      <c r="G501" s="5"/>
      <c r="H501" s="5"/>
    </row>
    <row r="502" spans="2:8" ht="13.5" customHeight="1" x14ac:dyDescent="0.25">
      <c r="B502" s="5"/>
      <c r="C502" s="35"/>
      <c r="D502" s="5"/>
      <c r="E502" s="5"/>
      <c r="F502" s="5"/>
      <c r="G502" s="5"/>
      <c r="H502" s="5"/>
    </row>
    <row r="503" spans="2:8" ht="13.5" customHeight="1" x14ac:dyDescent="0.25">
      <c r="B503" s="5"/>
      <c r="C503" s="35"/>
      <c r="D503" s="5"/>
      <c r="E503" s="5"/>
      <c r="F503" s="5"/>
      <c r="G503" s="5"/>
      <c r="H503" s="5"/>
    </row>
    <row r="504" spans="2:8" ht="13.5" customHeight="1" x14ac:dyDescent="0.25">
      <c r="B504" s="5"/>
      <c r="C504" s="35"/>
      <c r="D504" s="5"/>
      <c r="E504" s="5"/>
      <c r="F504" s="5"/>
      <c r="G504" s="5"/>
      <c r="H504" s="5"/>
    </row>
    <row r="505" spans="2:8" ht="13.5" customHeight="1" x14ac:dyDescent="0.25">
      <c r="B505" s="5"/>
      <c r="C505" s="35"/>
      <c r="D505" s="5"/>
      <c r="E505" s="5"/>
      <c r="F505" s="5"/>
      <c r="G505" s="5"/>
      <c r="H505" s="5"/>
    </row>
    <row r="506" spans="2:8" ht="13.5" customHeight="1" x14ac:dyDescent="0.25">
      <c r="B506" s="5"/>
      <c r="C506" s="35"/>
      <c r="D506" s="5"/>
      <c r="E506" s="5"/>
      <c r="F506" s="5"/>
      <c r="G506" s="5"/>
      <c r="H506" s="5"/>
    </row>
    <row r="507" spans="2:8" ht="13.5" customHeight="1" x14ac:dyDescent="0.25">
      <c r="B507" s="5"/>
      <c r="C507" s="35"/>
      <c r="D507" s="5"/>
      <c r="E507" s="5"/>
      <c r="F507" s="5"/>
      <c r="G507" s="5"/>
      <c r="H507" s="5"/>
    </row>
    <row r="508" spans="2:8" ht="13.5" customHeight="1" x14ac:dyDescent="0.25">
      <c r="B508" s="5"/>
      <c r="C508" s="35"/>
      <c r="D508" s="5"/>
      <c r="E508" s="5"/>
      <c r="F508" s="5"/>
      <c r="G508" s="5"/>
      <c r="H508" s="5"/>
    </row>
    <row r="509" spans="2:8" ht="13.5" customHeight="1" x14ac:dyDescent="0.25">
      <c r="B509" s="5"/>
      <c r="C509" s="35"/>
      <c r="D509" s="5"/>
      <c r="E509" s="5"/>
      <c r="F509" s="5"/>
      <c r="G509" s="5"/>
      <c r="H509" s="5"/>
    </row>
    <row r="510" spans="2:8" ht="13.5" customHeight="1" x14ac:dyDescent="0.25">
      <c r="B510" s="5"/>
      <c r="C510" s="35"/>
      <c r="D510" s="5"/>
      <c r="E510" s="5"/>
      <c r="F510" s="5"/>
      <c r="G510" s="5"/>
      <c r="H510" s="5"/>
    </row>
    <row r="511" spans="2:8" ht="13.5" customHeight="1" x14ac:dyDescent="0.25">
      <c r="B511" s="5"/>
      <c r="C511" s="35"/>
      <c r="D511" s="5"/>
      <c r="E511" s="5"/>
      <c r="F511" s="5"/>
      <c r="G511" s="5"/>
      <c r="H511" s="5"/>
    </row>
    <row r="512" spans="2:8" ht="13.5" customHeight="1" x14ac:dyDescent="0.25">
      <c r="B512" s="5"/>
      <c r="C512" s="35"/>
      <c r="D512" s="5"/>
      <c r="E512" s="5"/>
      <c r="F512" s="5"/>
      <c r="G512" s="5"/>
      <c r="H512" s="5"/>
    </row>
    <row r="513" spans="2:8" ht="13.5" customHeight="1" x14ac:dyDescent="0.25">
      <c r="B513" s="5"/>
      <c r="C513" s="35"/>
      <c r="D513" s="5"/>
      <c r="E513" s="5"/>
      <c r="F513" s="5"/>
      <c r="G513" s="5"/>
      <c r="H513" s="5"/>
    </row>
    <row r="514" spans="2:8" ht="13.5" customHeight="1" x14ac:dyDescent="0.25">
      <c r="B514" s="5"/>
      <c r="C514" s="35"/>
      <c r="D514" s="5"/>
      <c r="E514" s="5"/>
      <c r="F514" s="5"/>
      <c r="G514" s="5"/>
      <c r="H514" s="5"/>
    </row>
    <row r="515" spans="2:8" ht="13.5" customHeight="1" x14ac:dyDescent="0.25">
      <c r="B515" s="5"/>
      <c r="C515" s="35"/>
      <c r="D515" s="5"/>
      <c r="E515" s="5"/>
      <c r="F515" s="5"/>
      <c r="G515" s="5"/>
      <c r="H515" s="5"/>
    </row>
    <row r="516" spans="2:8" ht="13.5" customHeight="1" x14ac:dyDescent="0.25">
      <c r="B516" s="5"/>
      <c r="C516" s="35"/>
      <c r="D516" s="5"/>
      <c r="E516" s="5"/>
      <c r="F516" s="5"/>
      <c r="G516" s="5"/>
      <c r="H516" s="5"/>
    </row>
    <row r="517" spans="2:8" ht="13.5" customHeight="1" x14ac:dyDescent="0.25">
      <c r="B517" s="5"/>
      <c r="C517" s="35"/>
      <c r="D517" s="5"/>
      <c r="E517" s="5"/>
      <c r="F517" s="5"/>
      <c r="G517" s="5"/>
      <c r="H517" s="5"/>
    </row>
    <row r="518" spans="2:8" ht="13.5" customHeight="1" x14ac:dyDescent="0.25">
      <c r="B518" s="5"/>
      <c r="C518" s="35"/>
      <c r="D518" s="5"/>
      <c r="E518" s="5"/>
      <c r="F518" s="5"/>
      <c r="G518" s="5"/>
      <c r="H518" s="5"/>
    </row>
    <row r="519" spans="2:8" ht="13.5" customHeight="1" x14ac:dyDescent="0.25">
      <c r="B519" s="5"/>
      <c r="C519" s="35"/>
      <c r="D519" s="5"/>
      <c r="E519" s="5"/>
      <c r="F519" s="5"/>
      <c r="G519" s="5"/>
      <c r="H519" s="5"/>
    </row>
    <row r="520" spans="2:8" ht="13.5" customHeight="1" x14ac:dyDescent="0.25">
      <c r="B520" s="5"/>
      <c r="C520" s="35"/>
      <c r="D520" s="5"/>
      <c r="E520" s="5"/>
      <c r="F520" s="5"/>
      <c r="G520" s="5"/>
      <c r="H520" s="5"/>
    </row>
    <row r="521" spans="2:8" ht="13.5" customHeight="1" x14ac:dyDescent="0.25">
      <c r="B521" s="5"/>
      <c r="C521" s="35"/>
      <c r="D521" s="5"/>
      <c r="E521" s="5"/>
      <c r="F521" s="5"/>
      <c r="G521" s="5"/>
      <c r="H521" s="5"/>
    </row>
    <row r="522" spans="2:8" ht="13.5" customHeight="1" x14ac:dyDescent="0.25">
      <c r="B522" s="5"/>
      <c r="C522" s="35"/>
      <c r="D522" s="5"/>
      <c r="E522" s="5"/>
      <c r="F522" s="5"/>
      <c r="G522" s="5"/>
      <c r="H522" s="5"/>
    </row>
    <row r="523" spans="2:8" ht="13.5" customHeight="1" x14ac:dyDescent="0.25">
      <c r="B523" s="5"/>
      <c r="C523" s="35"/>
      <c r="D523" s="5"/>
      <c r="E523" s="5"/>
      <c r="F523" s="5"/>
      <c r="G523" s="5"/>
      <c r="H523" s="5"/>
    </row>
    <row r="524" spans="2:8" ht="13.5" customHeight="1" x14ac:dyDescent="0.25">
      <c r="B524" s="5"/>
      <c r="C524" s="35"/>
      <c r="D524" s="5"/>
      <c r="E524" s="5"/>
      <c r="F524" s="5"/>
      <c r="G524" s="5"/>
      <c r="H524" s="5"/>
    </row>
    <row r="525" spans="2:8" ht="13.5" customHeight="1" x14ac:dyDescent="0.25">
      <c r="B525" s="5"/>
      <c r="C525" s="35"/>
      <c r="D525" s="5"/>
      <c r="E525" s="5"/>
      <c r="F525" s="5"/>
      <c r="G525" s="5"/>
      <c r="H525" s="5"/>
    </row>
    <row r="526" spans="2:8" ht="13.5" customHeight="1" x14ac:dyDescent="0.25">
      <c r="B526" s="5"/>
      <c r="C526" s="35"/>
      <c r="D526" s="5"/>
      <c r="E526" s="5"/>
      <c r="F526" s="5"/>
      <c r="G526" s="5"/>
      <c r="H526" s="5"/>
    </row>
    <row r="527" spans="2:8" ht="13.5" customHeight="1" x14ac:dyDescent="0.25">
      <c r="B527" s="5"/>
      <c r="C527" s="35"/>
      <c r="D527" s="5"/>
      <c r="E527" s="5"/>
      <c r="F527" s="5"/>
      <c r="G527" s="5"/>
      <c r="H527" s="5"/>
    </row>
    <row r="528" spans="2:8" ht="13.5" customHeight="1" x14ac:dyDescent="0.25">
      <c r="B528" s="5"/>
      <c r="C528" s="35"/>
      <c r="D528" s="5"/>
      <c r="E528" s="5"/>
      <c r="F528" s="5"/>
      <c r="G528" s="5"/>
      <c r="H528" s="5"/>
    </row>
    <row r="529" spans="2:8" ht="13.5" customHeight="1" x14ac:dyDescent="0.25">
      <c r="B529" s="5"/>
      <c r="C529" s="35"/>
      <c r="D529" s="5"/>
      <c r="E529" s="5"/>
      <c r="F529" s="5"/>
      <c r="G529" s="5"/>
      <c r="H529" s="5"/>
    </row>
    <row r="530" spans="2:8" ht="13.5" customHeight="1" x14ac:dyDescent="0.25">
      <c r="B530" s="5"/>
      <c r="C530" s="35"/>
      <c r="D530" s="5"/>
      <c r="E530" s="5"/>
      <c r="F530" s="5"/>
      <c r="G530" s="5"/>
      <c r="H530" s="5"/>
    </row>
    <row r="531" spans="2:8" ht="13.5" customHeight="1" x14ac:dyDescent="0.25">
      <c r="B531" s="5"/>
      <c r="C531" s="35"/>
      <c r="D531" s="5"/>
      <c r="E531" s="5"/>
      <c r="F531" s="5"/>
      <c r="G531" s="5"/>
      <c r="H531" s="5"/>
    </row>
    <row r="532" spans="2:8" ht="13.5" customHeight="1" x14ac:dyDescent="0.25">
      <c r="B532" s="5"/>
      <c r="C532" s="35"/>
      <c r="D532" s="5"/>
      <c r="E532" s="5"/>
      <c r="F532" s="5"/>
      <c r="G532" s="5"/>
      <c r="H532" s="5"/>
    </row>
    <row r="533" spans="2:8" ht="13.5" customHeight="1" x14ac:dyDescent="0.25">
      <c r="B533" s="5"/>
      <c r="C533" s="35"/>
      <c r="D533" s="5"/>
      <c r="E533" s="5"/>
      <c r="F533" s="5"/>
      <c r="G533" s="5"/>
      <c r="H533" s="5"/>
    </row>
    <row r="534" spans="2:8" ht="13.5" customHeight="1" x14ac:dyDescent="0.25">
      <c r="B534" s="5"/>
      <c r="C534" s="35"/>
      <c r="D534" s="5"/>
      <c r="E534" s="5"/>
      <c r="F534" s="5"/>
      <c r="G534" s="5"/>
      <c r="H534" s="5"/>
    </row>
    <row r="535" spans="2:8" ht="13.5" customHeight="1" x14ac:dyDescent="0.25">
      <c r="B535" s="5"/>
      <c r="C535" s="35"/>
      <c r="D535" s="5"/>
      <c r="E535" s="5"/>
      <c r="F535" s="5"/>
      <c r="G535" s="5"/>
      <c r="H535" s="5"/>
    </row>
    <row r="536" spans="2:8" ht="13.5" customHeight="1" x14ac:dyDescent="0.25">
      <c r="B536" s="5"/>
      <c r="C536" s="35"/>
      <c r="D536" s="5"/>
      <c r="E536" s="5"/>
      <c r="F536" s="5"/>
      <c r="G536" s="5"/>
      <c r="H536" s="5"/>
    </row>
    <row r="537" spans="2:8" ht="13.5" customHeight="1" x14ac:dyDescent="0.25">
      <c r="B537" s="5"/>
      <c r="C537" s="35"/>
      <c r="D537" s="5"/>
      <c r="E537" s="5"/>
      <c r="F537" s="5"/>
      <c r="G537" s="5"/>
      <c r="H537" s="5"/>
    </row>
    <row r="538" spans="2:8" ht="13.5" customHeight="1" x14ac:dyDescent="0.25">
      <c r="B538" s="5"/>
      <c r="C538" s="35"/>
      <c r="D538" s="5"/>
      <c r="E538" s="5"/>
      <c r="F538" s="5"/>
      <c r="G538" s="5"/>
      <c r="H538" s="5"/>
    </row>
    <row r="539" spans="2:8" ht="13.5" customHeight="1" x14ac:dyDescent="0.25">
      <c r="B539" s="5"/>
      <c r="C539" s="35"/>
      <c r="D539" s="5"/>
      <c r="E539" s="5"/>
      <c r="F539" s="5"/>
      <c r="G539" s="5"/>
      <c r="H539" s="5"/>
    </row>
    <row r="540" spans="2:8" ht="13.5" customHeight="1" x14ac:dyDescent="0.25">
      <c r="B540" s="5"/>
      <c r="C540" s="35"/>
      <c r="D540" s="5"/>
      <c r="E540" s="5"/>
      <c r="F540" s="5"/>
      <c r="G540" s="5"/>
      <c r="H540" s="5"/>
    </row>
    <row r="541" spans="2:8" ht="13.5" customHeight="1" x14ac:dyDescent="0.25">
      <c r="B541" s="5"/>
      <c r="C541" s="35"/>
      <c r="D541" s="5"/>
      <c r="E541" s="5"/>
      <c r="F541" s="5"/>
      <c r="G541" s="5"/>
      <c r="H541" s="5"/>
    </row>
    <row r="542" spans="2:8" ht="13.5" customHeight="1" x14ac:dyDescent="0.25">
      <c r="B542" s="5"/>
      <c r="C542" s="35"/>
      <c r="D542" s="5"/>
      <c r="E542" s="5"/>
      <c r="F542" s="5"/>
      <c r="G542" s="5"/>
      <c r="H542" s="5"/>
    </row>
    <row r="543" spans="2:8" ht="13.5" customHeight="1" x14ac:dyDescent="0.25">
      <c r="B543" s="5"/>
      <c r="C543" s="35"/>
      <c r="D543" s="5"/>
      <c r="E543" s="5"/>
      <c r="F543" s="5"/>
      <c r="G543" s="5"/>
      <c r="H543" s="5"/>
    </row>
    <row r="544" spans="2:8" ht="13.5" customHeight="1" x14ac:dyDescent="0.25">
      <c r="B544" s="5"/>
      <c r="C544" s="35"/>
      <c r="D544" s="5"/>
      <c r="E544" s="5"/>
      <c r="F544" s="5"/>
      <c r="G544" s="5"/>
      <c r="H544" s="5"/>
    </row>
    <row r="545" spans="2:8" ht="13.5" customHeight="1" x14ac:dyDescent="0.25">
      <c r="B545" s="5"/>
      <c r="C545" s="35"/>
      <c r="D545" s="5"/>
      <c r="E545" s="5"/>
      <c r="F545" s="5"/>
      <c r="G545" s="5"/>
      <c r="H545" s="5"/>
    </row>
    <row r="546" spans="2:8" ht="13.5" customHeight="1" x14ac:dyDescent="0.25">
      <c r="B546" s="5"/>
      <c r="C546" s="35"/>
      <c r="D546" s="5"/>
      <c r="E546" s="5"/>
      <c r="F546" s="5"/>
      <c r="G546" s="5"/>
      <c r="H546" s="5"/>
    </row>
    <row r="547" spans="2:8" ht="13.5" customHeight="1" x14ac:dyDescent="0.25">
      <c r="B547" s="5"/>
      <c r="C547" s="35"/>
      <c r="D547" s="5"/>
      <c r="E547" s="5"/>
      <c r="F547" s="5"/>
      <c r="G547" s="5"/>
      <c r="H547" s="5"/>
    </row>
    <row r="548" spans="2:8" ht="13.5" customHeight="1" x14ac:dyDescent="0.25">
      <c r="B548" s="5"/>
      <c r="C548" s="35"/>
      <c r="D548" s="5"/>
      <c r="E548" s="5"/>
      <c r="F548" s="5"/>
      <c r="G548" s="5"/>
      <c r="H548" s="5"/>
    </row>
    <row r="549" spans="2:8" ht="13.5" customHeight="1" x14ac:dyDescent="0.25">
      <c r="B549" s="5"/>
      <c r="C549" s="35"/>
      <c r="D549" s="5"/>
      <c r="E549" s="5"/>
      <c r="F549" s="5"/>
      <c r="G549" s="5"/>
      <c r="H549" s="5"/>
    </row>
    <row r="550" spans="2:8" ht="13.5" customHeight="1" x14ac:dyDescent="0.25">
      <c r="B550" s="5"/>
      <c r="C550" s="35"/>
      <c r="D550" s="5"/>
      <c r="E550" s="5"/>
      <c r="F550" s="5"/>
      <c r="G550" s="5"/>
      <c r="H550" s="5"/>
    </row>
    <row r="551" spans="2:8" ht="13.5" customHeight="1" x14ac:dyDescent="0.25">
      <c r="B551" s="5"/>
      <c r="C551" s="35"/>
      <c r="D551" s="5"/>
      <c r="E551" s="5"/>
      <c r="F551" s="5"/>
      <c r="G551" s="5"/>
      <c r="H551" s="5"/>
    </row>
    <row r="552" spans="2:8" ht="13.5" customHeight="1" x14ac:dyDescent="0.25">
      <c r="B552" s="5"/>
      <c r="C552" s="35"/>
      <c r="D552" s="5"/>
      <c r="E552" s="5"/>
      <c r="F552" s="5"/>
      <c r="G552" s="5"/>
      <c r="H552" s="5"/>
    </row>
    <row r="553" spans="2:8" ht="13.5" customHeight="1" x14ac:dyDescent="0.25">
      <c r="B553" s="5"/>
      <c r="C553" s="35"/>
      <c r="D553" s="5"/>
      <c r="E553" s="5"/>
      <c r="F553" s="5"/>
      <c r="G553" s="5"/>
      <c r="H553" s="5"/>
    </row>
    <row r="554" spans="2:8" ht="13.5" customHeight="1" x14ac:dyDescent="0.25">
      <c r="B554" s="5"/>
      <c r="C554" s="35"/>
      <c r="D554" s="5"/>
      <c r="E554" s="5"/>
      <c r="F554" s="5"/>
      <c r="G554" s="5"/>
      <c r="H554" s="5"/>
    </row>
    <row r="555" spans="2:8" ht="13.5" customHeight="1" x14ac:dyDescent="0.25">
      <c r="B555" s="5"/>
      <c r="C555" s="35"/>
      <c r="D555" s="5"/>
      <c r="E555" s="5"/>
      <c r="F555" s="5"/>
      <c r="G555" s="5"/>
      <c r="H555" s="5"/>
    </row>
    <row r="556" spans="2:8" ht="13.5" customHeight="1" x14ac:dyDescent="0.25">
      <c r="B556" s="5"/>
      <c r="C556" s="35"/>
      <c r="D556" s="5"/>
      <c r="E556" s="5"/>
      <c r="F556" s="5"/>
      <c r="G556" s="5"/>
      <c r="H556" s="5"/>
    </row>
    <row r="557" spans="2:8" ht="13.5" customHeight="1" x14ac:dyDescent="0.25">
      <c r="B557" s="5"/>
      <c r="C557" s="35"/>
      <c r="D557" s="5"/>
      <c r="E557" s="5"/>
      <c r="F557" s="5"/>
      <c r="G557" s="5"/>
      <c r="H557" s="5"/>
    </row>
    <row r="558" spans="2:8" ht="13.5" customHeight="1" x14ac:dyDescent="0.25">
      <c r="B558" s="5"/>
      <c r="C558" s="35"/>
      <c r="D558" s="5"/>
      <c r="E558" s="5"/>
      <c r="F558" s="5"/>
      <c r="G558" s="5"/>
      <c r="H558" s="5"/>
    </row>
    <row r="559" spans="2:8" ht="13.5" customHeight="1" x14ac:dyDescent="0.25">
      <c r="B559" s="5"/>
      <c r="C559" s="35"/>
      <c r="D559" s="5"/>
      <c r="E559" s="5"/>
      <c r="F559" s="5"/>
      <c r="G559" s="5"/>
      <c r="H559" s="5"/>
    </row>
    <row r="560" spans="2:8" ht="13.5" customHeight="1" x14ac:dyDescent="0.25">
      <c r="B560" s="5"/>
      <c r="C560" s="35"/>
      <c r="D560" s="5"/>
      <c r="E560" s="5"/>
      <c r="F560" s="5"/>
      <c r="G560" s="5"/>
      <c r="H560" s="5"/>
    </row>
    <row r="561" spans="2:8" ht="13.5" customHeight="1" x14ac:dyDescent="0.25">
      <c r="B561" s="5"/>
      <c r="C561" s="35"/>
      <c r="D561" s="5"/>
      <c r="E561" s="5"/>
      <c r="F561" s="5"/>
      <c r="G561" s="5"/>
      <c r="H561" s="5"/>
    </row>
    <row r="562" spans="2:8" ht="13.5" customHeight="1" x14ac:dyDescent="0.25">
      <c r="B562" s="5"/>
      <c r="C562" s="35"/>
      <c r="D562" s="5"/>
      <c r="E562" s="5"/>
      <c r="F562" s="5"/>
      <c r="G562" s="5"/>
      <c r="H562" s="5"/>
    </row>
    <row r="563" spans="2:8" ht="13.5" customHeight="1" x14ac:dyDescent="0.25">
      <c r="B563" s="5"/>
      <c r="C563" s="35"/>
      <c r="D563" s="5"/>
      <c r="E563" s="5"/>
      <c r="F563" s="5"/>
      <c r="G563" s="5"/>
      <c r="H563" s="5"/>
    </row>
    <row r="564" spans="2:8" ht="13.5" customHeight="1" x14ac:dyDescent="0.25">
      <c r="B564" s="5"/>
      <c r="C564" s="35"/>
      <c r="D564" s="5"/>
      <c r="E564" s="5"/>
      <c r="F564" s="5"/>
      <c r="G564" s="5"/>
      <c r="H564" s="5"/>
    </row>
    <row r="565" spans="2:8" ht="13.5" customHeight="1" x14ac:dyDescent="0.25">
      <c r="B565" s="5"/>
      <c r="C565" s="35"/>
      <c r="D565" s="5"/>
      <c r="E565" s="5"/>
      <c r="F565" s="5"/>
      <c r="G565" s="5"/>
      <c r="H565" s="5"/>
    </row>
    <row r="566" spans="2:8" ht="13.5" customHeight="1" x14ac:dyDescent="0.25">
      <c r="B566" s="5"/>
      <c r="C566" s="35"/>
      <c r="D566" s="5"/>
      <c r="E566" s="5"/>
      <c r="F566" s="5"/>
      <c r="G566" s="5"/>
      <c r="H566" s="5"/>
    </row>
    <row r="567" spans="2:8" ht="13.5" customHeight="1" x14ac:dyDescent="0.25">
      <c r="B567" s="5"/>
      <c r="C567" s="35"/>
      <c r="D567" s="5"/>
      <c r="E567" s="5"/>
      <c r="F567" s="5"/>
      <c r="G567" s="5"/>
      <c r="H567" s="5"/>
    </row>
    <row r="568" spans="2:8" ht="13.5" customHeight="1" x14ac:dyDescent="0.25">
      <c r="B568" s="5"/>
      <c r="C568" s="35"/>
      <c r="D568" s="5"/>
      <c r="E568" s="5"/>
      <c r="F568" s="5"/>
      <c r="G568" s="5"/>
      <c r="H568" s="5"/>
    </row>
    <row r="569" spans="2:8" ht="13.5" customHeight="1" x14ac:dyDescent="0.25">
      <c r="B569" s="5"/>
      <c r="C569" s="35"/>
      <c r="D569" s="5"/>
      <c r="E569" s="5"/>
      <c r="F569" s="5"/>
      <c r="G569" s="5"/>
      <c r="H569" s="5"/>
    </row>
    <row r="570" spans="2:8" ht="13.5" customHeight="1" x14ac:dyDescent="0.25">
      <c r="B570" s="5"/>
      <c r="C570" s="35"/>
      <c r="D570" s="5"/>
      <c r="E570" s="5"/>
      <c r="F570" s="5"/>
      <c r="G570" s="5"/>
      <c r="H570" s="5"/>
    </row>
    <row r="571" spans="2:8" ht="13.5" customHeight="1" x14ac:dyDescent="0.25">
      <c r="B571" s="5"/>
      <c r="C571" s="35"/>
      <c r="D571" s="5"/>
      <c r="E571" s="5"/>
      <c r="F571" s="5"/>
      <c r="G571" s="5"/>
      <c r="H571" s="5"/>
    </row>
    <row r="572" spans="2:8" ht="13.5" customHeight="1" x14ac:dyDescent="0.25">
      <c r="B572" s="5"/>
      <c r="C572" s="35"/>
      <c r="D572" s="5"/>
      <c r="E572" s="5"/>
      <c r="F572" s="5"/>
      <c r="G572" s="5"/>
      <c r="H572" s="5"/>
    </row>
    <row r="573" spans="2:8" ht="13.5" customHeight="1" x14ac:dyDescent="0.25">
      <c r="B573" s="5"/>
      <c r="C573" s="35"/>
      <c r="D573" s="5"/>
      <c r="E573" s="5"/>
      <c r="F573" s="5"/>
      <c r="G573" s="5"/>
      <c r="H573" s="5"/>
    </row>
    <row r="574" spans="2:8" ht="13.5" customHeight="1" x14ac:dyDescent="0.25">
      <c r="B574" s="5"/>
      <c r="C574" s="35"/>
      <c r="D574" s="5"/>
      <c r="E574" s="5"/>
      <c r="F574" s="5"/>
      <c r="G574" s="5"/>
      <c r="H574" s="5"/>
    </row>
    <row r="575" spans="2:8" ht="13.5" customHeight="1" x14ac:dyDescent="0.25">
      <c r="B575" s="5"/>
      <c r="C575" s="35"/>
      <c r="D575" s="5"/>
      <c r="E575" s="5"/>
      <c r="F575" s="5"/>
      <c r="G575" s="5"/>
      <c r="H575" s="5"/>
    </row>
    <row r="576" spans="2:8" ht="13.5" customHeight="1" x14ac:dyDescent="0.25">
      <c r="B576" s="5"/>
      <c r="C576" s="35"/>
      <c r="D576" s="5"/>
      <c r="E576" s="5"/>
      <c r="F576" s="5"/>
      <c r="G576" s="5"/>
      <c r="H576" s="5"/>
    </row>
    <row r="577" spans="2:8" ht="13.5" customHeight="1" x14ac:dyDescent="0.25">
      <c r="B577" s="5"/>
      <c r="C577" s="35"/>
      <c r="D577" s="5"/>
      <c r="E577" s="5"/>
      <c r="F577" s="5"/>
      <c r="G577" s="5"/>
      <c r="H577" s="5"/>
    </row>
    <row r="578" spans="2:8" ht="13.5" customHeight="1" x14ac:dyDescent="0.25">
      <c r="B578" s="5"/>
      <c r="C578" s="35"/>
      <c r="D578" s="5"/>
      <c r="E578" s="5"/>
      <c r="F578" s="5"/>
      <c r="G578" s="5"/>
      <c r="H578" s="5"/>
    </row>
    <row r="579" spans="2:8" ht="13.5" customHeight="1" x14ac:dyDescent="0.25">
      <c r="B579" s="5"/>
      <c r="C579" s="35"/>
      <c r="D579" s="5"/>
      <c r="E579" s="5"/>
      <c r="F579" s="5"/>
      <c r="G579" s="5"/>
      <c r="H579" s="5"/>
    </row>
    <row r="580" spans="2:8" ht="13.5" customHeight="1" x14ac:dyDescent="0.25">
      <c r="B580" s="5"/>
      <c r="C580" s="35"/>
      <c r="D580" s="5"/>
      <c r="E580" s="5"/>
      <c r="F580" s="5"/>
      <c r="G580" s="5"/>
      <c r="H580" s="5"/>
    </row>
    <row r="581" spans="2:8" ht="13.5" customHeight="1" x14ac:dyDescent="0.25">
      <c r="B581" s="5"/>
      <c r="C581" s="35"/>
      <c r="D581" s="5"/>
      <c r="E581" s="5"/>
      <c r="F581" s="5"/>
      <c r="G581" s="5"/>
      <c r="H581" s="5"/>
    </row>
    <row r="582" spans="2:8" ht="13.5" customHeight="1" x14ac:dyDescent="0.25">
      <c r="B582" s="5"/>
      <c r="C582" s="35"/>
      <c r="D582" s="5"/>
      <c r="E582" s="5"/>
      <c r="F582" s="5"/>
      <c r="G582" s="5"/>
      <c r="H582" s="5"/>
    </row>
    <row r="583" spans="2:8" ht="13.5" customHeight="1" x14ac:dyDescent="0.25">
      <c r="B583" s="5"/>
      <c r="C583" s="35"/>
      <c r="D583" s="5"/>
      <c r="E583" s="5"/>
      <c r="F583" s="5"/>
      <c r="G583" s="5"/>
      <c r="H583" s="5"/>
    </row>
    <row r="584" spans="2:8" ht="13.5" customHeight="1" x14ac:dyDescent="0.25">
      <c r="B584" s="5"/>
      <c r="C584" s="35"/>
      <c r="D584" s="5"/>
      <c r="E584" s="5"/>
      <c r="F584" s="5"/>
      <c r="G584" s="5"/>
      <c r="H584" s="5"/>
    </row>
    <row r="585" spans="2:8" ht="13.5" customHeight="1" x14ac:dyDescent="0.25">
      <c r="B585" s="5"/>
      <c r="C585" s="35"/>
      <c r="D585" s="5"/>
      <c r="E585" s="5"/>
      <c r="F585" s="5"/>
      <c r="G585" s="5"/>
      <c r="H585" s="5"/>
    </row>
    <row r="586" spans="2:8" ht="13.5" customHeight="1" x14ac:dyDescent="0.25">
      <c r="B586" s="5"/>
      <c r="C586" s="35"/>
      <c r="D586" s="5"/>
      <c r="E586" s="5"/>
      <c r="F586" s="5"/>
      <c r="G586" s="5"/>
      <c r="H586" s="5"/>
    </row>
    <row r="587" spans="2:8" ht="13.5" customHeight="1" x14ac:dyDescent="0.25">
      <c r="B587" s="5"/>
      <c r="C587" s="35"/>
      <c r="D587" s="5"/>
      <c r="E587" s="5"/>
      <c r="F587" s="5"/>
      <c r="G587" s="5"/>
      <c r="H587" s="5"/>
    </row>
    <row r="588" spans="2:8" ht="13.5" customHeight="1" x14ac:dyDescent="0.25">
      <c r="B588" s="5"/>
      <c r="C588" s="35"/>
      <c r="D588" s="5"/>
      <c r="E588" s="5"/>
      <c r="F588" s="5"/>
      <c r="G588" s="5"/>
      <c r="H588" s="5"/>
    </row>
    <row r="589" spans="2:8" ht="13.5" customHeight="1" x14ac:dyDescent="0.25">
      <c r="B589" s="5"/>
      <c r="C589" s="35"/>
      <c r="D589" s="5"/>
      <c r="E589" s="5"/>
      <c r="F589" s="5"/>
      <c r="G589" s="5"/>
      <c r="H589" s="5"/>
    </row>
    <row r="590" spans="2:8" ht="13.5" customHeight="1" x14ac:dyDescent="0.25">
      <c r="B590" s="5"/>
      <c r="C590" s="35"/>
      <c r="D590" s="5"/>
      <c r="E590" s="5"/>
      <c r="F590" s="5"/>
      <c r="G590" s="5"/>
      <c r="H590" s="5"/>
    </row>
    <row r="591" spans="2:8" ht="13.5" customHeight="1" x14ac:dyDescent="0.25">
      <c r="B591" s="5"/>
      <c r="C591" s="35"/>
      <c r="D591" s="5"/>
      <c r="E591" s="5"/>
      <c r="F591" s="5"/>
      <c r="G591" s="5"/>
      <c r="H591" s="5"/>
    </row>
    <row r="592" spans="2:8" ht="13.5" customHeight="1" x14ac:dyDescent="0.25">
      <c r="B592" s="5"/>
      <c r="C592" s="35"/>
      <c r="D592" s="5"/>
      <c r="E592" s="5"/>
      <c r="F592" s="5"/>
      <c r="G592" s="5"/>
      <c r="H592" s="5"/>
    </row>
    <row r="593" spans="2:8" ht="13.5" customHeight="1" x14ac:dyDescent="0.25">
      <c r="B593" s="5"/>
      <c r="C593" s="35"/>
      <c r="D593" s="5"/>
      <c r="E593" s="5"/>
      <c r="F593" s="5"/>
      <c r="G593" s="5"/>
      <c r="H593" s="5"/>
    </row>
    <row r="594" spans="2:8" ht="13.5" customHeight="1" x14ac:dyDescent="0.25">
      <c r="B594" s="5"/>
      <c r="C594" s="35"/>
      <c r="D594" s="5"/>
      <c r="E594" s="5"/>
      <c r="F594" s="5"/>
      <c r="G594" s="5"/>
      <c r="H594" s="5"/>
    </row>
    <row r="595" spans="2:8" ht="13.5" customHeight="1" x14ac:dyDescent="0.25">
      <c r="B595" s="5"/>
      <c r="C595" s="35"/>
      <c r="D595" s="5"/>
      <c r="E595" s="5"/>
      <c r="F595" s="5"/>
      <c r="G595" s="5"/>
      <c r="H595" s="5"/>
    </row>
    <row r="596" spans="2:8" ht="13.5" customHeight="1" x14ac:dyDescent="0.25">
      <c r="B596" s="5"/>
      <c r="C596" s="35"/>
      <c r="D596" s="5"/>
      <c r="E596" s="5"/>
      <c r="F596" s="5"/>
      <c r="G596" s="5"/>
      <c r="H596" s="5"/>
    </row>
    <row r="597" spans="2:8" ht="13.5" customHeight="1" x14ac:dyDescent="0.25">
      <c r="B597" s="5"/>
      <c r="C597" s="35"/>
      <c r="D597" s="5"/>
      <c r="E597" s="5"/>
      <c r="F597" s="5"/>
      <c r="G597" s="5"/>
      <c r="H597" s="5"/>
    </row>
    <row r="598" spans="2:8" ht="13.5" customHeight="1" x14ac:dyDescent="0.25">
      <c r="B598" s="5"/>
      <c r="C598" s="35"/>
      <c r="D598" s="5"/>
      <c r="E598" s="5"/>
      <c r="F598" s="5"/>
      <c r="G598" s="5"/>
      <c r="H598" s="5"/>
    </row>
    <row r="599" spans="2:8" ht="13.5" customHeight="1" x14ac:dyDescent="0.25">
      <c r="B599" s="5"/>
      <c r="C599" s="35"/>
      <c r="D599" s="5"/>
      <c r="E599" s="5"/>
      <c r="F599" s="5"/>
      <c r="G599" s="5"/>
      <c r="H599" s="5"/>
    </row>
    <row r="600" spans="2:8" ht="13.5" customHeight="1" x14ac:dyDescent="0.25">
      <c r="B600" s="5"/>
      <c r="C600" s="35"/>
      <c r="D600" s="5"/>
      <c r="E600" s="5"/>
      <c r="F600" s="5"/>
      <c r="G600" s="5"/>
      <c r="H600" s="5"/>
    </row>
    <row r="601" spans="2:8" ht="13.5" customHeight="1" x14ac:dyDescent="0.25">
      <c r="B601" s="5"/>
      <c r="C601" s="35"/>
      <c r="D601" s="5"/>
      <c r="E601" s="5"/>
      <c r="F601" s="5"/>
      <c r="G601" s="5"/>
      <c r="H601" s="5"/>
    </row>
    <row r="602" spans="2:8" ht="13.5" customHeight="1" x14ac:dyDescent="0.25">
      <c r="B602" s="5"/>
      <c r="C602" s="35"/>
      <c r="D602" s="5"/>
      <c r="E602" s="5"/>
      <c r="F602" s="5"/>
      <c r="G602" s="5"/>
      <c r="H602" s="5"/>
    </row>
    <row r="603" spans="2:8" ht="13.5" customHeight="1" x14ac:dyDescent="0.25">
      <c r="B603" s="5"/>
      <c r="C603" s="35"/>
      <c r="D603" s="5"/>
      <c r="E603" s="5"/>
      <c r="F603" s="5"/>
      <c r="G603" s="5"/>
      <c r="H603" s="5"/>
    </row>
    <row r="604" spans="2:8" ht="13.5" customHeight="1" x14ac:dyDescent="0.25">
      <c r="B604" s="5"/>
      <c r="C604" s="35"/>
      <c r="D604" s="5"/>
      <c r="E604" s="5"/>
      <c r="F604" s="5"/>
      <c r="G604" s="5"/>
      <c r="H604" s="5"/>
    </row>
    <row r="605" spans="2:8" ht="13.5" customHeight="1" x14ac:dyDescent="0.25">
      <c r="B605" s="5"/>
      <c r="C605" s="35"/>
      <c r="D605" s="5"/>
      <c r="E605" s="5"/>
      <c r="F605" s="5"/>
      <c r="G605" s="5"/>
      <c r="H605" s="5"/>
    </row>
    <row r="606" spans="2:8" ht="13.5" customHeight="1" x14ac:dyDescent="0.25">
      <c r="B606" s="5"/>
      <c r="C606" s="35"/>
      <c r="D606" s="5"/>
      <c r="E606" s="5"/>
      <c r="F606" s="5"/>
      <c r="G606" s="5"/>
      <c r="H606" s="5"/>
    </row>
    <row r="607" spans="2:8" ht="13.5" customHeight="1" x14ac:dyDescent="0.25">
      <c r="B607" s="5"/>
      <c r="C607" s="35"/>
      <c r="D607" s="5"/>
      <c r="E607" s="5"/>
      <c r="F607" s="5"/>
      <c r="G607" s="5"/>
      <c r="H607" s="5"/>
    </row>
    <row r="608" spans="2:8" ht="13.5" customHeight="1" x14ac:dyDescent="0.25">
      <c r="B608" s="5"/>
      <c r="C608" s="35"/>
      <c r="D608" s="5"/>
      <c r="E608" s="5"/>
      <c r="F608" s="5"/>
      <c r="G608" s="5"/>
      <c r="H608" s="5"/>
    </row>
    <row r="609" spans="2:8" ht="13.5" customHeight="1" x14ac:dyDescent="0.25">
      <c r="B609" s="5"/>
      <c r="C609" s="35"/>
      <c r="D609" s="5"/>
      <c r="E609" s="5"/>
      <c r="F609" s="5"/>
      <c r="G609" s="5"/>
      <c r="H609" s="5"/>
    </row>
    <row r="610" spans="2:8" ht="13.5" customHeight="1" x14ac:dyDescent="0.25">
      <c r="B610" s="5"/>
      <c r="C610" s="35"/>
      <c r="D610" s="5"/>
      <c r="E610" s="5"/>
      <c r="F610" s="5"/>
      <c r="G610" s="5"/>
      <c r="H610" s="5"/>
    </row>
    <row r="611" spans="2:8" ht="13.5" customHeight="1" x14ac:dyDescent="0.25">
      <c r="B611" s="5"/>
      <c r="C611" s="35"/>
      <c r="D611" s="5"/>
      <c r="E611" s="5"/>
      <c r="F611" s="5"/>
      <c r="G611" s="5"/>
      <c r="H611" s="5"/>
    </row>
    <row r="612" spans="2:8" ht="13.5" customHeight="1" x14ac:dyDescent="0.25">
      <c r="B612" s="5"/>
      <c r="C612" s="35"/>
      <c r="D612" s="5"/>
      <c r="E612" s="5"/>
      <c r="F612" s="5"/>
      <c r="G612" s="5"/>
      <c r="H612" s="5"/>
    </row>
    <row r="613" spans="2:8" ht="13.5" customHeight="1" x14ac:dyDescent="0.25">
      <c r="B613" s="5"/>
      <c r="C613" s="35"/>
      <c r="D613" s="5"/>
      <c r="E613" s="5"/>
      <c r="F613" s="5"/>
      <c r="G613" s="5"/>
      <c r="H613" s="5"/>
    </row>
    <row r="614" spans="2:8" ht="13.5" customHeight="1" x14ac:dyDescent="0.25">
      <c r="B614" s="5"/>
      <c r="C614" s="35"/>
      <c r="D614" s="5"/>
      <c r="E614" s="5"/>
      <c r="F614" s="5"/>
      <c r="G614" s="5"/>
      <c r="H614" s="5"/>
    </row>
    <row r="615" spans="2:8" ht="13.5" customHeight="1" x14ac:dyDescent="0.25">
      <c r="B615" s="5"/>
      <c r="C615" s="35"/>
      <c r="D615" s="5"/>
      <c r="E615" s="5"/>
      <c r="F615" s="5"/>
      <c r="G615" s="5"/>
      <c r="H615" s="5"/>
    </row>
    <row r="616" spans="2:8" ht="13.5" customHeight="1" x14ac:dyDescent="0.25">
      <c r="B616" s="5"/>
      <c r="C616" s="35"/>
      <c r="D616" s="5"/>
      <c r="E616" s="5"/>
      <c r="F616" s="5"/>
      <c r="G616" s="5"/>
      <c r="H616" s="5"/>
    </row>
    <row r="617" spans="2:8" ht="13.5" customHeight="1" x14ac:dyDescent="0.25">
      <c r="B617" s="5"/>
      <c r="C617" s="35"/>
      <c r="D617" s="5"/>
      <c r="E617" s="5"/>
      <c r="F617" s="5"/>
      <c r="G617" s="5"/>
      <c r="H617" s="5"/>
    </row>
    <row r="618" spans="2:8" ht="13.5" customHeight="1" x14ac:dyDescent="0.25">
      <c r="B618" s="5"/>
      <c r="C618" s="35"/>
      <c r="D618" s="5"/>
      <c r="E618" s="5"/>
      <c r="F618" s="5"/>
      <c r="G618" s="5"/>
      <c r="H618" s="5"/>
    </row>
    <row r="619" spans="2:8" ht="13.5" customHeight="1" x14ac:dyDescent="0.25">
      <c r="B619" s="5"/>
      <c r="C619" s="35"/>
      <c r="D619" s="5"/>
      <c r="E619" s="5"/>
      <c r="F619" s="5"/>
      <c r="G619" s="5"/>
      <c r="H619" s="5"/>
    </row>
    <row r="620" spans="2:8" ht="13.5" customHeight="1" x14ac:dyDescent="0.25">
      <c r="B620" s="5"/>
      <c r="C620" s="35"/>
      <c r="D620" s="5"/>
      <c r="E620" s="5"/>
      <c r="F620" s="5"/>
      <c r="G620" s="5"/>
      <c r="H620" s="5"/>
    </row>
    <row r="621" spans="2:8" ht="13.5" customHeight="1" x14ac:dyDescent="0.25">
      <c r="B621" s="5"/>
      <c r="C621" s="35"/>
      <c r="D621" s="5"/>
      <c r="E621" s="5"/>
      <c r="F621" s="5"/>
      <c r="G621" s="5"/>
      <c r="H621" s="5"/>
    </row>
    <row r="622" spans="2:8" ht="13.5" customHeight="1" x14ac:dyDescent="0.25">
      <c r="B622" s="5"/>
      <c r="C622" s="35"/>
      <c r="D622" s="5"/>
      <c r="E622" s="5"/>
      <c r="F622" s="5"/>
      <c r="G622" s="5"/>
      <c r="H622" s="5"/>
    </row>
    <row r="623" spans="2:8" ht="13.5" customHeight="1" x14ac:dyDescent="0.25">
      <c r="B623" s="5"/>
      <c r="C623" s="35"/>
      <c r="D623" s="5"/>
      <c r="E623" s="5"/>
      <c r="F623" s="5"/>
      <c r="G623" s="5"/>
      <c r="H623" s="5"/>
    </row>
    <row r="624" spans="2:8" ht="13.5" customHeight="1" x14ac:dyDescent="0.25">
      <c r="B624" s="5"/>
      <c r="C624" s="35"/>
      <c r="D624" s="5"/>
      <c r="E624" s="5"/>
      <c r="F624" s="5"/>
      <c r="G624" s="5"/>
      <c r="H624" s="5"/>
    </row>
    <row r="625" spans="2:8" ht="13.5" customHeight="1" x14ac:dyDescent="0.25">
      <c r="B625" s="5"/>
      <c r="C625" s="35"/>
      <c r="D625" s="5"/>
      <c r="E625" s="5"/>
      <c r="F625" s="5"/>
      <c r="G625" s="5"/>
      <c r="H625" s="5"/>
    </row>
    <row r="626" spans="2:8" ht="13.5" customHeight="1" x14ac:dyDescent="0.25">
      <c r="B626" s="5"/>
      <c r="C626" s="35"/>
      <c r="D626" s="5"/>
      <c r="E626" s="5"/>
      <c r="F626" s="5"/>
      <c r="G626" s="5"/>
      <c r="H626" s="5"/>
    </row>
    <row r="627" spans="2:8" ht="13.5" customHeight="1" x14ac:dyDescent="0.25">
      <c r="B627" s="5"/>
      <c r="C627" s="35"/>
      <c r="D627" s="5"/>
      <c r="E627" s="5"/>
      <c r="F627" s="5"/>
      <c r="G627" s="5"/>
      <c r="H627" s="5"/>
    </row>
    <row r="628" spans="2:8" ht="13.5" customHeight="1" x14ac:dyDescent="0.25">
      <c r="B628" s="5"/>
      <c r="C628" s="35"/>
      <c r="D628" s="5"/>
      <c r="E628" s="5"/>
      <c r="F628" s="5"/>
      <c r="G628" s="5"/>
      <c r="H628" s="5"/>
    </row>
    <row r="629" spans="2:8" ht="13.5" customHeight="1" x14ac:dyDescent="0.25">
      <c r="B629" s="5"/>
      <c r="C629" s="35"/>
      <c r="D629" s="5"/>
      <c r="E629" s="5"/>
      <c r="F629" s="5"/>
      <c r="G629" s="5"/>
      <c r="H629" s="5"/>
    </row>
    <row r="630" spans="2:8" ht="13.5" customHeight="1" x14ac:dyDescent="0.25">
      <c r="B630" s="5"/>
      <c r="C630" s="35"/>
      <c r="D630" s="5"/>
      <c r="E630" s="5"/>
      <c r="F630" s="5"/>
      <c r="G630" s="5"/>
      <c r="H630" s="5"/>
    </row>
    <row r="631" spans="2:8" ht="13.5" customHeight="1" x14ac:dyDescent="0.25">
      <c r="B631" s="5"/>
      <c r="C631" s="35"/>
      <c r="D631" s="5"/>
      <c r="E631" s="5"/>
      <c r="F631" s="5"/>
      <c r="G631" s="5"/>
      <c r="H631" s="5"/>
    </row>
    <row r="632" spans="2:8" ht="13.5" customHeight="1" x14ac:dyDescent="0.25">
      <c r="B632" s="5"/>
      <c r="C632" s="35"/>
      <c r="D632" s="5"/>
      <c r="E632" s="5"/>
      <c r="F632" s="5"/>
      <c r="G632" s="5"/>
      <c r="H632" s="5"/>
    </row>
    <row r="633" spans="2:8" ht="13.5" customHeight="1" x14ac:dyDescent="0.25">
      <c r="B633" s="5"/>
      <c r="C633" s="35"/>
      <c r="D633" s="5"/>
      <c r="E633" s="5"/>
      <c r="F633" s="5"/>
      <c r="G633" s="5"/>
      <c r="H633" s="5"/>
    </row>
    <row r="634" spans="2:8" ht="13.5" customHeight="1" x14ac:dyDescent="0.25">
      <c r="B634" s="5"/>
      <c r="C634" s="35"/>
      <c r="D634" s="5"/>
      <c r="E634" s="5"/>
      <c r="F634" s="5"/>
      <c r="G634" s="5"/>
      <c r="H634" s="5"/>
    </row>
    <row r="635" spans="2:8" ht="13.5" customHeight="1" x14ac:dyDescent="0.25">
      <c r="B635" s="5"/>
      <c r="C635" s="35"/>
      <c r="D635" s="5"/>
      <c r="E635" s="5"/>
      <c r="F635" s="5"/>
      <c r="G635" s="5"/>
      <c r="H635" s="5"/>
    </row>
    <row r="636" spans="2:8" ht="13.5" customHeight="1" x14ac:dyDescent="0.25">
      <c r="B636" s="5"/>
      <c r="C636" s="35"/>
      <c r="D636" s="5"/>
      <c r="E636" s="5"/>
      <c r="F636" s="5"/>
      <c r="G636" s="5"/>
      <c r="H636" s="5"/>
    </row>
    <row r="637" spans="2:8" ht="13.5" customHeight="1" x14ac:dyDescent="0.25">
      <c r="B637" s="5"/>
      <c r="C637" s="35"/>
      <c r="D637" s="5"/>
      <c r="E637" s="5"/>
      <c r="F637" s="5"/>
      <c r="G637" s="5"/>
      <c r="H637" s="5"/>
    </row>
    <row r="638" spans="2:8" ht="13.5" customHeight="1" x14ac:dyDescent="0.25">
      <c r="B638" s="5"/>
      <c r="C638" s="35"/>
      <c r="D638" s="5"/>
      <c r="E638" s="5"/>
      <c r="F638" s="5"/>
      <c r="G638" s="5"/>
      <c r="H638" s="5"/>
    </row>
    <row r="639" spans="2:8" ht="13.5" customHeight="1" x14ac:dyDescent="0.25">
      <c r="B639" s="5"/>
      <c r="C639" s="35"/>
      <c r="D639" s="5"/>
      <c r="E639" s="5"/>
      <c r="F639" s="5"/>
      <c r="G639" s="5"/>
      <c r="H639" s="5"/>
    </row>
    <row r="640" spans="2:8" ht="13.5" customHeight="1" x14ac:dyDescent="0.25">
      <c r="B640" s="5"/>
      <c r="C640" s="35"/>
      <c r="D640" s="5"/>
      <c r="E640" s="5"/>
      <c r="F640" s="5"/>
      <c r="G640" s="5"/>
      <c r="H640" s="5"/>
    </row>
    <row r="641" spans="2:8" ht="13.5" customHeight="1" x14ac:dyDescent="0.25">
      <c r="B641" s="5"/>
      <c r="C641" s="35"/>
      <c r="D641" s="5"/>
      <c r="E641" s="5"/>
      <c r="F641" s="5"/>
      <c r="G641" s="5"/>
      <c r="H641" s="5"/>
    </row>
    <row r="642" spans="2:8" ht="13.5" customHeight="1" x14ac:dyDescent="0.25">
      <c r="B642" s="5"/>
      <c r="C642" s="35"/>
      <c r="D642" s="5"/>
      <c r="E642" s="5"/>
      <c r="F642" s="5"/>
      <c r="G642" s="5"/>
      <c r="H642" s="5"/>
    </row>
    <row r="643" spans="2:8" ht="13.5" customHeight="1" x14ac:dyDescent="0.25">
      <c r="B643" s="5"/>
      <c r="C643" s="35"/>
      <c r="D643" s="5"/>
      <c r="E643" s="5"/>
      <c r="F643" s="5"/>
      <c r="G643" s="5"/>
      <c r="H643" s="5"/>
    </row>
    <row r="644" spans="2:8" ht="13.5" customHeight="1" x14ac:dyDescent="0.25">
      <c r="B644" s="5"/>
      <c r="C644" s="35"/>
      <c r="D644" s="5"/>
      <c r="E644" s="5"/>
      <c r="F644" s="5"/>
      <c r="G644" s="5"/>
      <c r="H644" s="5"/>
    </row>
    <row r="645" spans="2:8" ht="13.5" customHeight="1" x14ac:dyDescent="0.25">
      <c r="B645" s="5"/>
      <c r="C645" s="35"/>
      <c r="D645" s="5"/>
      <c r="E645" s="5"/>
      <c r="F645" s="5"/>
      <c r="G645" s="5"/>
      <c r="H645" s="5"/>
    </row>
    <row r="646" spans="2:8" ht="13.5" customHeight="1" x14ac:dyDescent="0.25">
      <c r="B646" s="5"/>
      <c r="C646" s="35"/>
      <c r="D646" s="5"/>
      <c r="E646" s="5"/>
      <c r="F646" s="5"/>
      <c r="G646" s="5"/>
      <c r="H646" s="5"/>
    </row>
    <row r="647" spans="2:8" ht="13.5" customHeight="1" x14ac:dyDescent="0.25">
      <c r="B647" s="5"/>
      <c r="C647" s="35"/>
      <c r="D647" s="5"/>
      <c r="E647" s="5"/>
      <c r="F647" s="5"/>
      <c r="G647" s="5"/>
      <c r="H647" s="5"/>
    </row>
    <row r="648" spans="2:8" ht="13.5" customHeight="1" x14ac:dyDescent="0.25">
      <c r="B648" s="5"/>
      <c r="C648" s="35"/>
      <c r="D648" s="5"/>
      <c r="E648" s="5"/>
      <c r="F648" s="5"/>
      <c r="G648" s="5"/>
      <c r="H648" s="5"/>
    </row>
    <row r="649" spans="2:8" ht="13.5" customHeight="1" x14ac:dyDescent="0.25">
      <c r="B649" s="5"/>
      <c r="C649" s="35"/>
      <c r="D649" s="5"/>
      <c r="E649" s="5"/>
      <c r="F649" s="5"/>
      <c r="G649" s="5"/>
      <c r="H649" s="5"/>
    </row>
    <row r="650" spans="2:8" ht="13.5" customHeight="1" x14ac:dyDescent="0.25">
      <c r="B650" s="5"/>
      <c r="C650" s="35"/>
      <c r="D650" s="5"/>
      <c r="E650" s="5"/>
      <c r="F650" s="5"/>
      <c r="G650" s="5"/>
      <c r="H650" s="5"/>
    </row>
    <row r="651" spans="2:8" ht="13.5" customHeight="1" x14ac:dyDescent="0.25">
      <c r="B651" s="5"/>
      <c r="C651" s="35"/>
      <c r="D651" s="5"/>
      <c r="E651" s="5"/>
      <c r="F651" s="5"/>
      <c r="G651" s="5"/>
      <c r="H651" s="5"/>
    </row>
    <row r="652" spans="2:8" ht="13.5" customHeight="1" x14ac:dyDescent="0.25">
      <c r="B652" s="5"/>
      <c r="C652" s="35"/>
      <c r="D652" s="5"/>
      <c r="E652" s="5"/>
      <c r="F652" s="5"/>
      <c r="G652" s="5"/>
      <c r="H652" s="5"/>
    </row>
    <row r="653" spans="2:8" ht="13.5" customHeight="1" x14ac:dyDescent="0.25">
      <c r="B653" s="5"/>
      <c r="C653" s="35"/>
      <c r="D653" s="5"/>
      <c r="E653" s="5"/>
      <c r="F653" s="5"/>
      <c r="G653" s="5"/>
      <c r="H653" s="5"/>
    </row>
    <row r="654" spans="2:8" ht="13.5" customHeight="1" x14ac:dyDescent="0.25">
      <c r="B654" s="5"/>
      <c r="C654" s="35"/>
      <c r="D654" s="5"/>
      <c r="E654" s="5"/>
      <c r="F654" s="5"/>
      <c r="G654" s="5"/>
      <c r="H654" s="5"/>
    </row>
    <row r="655" spans="2:8" ht="13.5" customHeight="1" x14ac:dyDescent="0.25">
      <c r="B655" s="5"/>
      <c r="C655" s="35"/>
      <c r="D655" s="5"/>
      <c r="E655" s="5"/>
      <c r="F655" s="5"/>
      <c r="G655" s="5"/>
      <c r="H655" s="5"/>
    </row>
    <row r="656" spans="2:8" ht="13.5" customHeight="1" x14ac:dyDescent="0.25">
      <c r="B656" s="5"/>
      <c r="C656" s="35"/>
      <c r="D656" s="5"/>
      <c r="E656" s="5"/>
      <c r="F656" s="5"/>
      <c r="G656" s="5"/>
      <c r="H656" s="5"/>
    </row>
    <row r="657" spans="2:8" ht="13.5" customHeight="1" x14ac:dyDescent="0.25">
      <c r="B657" s="5"/>
      <c r="C657" s="35"/>
      <c r="D657" s="5"/>
      <c r="E657" s="5"/>
      <c r="F657" s="5"/>
      <c r="G657" s="5"/>
      <c r="H657" s="5"/>
    </row>
    <row r="658" spans="2:8" ht="13.5" customHeight="1" x14ac:dyDescent="0.25">
      <c r="B658" s="5"/>
      <c r="C658" s="35"/>
      <c r="D658" s="5"/>
      <c r="E658" s="5"/>
      <c r="F658" s="5"/>
      <c r="G658" s="5"/>
      <c r="H658" s="5"/>
    </row>
    <row r="659" spans="2:8" ht="13.5" customHeight="1" x14ac:dyDescent="0.25">
      <c r="B659" s="5"/>
      <c r="C659" s="35"/>
      <c r="D659" s="5"/>
      <c r="E659" s="5"/>
      <c r="F659" s="5"/>
      <c r="G659" s="5"/>
      <c r="H659" s="5"/>
    </row>
    <row r="660" spans="2:8" ht="13.5" customHeight="1" x14ac:dyDescent="0.25">
      <c r="B660" s="5"/>
      <c r="C660" s="35"/>
      <c r="D660" s="5"/>
      <c r="E660" s="5"/>
      <c r="F660" s="5"/>
      <c r="G660" s="5"/>
      <c r="H660" s="5"/>
    </row>
    <row r="661" spans="2:8" ht="13.5" customHeight="1" x14ac:dyDescent="0.25">
      <c r="B661" s="5"/>
      <c r="C661" s="35"/>
      <c r="D661" s="5"/>
      <c r="E661" s="5"/>
      <c r="F661" s="5"/>
      <c r="G661" s="5"/>
      <c r="H661" s="5"/>
    </row>
    <row r="662" spans="2:8" ht="13.5" customHeight="1" x14ac:dyDescent="0.25">
      <c r="B662" s="5"/>
      <c r="C662" s="35"/>
      <c r="D662" s="5"/>
      <c r="E662" s="5"/>
      <c r="F662" s="5"/>
      <c r="G662" s="5"/>
      <c r="H662" s="5"/>
    </row>
    <row r="663" spans="2:8" ht="13.5" customHeight="1" x14ac:dyDescent="0.25">
      <c r="B663" s="5"/>
      <c r="C663" s="35"/>
      <c r="D663" s="5"/>
      <c r="E663" s="5"/>
      <c r="F663" s="5"/>
      <c r="G663" s="5"/>
      <c r="H663" s="5"/>
    </row>
    <row r="664" spans="2:8" ht="13.5" customHeight="1" x14ac:dyDescent="0.25">
      <c r="B664" s="5"/>
      <c r="C664" s="35"/>
      <c r="D664" s="5"/>
      <c r="E664" s="5"/>
      <c r="F664" s="5"/>
      <c r="G664" s="5"/>
      <c r="H664" s="5"/>
    </row>
    <row r="665" spans="2:8" ht="13.5" customHeight="1" x14ac:dyDescent="0.25">
      <c r="B665" s="5"/>
      <c r="C665" s="35"/>
      <c r="D665" s="5"/>
      <c r="E665" s="5"/>
      <c r="F665" s="5"/>
      <c r="G665" s="5"/>
      <c r="H665" s="5"/>
    </row>
    <row r="666" spans="2:8" ht="13.5" customHeight="1" x14ac:dyDescent="0.25">
      <c r="B666" s="5"/>
      <c r="C666" s="35"/>
      <c r="D666" s="5"/>
      <c r="E666" s="5"/>
      <c r="F666" s="5"/>
      <c r="G666" s="5"/>
      <c r="H666" s="5"/>
    </row>
    <row r="667" spans="2:8" ht="13.5" customHeight="1" x14ac:dyDescent="0.25">
      <c r="B667" s="5"/>
      <c r="C667" s="35"/>
      <c r="D667" s="5"/>
      <c r="E667" s="5"/>
      <c r="F667" s="5"/>
      <c r="G667" s="5"/>
      <c r="H667" s="5"/>
    </row>
    <row r="668" spans="2:8" ht="13.5" customHeight="1" x14ac:dyDescent="0.25">
      <c r="B668" s="5"/>
      <c r="C668" s="35"/>
      <c r="D668" s="5"/>
      <c r="E668" s="5"/>
      <c r="F668" s="5"/>
      <c r="G668" s="5"/>
      <c r="H668" s="5"/>
    </row>
    <row r="669" spans="2:8" ht="13.5" customHeight="1" x14ac:dyDescent="0.25">
      <c r="B669" s="5"/>
      <c r="C669" s="35"/>
      <c r="D669" s="5"/>
      <c r="E669" s="5"/>
      <c r="F669" s="5"/>
      <c r="G669" s="5"/>
      <c r="H669" s="5"/>
    </row>
    <row r="670" spans="2:8" ht="13.5" customHeight="1" x14ac:dyDescent="0.25">
      <c r="B670" s="5"/>
      <c r="C670" s="35"/>
      <c r="D670" s="5"/>
      <c r="E670" s="5"/>
      <c r="F670" s="5"/>
      <c r="G670" s="5"/>
      <c r="H670" s="5"/>
    </row>
    <row r="671" spans="2:8" ht="13.5" customHeight="1" x14ac:dyDescent="0.25">
      <c r="B671" s="5"/>
      <c r="C671" s="35"/>
      <c r="D671" s="5"/>
      <c r="E671" s="5"/>
      <c r="F671" s="5"/>
      <c r="G671" s="5"/>
      <c r="H671" s="5"/>
    </row>
    <row r="672" spans="2:8" ht="13.5" customHeight="1" x14ac:dyDescent="0.25">
      <c r="B672" s="5"/>
      <c r="C672" s="35"/>
      <c r="D672" s="5"/>
      <c r="E672" s="5"/>
      <c r="F672" s="5"/>
      <c r="G672" s="5"/>
      <c r="H672" s="5"/>
    </row>
    <row r="673" spans="2:8" ht="13.5" customHeight="1" x14ac:dyDescent="0.25">
      <c r="B673" s="5"/>
      <c r="C673" s="35"/>
      <c r="D673" s="5"/>
      <c r="E673" s="5"/>
      <c r="F673" s="5"/>
      <c r="G673" s="5"/>
      <c r="H673" s="5"/>
    </row>
    <row r="674" spans="2:8" ht="13.5" customHeight="1" x14ac:dyDescent="0.25">
      <c r="B674" s="5"/>
      <c r="C674" s="35"/>
      <c r="D674" s="5"/>
      <c r="E674" s="5"/>
      <c r="F674" s="5"/>
      <c r="G674" s="5"/>
      <c r="H674" s="5"/>
    </row>
    <row r="675" spans="2:8" ht="13.5" customHeight="1" x14ac:dyDescent="0.25">
      <c r="B675" s="5"/>
      <c r="C675" s="35"/>
      <c r="D675" s="5"/>
      <c r="E675" s="5"/>
      <c r="F675" s="5"/>
      <c r="G675" s="5"/>
      <c r="H675" s="5"/>
    </row>
    <row r="676" spans="2:8" ht="13.5" customHeight="1" x14ac:dyDescent="0.25">
      <c r="B676" s="5"/>
      <c r="C676" s="35"/>
      <c r="D676" s="5"/>
      <c r="E676" s="5"/>
      <c r="F676" s="5"/>
      <c r="G676" s="5"/>
      <c r="H676" s="5"/>
    </row>
    <row r="677" spans="2:8" ht="13.5" customHeight="1" x14ac:dyDescent="0.25">
      <c r="B677" s="5"/>
      <c r="C677" s="35"/>
      <c r="D677" s="5"/>
      <c r="E677" s="5"/>
      <c r="F677" s="5"/>
      <c r="G677" s="5"/>
      <c r="H677" s="5"/>
    </row>
    <row r="678" spans="2:8" ht="13.5" customHeight="1" x14ac:dyDescent="0.25">
      <c r="B678" s="5"/>
      <c r="C678" s="35"/>
      <c r="D678" s="5"/>
      <c r="E678" s="5"/>
      <c r="F678" s="5"/>
      <c r="G678" s="5"/>
      <c r="H678" s="5"/>
    </row>
    <row r="679" spans="2:8" ht="13.5" customHeight="1" x14ac:dyDescent="0.25">
      <c r="B679" s="5"/>
      <c r="C679" s="35"/>
      <c r="D679" s="5"/>
      <c r="E679" s="5"/>
      <c r="F679" s="5"/>
      <c r="G679" s="5"/>
      <c r="H679" s="5"/>
    </row>
    <row r="680" spans="2:8" ht="13.5" customHeight="1" x14ac:dyDescent="0.25">
      <c r="B680" s="5"/>
      <c r="C680" s="35"/>
      <c r="D680" s="5"/>
      <c r="E680" s="5"/>
      <c r="F680" s="5"/>
      <c r="G680" s="5"/>
      <c r="H680" s="5"/>
    </row>
    <row r="681" spans="2:8" ht="13.5" customHeight="1" x14ac:dyDescent="0.25">
      <c r="B681" s="5"/>
      <c r="C681" s="35"/>
      <c r="D681" s="5"/>
      <c r="E681" s="5"/>
      <c r="F681" s="5"/>
      <c r="G681" s="5"/>
      <c r="H681" s="5"/>
    </row>
    <row r="682" spans="2:8" ht="13.5" customHeight="1" x14ac:dyDescent="0.25">
      <c r="B682" s="5"/>
      <c r="C682" s="35"/>
      <c r="D682" s="5"/>
      <c r="E682" s="5"/>
      <c r="F682" s="5"/>
      <c r="G682" s="5"/>
      <c r="H682" s="5"/>
    </row>
    <row r="683" spans="2:8" ht="13.5" customHeight="1" x14ac:dyDescent="0.25">
      <c r="B683" s="5"/>
      <c r="C683" s="35"/>
      <c r="D683" s="5"/>
      <c r="E683" s="5"/>
      <c r="F683" s="5"/>
      <c r="G683" s="5"/>
      <c r="H683" s="5"/>
    </row>
    <row r="684" spans="2:8" ht="13.5" customHeight="1" x14ac:dyDescent="0.25">
      <c r="B684" s="5"/>
      <c r="C684" s="35"/>
      <c r="D684" s="5"/>
      <c r="E684" s="5"/>
      <c r="F684" s="5"/>
      <c r="G684" s="5"/>
      <c r="H684" s="5"/>
    </row>
    <row r="685" spans="2:8" ht="13.5" customHeight="1" x14ac:dyDescent="0.25">
      <c r="B685" s="5"/>
      <c r="C685" s="35"/>
      <c r="D685" s="5"/>
      <c r="E685" s="5"/>
      <c r="F685" s="5"/>
      <c r="G685" s="5"/>
      <c r="H685" s="5"/>
    </row>
    <row r="686" spans="2:8" ht="13.5" customHeight="1" x14ac:dyDescent="0.25">
      <c r="B686" s="5"/>
      <c r="C686" s="35"/>
      <c r="D686" s="5"/>
      <c r="E686" s="5"/>
      <c r="F686" s="5"/>
      <c r="G686" s="5"/>
      <c r="H686" s="5"/>
    </row>
    <row r="687" spans="2:8" ht="13.5" customHeight="1" x14ac:dyDescent="0.25">
      <c r="B687" s="5"/>
      <c r="C687" s="35"/>
      <c r="D687" s="5"/>
      <c r="E687" s="5"/>
      <c r="F687" s="5"/>
      <c r="G687" s="5"/>
      <c r="H687" s="5"/>
    </row>
    <row r="688" spans="2:8" ht="13.5" customHeight="1" x14ac:dyDescent="0.25">
      <c r="B688" s="5"/>
      <c r="C688" s="35"/>
      <c r="D688" s="5"/>
      <c r="E688" s="5"/>
      <c r="F688" s="5"/>
      <c r="G688" s="5"/>
      <c r="H688" s="5"/>
    </row>
    <row r="689" spans="2:8" ht="13.5" customHeight="1" x14ac:dyDescent="0.25">
      <c r="B689" s="5"/>
      <c r="C689" s="35"/>
      <c r="D689" s="5"/>
      <c r="E689" s="5"/>
      <c r="F689" s="5"/>
      <c r="G689" s="5"/>
      <c r="H689" s="5"/>
    </row>
    <row r="690" spans="2:8" ht="13.5" customHeight="1" x14ac:dyDescent="0.25">
      <c r="B690" s="5"/>
      <c r="C690" s="35"/>
      <c r="D690" s="5"/>
      <c r="E690" s="5"/>
      <c r="F690" s="5"/>
      <c r="G690" s="5"/>
      <c r="H690" s="5"/>
    </row>
    <row r="691" spans="2:8" ht="13.5" customHeight="1" x14ac:dyDescent="0.25">
      <c r="B691" s="5"/>
      <c r="C691" s="35"/>
      <c r="D691" s="5"/>
      <c r="E691" s="5"/>
      <c r="F691" s="5"/>
      <c r="G691" s="5"/>
      <c r="H691" s="5"/>
    </row>
    <row r="692" spans="2:8" ht="13.5" customHeight="1" x14ac:dyDescent="0.25">
      <c r="B692" s="5"/>
      <c r="C692" s="35"/>
      <c r="D692" s="5"/>
      <c r="E692" s="5"/>
      <c r="F692" s="5"/>
      <c r="G692" s="5"/>
      <c r="H692" s="5"/>
    </row>
    <row r="693" spans="2:8" ht="13.5" customHeight="1" x14ac:dyDescent="0.25">
      <c r="B693" s="5"/>
      <c r="C693" s="35"/>
      <c r="D693" s="5"/>
      <c r="E693" s="5"/>
      <c r="F693" s="5"/>
      <c r="G693" s="5"/>
      <c r="H693" s="5"/>
    </row>
    <row r="694" spans="2:8" ht="13.5" customHeight="1" x14ac:dyDescent="0.25">
      <c r="B694" s="5"/>
      <c r="C694" s="35"/>
      <c r="D694" s="5"/>
      <c r="E694" s="5"/>
      <c r="F694" s="5"/>
      <c r="G694" s="5"/>
      <c r="H694" s="5"/>
    </row>
    <row r="695" spans="2:8" ht="13.5" customHeight="1" x14ac:dyDescent="0.25">
      <c r="B695" s="5"/>
      <c r="C695" s="35"/>
      <c r="D695" s="5"/>
      <c r="E695" s="5"/>
      <c r="F695" s="5"/>
      <c r="G695" s="5"/>
      <c r="H695" s="5"/>
    </row>
    <row r="696" spans="2:8" ht="13.5" customHeight="1" x14ac:dyDescent="0.25">
      <c r="B696" s="5"/>
      <c r="C696" s="35"/>
      <c r="D696" s="5"/>
      <c r="E696" s="5"/>
      <c r="F696" s="5"/>
      <c r="G696" s="5"/>
      <c r="H696" s="5"/>
    </row>
    <row r="697" spans="2:8" ht="13.5" customHeight="1" x14ac:dyDescent="0.25">
      <c r="B697" s="5"/>
      <c r="C697" s="35"/>
      <c r="D697" s="5"/>
      <c r="E697" s="5"/>
      <c r="F697" s="5"/>
      <c r="G697" s="5"/>
      <c r="H697" s="5"/>
    </row>
    <row r="698" spans="2:8" ht="13.5" customHeight="1" x14ac:dyDescent="0.25">
      <c r="B698" s="5"/>
      <c r="C698" s="35"/>
      <c r="D698" s="5"/>
      <c r="E698" s="5"/>
      <c r="F698" s="5"/>
      <c r="G698" s="5"/>
      <c r="H698" s="5"/>
    </row>
    <row r="699" spans="2:8" ht="13.5" customHeight="1" x14ac:dyDescent="0.25">
      <c r="B699" s="5"/>
      <c r="C699" s="35"/>
      <c r="D699" s="5"/>
      <c r="E699" s="5"/>
      <c r="F699" s="5"/>
      <c r="G699" s="5"/>
      <c r="H699" s="5"/>
    </row>
    <row r="700" spans="2:8" ht="13.5" customHeight="1" x14ac:dyDescent="0.25">
      <c r="B700" s="5"/>
      <c r="C700" s="35"/>
      <c r="D700" s="5"/>
      <c r="E700" s="5"/>
      <c r="F700" s="5"/>
      <c r="G700" s="5"/>
      <c r="H700" s="5"/>
    </row>
    <row r="701" spans="2:8" ht="13.5" customHeight="1" x14ac:dyDescent="0.25">
      <c r="B701" s="5"/>
      <c r="C701" s="35"/>
      <c r="D701" s="5"/>
      <c r="E701" s="5"/>
      <c r="F701" s="5"/>
      <c r="G701" s="5"/>
      <c r="H701" s="5"/>
    </row>
    <row r="702" spans="2:8" ht="13.5" customHeight="1" x14ac:dyDescent="0.25">
      <c r="B702" s="5"/>
      <c r="C702" s="35"/>
      <c r="D702" s="5"/>
      <c r="E702" s="5"/>
      <c r="F702" s="5"/>
      <c r="G702" s="5"/>
      <c r="H702" s="5"/>
    </row>
    <row r="703" spans="2:8" ht="13.5" customHeight="1" x14ac:dyDescent="0.25">
      <c r="B703" s="5"/>
      <c r="C703" s="35"/>
      <c r="D703" s="5"/>
      <c r="E703" s="5"/>
      <c r="F703" s="5"/>
      <c r="G703" s="5"/>
      <c r="H703" s="5"/>
    </row>
    <row r="704" spans="2:8" ht="13.5" customHeight="1" x14ac:dyDescent="0.25">
      <c r="B704" s="5"/>
      <c r="C704" s="35"/>
      <c r="D704" s="5"/>
      <c r="E704" s="5"/>
      <c r="F704" s="5"/>
      <c r="G704" s="5"/>
      <c r="H704" s="5"/>
    </row>
    <row r="705" spans="2:8" ht="13.5" customHeight="1" x14ac:dyDescent="0.25">
      <c r="B705" s="5"/>
      <c r="C705" s="35"/>
      <c r="D705" s="5"/>
      <c r="E705" s="5"/>
      <c r="F705" s="5"/>
      <c r="G705" s="5"/>
      <c r="H705" s="5"/>
    </row>
    <row r="706" spans="2:8" ht="13.5" customHeight="1" x14ac:dyDescent="0.25">
      <c r="B706" s="5"/>
      <c r="C706" s="35"/>
      <c r="D706" s="5"/>
      <c r="E706" s="5"/>
      <c r="F706" s="5"/>
      <c r="G706" s="5"/>
      <c r="H706" s="5"/>
    </row>
    <row r="707" spans="2:8" ht="13.5" customHeight="1" x14ac:dyDescent="0.25">
      <c r="B707" s="5"/>
      <c r="C707" s="35"/>
      <c r="D707" s="5"/>
      <c r="E707" s="5"/>
      <c r="F707" s="5"/>
      <c r="G707" s="5"/>
      <c r="H707" s="5"/>
    </row>
    <row r="708" spans="2:8" ht="13.5" customHeight="1" x14ac:dyDescent="0.25">
      <c r="B708" s="5"/>
      <c r="C708" s="35"/>
      <c r="D708" s="5"/>
      <c r="E708" s="5"/>
      <c r="F708" s="5"/>
      <c r="G708" s="5"/>
      <c r="H708" s="5"/>
    </row>
    <row r="709" spans="2:8" ht="13.5" customHeight="1" x14ac:dyDescent="0.25">
      <c r="B709" s="5"/>
      <c r="C709" s="35"/>
      <c r="D709" s="5"/>
      <c r="E709" s="5"/>
      <c r="F709" s="5"/>
      <c r="G709" s="5"/>
      <c r="H709" s="5"/>
    </row>
    <row r="710" spans="2:8" ht="13.5" customHeight="1" x14ac:dyDescent="0.25">
      <c r="B710" s="5"/>
      <c r="C710" s="35"/>
      <c r="D710" s="5"/>
      <c r="E710" s="5"/>
      <c r="F710" s="5"/>
      <c r="G710" s="5"/>
      <c r="H710" s="5"/>
    </row>
    <row r="711" spans="2:8" ht="13.5" customHeight="1" x14ac:dyDescent="0.25">
      <c r="B711" s="5"/>
      <c r="C711" s="35"/>
      <c r="D711" s="5"/>
      <c r="E711" s="5"/>
      <c r="F711" s="5"/>
      <c r="G711" s="5"/>
      <c r="H711" s="5"/>
    </row>
    <row r="712" spans="2:8" ht="13.5" customHeight="1" x14ac:dyDescent="0.25">
      <c r="B712" s="5"/>
      <c r="C712" s="35"/>
      <c r="D712" s="5"/>
      <c r="E712" s="5"/>
      <c r="F712" s="5"/>
      <c r="G712" s="5"/>
      <c r="H712" s="5"/>
    </row>
    <row r="713" spans="2:8" ht="13.5" customHeight="1" x14ac:dyDescent="0.25">
      <c r="B713" s="5"/>
      <c r="C713" s="35"/>
      <c r="D713" s="5"/>
      <c r="E713" s="5"/>
      <c r="F713" s="5"/>
      <c r="G713" s="5"/>
      <c r="H713" s="5"/>
    </row>
    <row r="714" spans="2:8" ht="13.5" customHeight="1" x14ac:dyDescent="0.25">
      <c r="B714" s="5"/>
      <c r="C714" s="35"/>
      <c r="D714" s="5"/>
      <c r="E714" s="5"/>
      <c r="F714" s="5"/>
      <c r="G714" s="5"/>
      <c r="H714" s="5"/>
    </row>
    <row r="715" spans="2:8" ht="13.5" customHeight="1" x14ac:dyDescent="0.25">
      <c r="B715" s="5"/>
      <c r="C715" s="35"/>
      <c r="D715" s="5"/>
      <c r="E715" s="5"/>
      <c r="F715" s="5"/>
      <c r="G715" s="5"/>
      <c r="H715" s="5"/>
    </row>
    <row r="716" spans="2:8" ht="13.5" customHeight="1" x14ac:dyDescent="0.25">
      <c r="B716" s="5"/>
      <c r="C716" s="35"/>
      <c r="D716" s="5"/>
      <c r="E716" s="5"/>
      <c r="F716" s="5"/>
      <c r="G716" s="5"/>
      <c r="H716" s="5"/>
    </row>
    <row r="717" spans="2:8" ht="13.5" customHeight="1" x14ac:dyDescent="0.25">
      <c r="B717" s="5"/>
      <c r="C717" s="35"/>
      <c r="D717" s="5"/>
      <c r="E717" s="5"/>
      <c r="F717" s="5"/>
      <c r="G717" s="5"/>
      <c r="H717" s="5"/>
    </row>
    <row r="718" spans="2:8" ht="13.5" customHeight="1" x14ac:dyDescent="0.25">
      <c r="B718" s="5"/>
      <c r="C718" s="35"/>
      <c r="D718" s="5"/>
      <c r="E718" s="5"/>
      <c r="F718" s="5"/>
      <c r="G718" s="5"/>
      <c r="H718" s="5"/>
    </row>
    <row r="719" spans="2:8" ht="13.5" customHeight="1" x14ac:dyDescent="0.25">
      <c r="B719" s="5"/>
      <c r="C719" s="35"/>
      <c r="D719" s="5"/>
      <c r="E719" s="5"/>
      <c r="F719" s="5"/>
      <c r="G719" s="5"/>
      <c r="H719" s="5"/>
    </row>
    <row r="720" spans="2:8" ht="13.5" customHeight="1" x14ac:dyDescent="0.25">
      <c r="B720" s="5"/>
      <c r="C720" s="35"/>
      <c r="D720" s="5"/>
      <c r="E720" s="5"/>
      <c r="F720" s="5"/>
      <c r="G720" s="5"/>
      <c r="H720" s="5"/>
    </row>
    <row r="721" spans="2:8" ht="13.5" customHeight="1" x14ac:dyDescent="0.25">
      <c r="B721" s="5"/>
      <c r="C721" s="35"/>
      <c r="D721" s="5"/>
      <c r="E721" s="5"/>
      <c r="F721" s="5"/>
      <c r="G721" s="5"/>
      <c r="H721" s="5"/>
    </row>
    <row r="722" spans="2:8" ht="13.5" customHeight="1" x14ac:dyDescent="0.25">
      <c r="B722" s="5"/>
      <c r="C722" s="35"/>
      <c r="D722" s="5"/>
      <c r="E722" s="5"/>
      <c r="F722" s="5"/>
      <c r="G722" s="5"/>
      <c r="H722" s="5"/>
    </row>
    <row r="723" spans="2:8" ht="13.5" customHeight="1" x14ac:dyDescent="0.25">
      <c r="B723" s="5"/>
      <c r="C723" s="35"/>
      <c r="D723" s="5"/>
      <c r="E723" s="5"/>
      <c r="F723" s="5"/>
      <c r="G723" s="5"/>
      <c r="H723" s="5"/>
    </row>
    <row r="724" spans="2:8" ht="13.5" customHeight="1" x14ac:dyDescent="0.25">
      <c r="B724" s="5"/>
      <c r="C724" s="35"/>
      <c r="D724" s="5"/>
      <c r="E724" s="5"/>
      <c r="F724" s="5"/>
      <c r="G724" s="5"/>
      <c r="H724" s="5"/>
    </row>
    <row r="725" spans="2:8" ht="13.5" customHeight="1" x14ac:dyDescent="0.25">
      <c r="B725" s="5"/>
      <c r="C725" s="35"/>
      <c r="D725" s="5"/>
      <c r="E725" s="5"/>
      <c r="F725" s="5"/>
      <c r="G725" s="5"/>
      <c r="H725" s="5"/>
    </row>
    <row r="726" spans="2:8" ht="13.5" customHeight="1" x14ac:dyDescent="0.25">
      <c r="B726" s="5"/>
      <c r="C726" s="35"/>
      <c r="D726" s="5"/>
      <c r="E726" s="5"/>
      <c r="F726" s="5"/>
      <c r="G726" s="5"/>
      <c r="H726" s="5"/>
    </row>
    <row r="727" spans="2:8" ht="13.5" customHeight="1" x14ac:dyDescent="0.25">
      <c r="B727" s="5"/>
      <c r="C727" s="35"/>
      <c r="D727" s="5"/>
      <c r="E727" s="5"/>
      <c r="F727" s="5"/>
      <c r="G727" s="5"/>
      <c r="H727" s="5"/>
    </row>
    <row r="728" spans="2:8" ht="13.5" customHeight="1" x14ac:dyDescent="0.25">
      <c r="B728" s="5"/>
      <c r="C728" s="35"/>
      <c r="D728" s="5"/>
      <c r="E728" s="5"/>
      <c r="F728" s="5"/>
      <c r="G728" s="5"/>
      <c r="H728" s="5"/>
    </row>
    <row r="729" spans="2:8" ht="13.5" customHeight="1" x14ac:dyDescent="0.25">
      <c r="B729" s="5"/>
      <c r="C729" s="35"/>
      <c r="D729" s="5"/>
      <c r="E729" s="5"/>
      <c r="F729" s="5"/>
      <c r="G729" s="5"/>
      <c r="H729" s="5"/>
    </row>
    <row r="730" spans="2:8" ht="13.5" customHeight="1" x14ac:dyDescent="0.25">
      <c r="B730" s="5"/>
      <c r="C730" s="35"/>
      <c r="D730" s="5"/>
      <c r="E730" s="5"/>
      <c r="F730" s="5"/>
      <c r="G730" s="5"/>
      <c r="H730" s="5"/>
    </row>
    <row r="731" spans="2:8" ht="13.5" customHeight="1" x14ac:dyDescent="0.25">
      <c r="B731" s="5"/>
      <c r="C731" s="35"/>
      <c r="D731" s="5"/>
      <c r="E731" s="5"/>
      <c r="F731" s="5"/>
      <c r="G731" s="5"/>
      <c r="H731" s="5"/>
    </row>
    <row r="732" spans="2:8" ht="13.5" customHeight="1" x14ac:dyDescent="0.25">
      <c r="B732" s="5"/>
      <c r="C732" s="35"/>
      <c r="D732" s="5"/>
      <c r="E732" s="5"/>
      <c r="F732" s="5"/>
      <c r="G732" s="5"/>
      <c r="H732" s="5"/>
    </row>
    <row r="733" spans="2:8" ht="13.5" customHeight="1" x14ac:dyDescent="0.25">
      <c r="B733" s="5"/>
      <c r="C733" s="35"/>
      <c r="D733" s="5"/>
      <c r="E733" s="5"/>
      <c r="F733" s="5"/>
      <c r="G733" s="5"/>
      <c r="H733" s="5"/>
    </row>
    <row r="734" spans="2:8" ht="13.5" customHeight="1" x14ac:dyDescent="0.25">
      <c r="B734" s="5"/>
      <c r="C734" s="35"/>
      <c r="D734" s="5"/>
      <c r="E734" s="5"/>
      <c r="F734" s="5"/>
      <c r="G734" s="5"/>
      <c r="H734" s="5"/>
    </row>
    <row r="735" spans="2:8" ht="13.5" customHeight="1" x14ac:dyDescent="0.25">
      <c r="B735" s="5"/>
      <c r="C735" s="35"/>
      <c r="D735" s="5"/>
      <c r="E735" s="5"/>
      <c r="F735" s="5"/>
      <c r="G735" s="5"/>
      <c r="H735" s="5"/>
    </row>
    <row r="736" spans="2:8" ht="13.5" customHeight="1" x14ac:dyDescent="0.25">
      <c r="B736" s="5"/>
      <c r="C736" s="35"/>
      <c r="D736" s="5"/>
      <c r="E736" s="5"/>
      <c r="F736" s="5"/>
      <c r="G736" s="5"/>
      <c r="H736" s="5"/>
    </row>
    <row r="737" spans="2:8" ht="13.5" customHeight="1" x14ac:dyDescent="0.25">
      <c r="B737" s="5"/>
      <c r="C737" s="35"/>
      <c r="D737" s="5"/>
      <c r="E737" s="5"/>
      <c r="F737" s="5"/>
      <c r="G737" s="5"/>
      <c r="H737" s="5"/>
    </row>
    <row r="738" spans="2:8" ht="13.5" customHeight="1" x14ac:dyDescent="0.25">
      <c r="B738" s="5"/>
      <c r="C738" s="35"/>
      <c r="D738" s="5"/>
      <c r="E738" s="5"/>
      <c r="F738" s="5"/>
      <c r="G738" s="5"/>
      <c r="H738" s="5"/>
    </row>
    <row r="739" spans="2:8" ht="13.5" customHeight="1" x14ac:dyDescent="0.25">
      <c r="B739" s="5"/>
      <c r="C739" s="35"/>
      <c r="D739" s="5"/>
      <c r="E739" s="5"/>
      <c r="F739" s="5"/>
      <c r="G739" s="5"/>
      <c r="H739" s="5"/>
    </row>
    <row r="740" spans="2:8" ht="13.5" customHeight="1" x14ac:dyDescent="0.25">
      <c r="B740" s="5"/>
      <c r="C740" s="35"/>
      <c r="D740" s="5"/>
      <c r="E740" s="5"/>
      <c r="F740" s="5"/>
      <c r="G740" s="5"/>
      <c r="H740" s="5"/>
    </row>
    <row r="741" spans="2:8" ht="13.5" customHeight="1" x14ac:dyDescent="0.25">
      <c r="B741" s="5"/>
      <c r="C741" s="35"/>
      <c r="D741" s="5"/>
      <c r="E741" s="5"/>
      <c r="F741" s="5"/>
      <c r="G741" s="5"/>
      <c r="H741" s="5"/>
    </row>
    <row r="742" spans="2:8" ht="13.5" customHeight="1" x14ac:dyDescent="0.25">
      <c r="B742" s="5"/>
      <c r="C742" s="35"/>
      <c r="D742" s="5"/>
      <c r="E742" s="5"/>
      <c r="F742" s="5"/>
      <c r="G742" s="5"/>
      <c r="H742" s="5"/>
    </row>
    <row r="743" spans="2:8" ht="13.5" customHeight="1" x14ac:dyDescent="0.25">
      <c r="B743" s="5"/>
      <c r="C743" s="35"/>
      <c r="D743" s="5"/>
      <c r="E743" s="5"/>
      <c r="F743" s="5"/>
      <c r="G743" s="5"/>
      <c r="H743" s="5"/>
    </row>
    <row r="744" spans="2:8" ht="13.5" customHeight="1" x14ac:dyDescent="0.25">
      <c r="B744" s="5"/>
      <c r="C744" s="35"/>
      <c r="D744" s="5"/>
      <c r="E744" s="5"/>
      <c r="F744" s="5"/>
      <c r="G744" s="5"/>
      <c r="H744" s="5"/>
    </row>
    <row r="745" spans="2:8" ht="13.5" customHeight="1" x14ac:dyDescent="0.25">
      <c r="B745" s="5"/>
      <c r="C745" s="35"/>
      <c r="D745" s="5"/>
      <c r="E745" s="5"/>
      <c r="F745" s="5"/>
      <c r="G745" s="5"/>
      <c r="H745" s="5"/>
    </row>
    <row r="746" spans="2:8" ht="13.5" customHeight="1" x14ac:dyDescent="0.25">
      <c r="B746" s="5"/>
      <c r="C746" s="35"/>
      <c r="D746" s="5"/>
      <c r="E746" s="5"/>
      <c r="F746" s="5"/>
      <c r="G746" s="5"/>
      <c r="H746" s="5"/>
    </row>
    <row r="747" spans="2:8" ht="13.5" customHeight="1" x14ac:dyDescent="0.25">
      <c r="B747" s="5"/>
      <c r="C747" s="35"/>
      <c r="D747" s="5"/>
      <c r="E747" s="5"/>
      <c r="F747" s="5"/>
      <c r="G747" s="5"/>
      <c r="H747" s="5"/>
    </row>
    <row r="748" spans="2:8" ht="13.5" customHeight="1" x14ac:dyDescent="0.25">
      <c r="B748" s="5"/>
      <c r="C748" s="35"/>
      <c r="D748" s="5"/>
      <c r="E748" s="5"/>
      <c r="F748" s="5"/>
      <c r="G748" s="5"/>
      <c r="H748" s="5"/>
    </row>
    <row r="749" spans="2:8" ht="13.5" customHeight="1" x14ac:dyDescent="0.25">
      <c r="B749" s="5"/>
      <c r="C749" s="35"/>
      <c r="D749" s="5"/>
      <c r="E749" s="5"/>
      <c r="F749" s="5"/>
      <c r="G749" s="5"/>
      <c r="H749" s="5"/>
    </row>
    <row r="750" spans="2:8" ht="13.5" customHeight="1" x14ac:dyDescent="0.25">
      <c r="B750" s="5"/>
      <c r="C750" s="35"/>
      <c r="D750" s="5"/>
      <c r="E750" s="5"/>
      <c r="F750" s="5"/>
      <c r="G750" s="5"/>
      <c r="H750" s="5"/>
    </row>
    <row r="751" spans="2:8" ht="13.5" customHeight="1" x14ac:dyDescent="0.25">
      <c r="B751" s="5"/>
      <c r="C751" s="35"/>
      <c r="D751" s="5"/>
      <c r="E751" s="5"/>
      <c r="F751" s="5"/>
      <c r="G751" s="5"/>
      <c r="H751" s="5"/>
    </row>
    <row r="752" spans="2:8" ht="13.5" customHeight="1" x14ac:dyDescent="0.25">
      <c r="B752" s="5"/>
      <c r="C752" s="35"/>
      <c r="D752" s="5"/>
      <c r="E752" s="5"/>
      <c r="F752" s="5"/>
      <c r="G752" s="5"/>
      <c r="H752" s="5"/>
    </row>
    <row r="753" spans="2:8" ht="13.5" customHeight="1" x14ac:dyDescent="0.25">
      <c r="B753" s="5"/>
      <c r="C753" s="35"/>
      <c r="D753" s="5"/>
      <c r="E753" s="5"/>
      <c r="F753" s="5"/>
      <c r="G753" s="5"/>
      <c r="H753" s="5"/>
    </row>
    <row r="754" spans="2:8" ht="13.5" customHeight="1" x14ac:dyDescent="0.25">
      <c r="B754" s="5"/>
      <c r="C754" s="35"/>
      <c r="D754" s="5"/>
      <c r="E754" s="5"/>
      <c r="F754" s="5"/>
      <c r="G754" s="5"/>
      <c r="H754" s="5"/>
    </row>
    <row r="755" spans="2:8" ht="13.5" customHeight="1" x14ac:dyDescent="0.25">
      <c r="B755" s="5"/>
      <c r="C755" s="35"/>
      <c r="D755" s="5"/>
      <c r="E755" s="5"/>
      <c r="F755" s="5"/>
      <c r="G755" s="5"/>
      <c r="H755" s="5"/>
    </row>
    <row r="756" spans="2:8" ht="13.5" customHeight="1" x14ac:dyDescent="0.25">
      <c r="B756" s="5"/>
      <c r="C756" s="35"/>
      <c r="D756" s="5"/>
      <c r="E756" s="5"/>
      <c r="F756" s="5"/>
      <c r="G756" s="5"/>
      <c r="H756" s="5"/>
    </row>
    <row r="757" spans="2:8" ht="13.5" customHeight="1" x14ac:dyDescent="0.25">
      <c r="B757" s="5"/>
      <c r="C757" s="35"/>
      <c r="D757" s="5"/>
      <c r="E757" s="5"/>
      <c r="F757" s="5"/>
      <c r="G757" s="5"/>
      <c r="H757" s="5"/>
    </row>
    <row r="758" spans="2:8" ht="13.5" customHeight="1" x14ac:dyDescent="0.25">
      <c r="B758" s="5"/>
      <c r="C758" s="35"/>
      <c r="D758" s="5"/>
      <c r="E758" s="5"/>
      <c r="F758" s="5"/>
      <c r="G758" s="5"/>
      <c r="H758" s="5"/>
    </row>
    <row r="759" spans="2:8" ht="13.5" customHeight="1" x14ac:dyDescent="0.25">
      <c r="B759" s="5"/>
      <c r="C759" s="35"/>
      <c r="D759" s="5"/>
      <c r="E759" s="5"/>
      <c r="F759" s="5"/>
      <c r="G759" s="5"/>
      <c r="H759" s="5"/>
    </row>
    <row r="760" spans="2:8" ht="13.5" customHeight="1" x14ac:dyDescent="0.25">
      <c r="B760" s="5"/>
      <c r="C760" s="35"/>
      <c r="D760" s="5"/>
      <c r="E760" s="5"/>
      <c r="F760" s="5"/>
      <c r="G760" s="5"/>
      <c r="H760" s="5"/>
    </row>
    <row r="761" spans="2:8" ht="13.5" customHeight="1" x14ac:dyDescent="0.25">
      <c r="B761" s="5"/>
      <c r="C761" s="35"/>
      <c r="D761" s="5"/>
      <c r="E761" s="5"/>
      <c r="F761" s="5"/>
      <c r="G761" s="5"/>
      <c r="H761" s="5"/>
    </row>
    <row r="762" spans="2:8" ht="13.5" customHeight="1" x14ac:dyDescent="0.25">
      <c r="B762" s="5"/>
      <c r="C762" s="35"/>
      <c r="D762" s="5"/>
      <c r="E762" s="5"/>
      <c r="F762" s="5"/>
      <c r="G762" s="5"/>
      <c r="H762" s="5"/>
    </row>
    <row r="763" spans="2:8" ht="13.5" customHeight="1" x14ac:dyDescent="0.25">
      <c r="B763" s="5"/>
      <c r="C763" s="35"/>
      <c r="D763" s="5"/>
      <c r="E763" s="5"/>
      <c r="F763" s="5"/>
      <c r="G763" s="5"/>
      <c r="H763" s="5"/>
    </row>
    <row r="764" spans="2:8" ht="13.5" customHeight="1" x14ac:dyDescent="0.25">
      <c r="B764" s="5"/>
      <c r="C764" s="35"/>
      <c r="D764" s="5"/>
      <c r="E764" s="5"/>
      <c r="F764" s="5"/>
      <c r="G764" s="5"/>
      <c r="H764" s="5"/>
    </row>
    <row r="765" spans="2:8" ht="13.5" customHeight="1" x14ac:dyDescent="0.25">
      <c r="B765" s="5"/>
      <c r="C765" s="35"/>
      <c r="D765" s="5"/>
      <c r="E765" s="5"/>
      <c r="F765" s="5"/>
      <c r="G765" s="5"/>
      <c r="H765" s="5"/>
    </row>
    <row r="766" spans="2:8" ht="13.5" customHeight="1" x14ac:dyDescent="0.25">
      <c r="B766" s="5"/>
      <c r="C766" s="35"/>
      <c r="D766" s="5"/>
      <c r="E766" s="5"/>
      <c r="F766" s="5"/>
      <c r="G766" s="5"/>
      <c r="H766" s="5"/>
    </row>
    <row r="767" spans="2:8" ht="13.5" customHeight="1" x14ac:dyDescent="0.25">
      <c r="B767" s="5"/>
      <c r="C767" s="35"/>
      <c r="D767" s="5"/>
      <c r="E767" s="5"/>
      <c r="F767" s="5"/>
      <c r="G767" s="5"/>
      <c r="H767" s="5"/>
    </row>
    <row r="768" spans="2:8" ht="13.5" customHeight="1" x14ac:dyDescent="0.25">
      <c r="B768" s="5"/>
      <c r="C768" s="35"/>
      <c r="D768" s="5"/>
      <c r="E768" s="5"/>
      <c r="F768" s="5"/>
      <c r="G768" s="5"/>
      <c r="H768" s="5"/>
    </row>
    <row r="769" spans="2:8" ht="13.5" customHeight="1" x14ac:dyDescent="0.25">
      <c r="B769" s="5"/>
      <c r="C769" s="35"/>
      <c r="D769" s="5"/>
      <c r="E769" s="5"/>
      <c r="F769" s="5"/>
      <c r="G769" s="5"/>
      <c r="H769" s="5"/>
    </row>
    <row r="770" spans="2:8" ht="13.5" customHeight="1" x14ac:dyDescent="0.25">
      <c r="B770" s="5"/>
      <c r="C770" s="35"/>
      <c r="D770" s="5"/>
      <c r="E770" s="5"/>
      <c r="F770" s="5"/>
      <c r="G770" s="5"/>
      <c r="H770" s="5"/>
    </row>
    <row r="771" spans="2:8" ht="13.5" customHeight="1" x14ac:dyDescent="0.25">
      <c r="B771" s="5"/>
      <c r="C771" s="35"/>
      <c r="D771" s="5"/>
      <c r="E771" s="5"/>
      <c r="F771" s="5"/>
      <c r="G771" s="5"/>
      <c r="H771" s="5"/>
    </row>
    <row r="772" spans="2:8" ht="13.5" customHeight="1" x14ac:dyDescent="0.25">
      <c r="B772" s="5"/>
      <c r="C772" s="35"/>
      <c r="D772" s="5"/>
      <c r="E772" s="5"/>
      <c r="F772" s="5"/>
      <c r="G772" s="5"/>
      <c r="H772" s="5"/>
    </row>
    <row r="773" spans="2:8" ht="13.5" customHeight="1" x14ac:dyDescent="0.25">
      <c r="B773" s="5"/>
      <c r="C773" s="35"/>
      <c r="D773" s="5"/>
      <c r="E773" s="5"/>
      <c r="F773" s="5"/>
      <c r="G773" s="5"/>
      <c r="H773" s="5"/>
    </row>
    <row r="774" spans="2:8" ht="13.5" customHeight="1" x14ac:dyDescent="0.25">
      <c r="B774" s="5"/>
      <c r="C774" s="35"/>
      <c r="D774" s="5"/>
      <c r="E774" s="5"/>
      <c r="F774" s="5"/>
      <c r="G774" s="5"/>
      <c r="H774" s="5"/>
    </row>
    <row r="775" spans="2:8" ht="13.5" customHeight="1" x14ac:dyDescent="0.25">
      <c r="B775" s="5"/>
      <c r="C775" s="35"/>
      <c r="D775" s="5"/>
      <c r="E775" s="5"/>
      <c r="F775" s="5"/>
      <c r="G775" s="5"/>
      <c r="H775" s="5"/>
    </row>
    <row r="776" spans="2:8" ht="13.5" customHeight="1" x14ac:dyDescent="0.25">
      <c r="B776" s="5"/>
      <c r="C776" s="35"/>
      <c r="D776" s="5"/>
      <c r="E776" s="5"/>
      <c r="F776" s="5"/>
      <c r="G776" s="5"/>
      <c r="H776" s="5"/>
    </row>
    <row r="777" spans="2:8" ht="13.5" customHeight="1" x14ac:dyDescent="0.25">
      <c r="B777" s="5"/>
      <c r="C777" s="35"/>
      <c r="D777" s="5"/>
      <c r="E777" s="5"/>
      <c r="F777" s="5"/>
      <c r="G777" s="5"/>
      <c r="H777" s="5"/>
    </row>
    <row r="778" spans="2:8" ht="13.5" customHeight="1" x14ac:dyDescent="0.25">
      <c r="B778" s="5"/>
      <c r="C778" s="35"/>
      <c r="D778" s="5"/>
      <c r="E778" s="5"/>
      <c r="F778" s="5"/>
      <c r="G778" s="5"/>
      <c r="H778" s="5"/>
    </row>
    <row r="779" spans="2:8" ht="13.5" customHeight="1" x14ac:dyDescent="0.25">
      <c r="B779" s="5"/>
      <c r="C779" s="35"/>
      <c r="D779" s="5"/>
      <c r="E779" s="5"/>
      <c r="F779" s="5"/>
      <c r="G779" s="5"/>
      <c r="H779" s="5"/>
    </row>
    <row r="780" spans="2:8" ht="13.5" customHeight="1" x14ac:dyDescent="0.25">
      <c r="B780" s="5"/>
      <c r="C780" s="35"/>
      <c r="D780" s="5"/>
      <c r="E780" s="5"/>
      <c r="F780" s="5"/>
      <c r="G780" s="5"/>
      <c r="H780" s="5"/>
    </row>
    <row r="781" spans="2:8" ht="13.5" customHeight="1" x14ac:dyDescent="0.25">
      <c r="B781" s="5"/>
      <c r="C781" s="35"/>
      <c r="D781" s="5"/>
      <c r="E781" s="5"/>
      <c r="F781" s="5"/>
      <c r="G781" s="5"/>
      <c r="H781" s="5"/>
    </row>
    <row r="782" spans="2:8" ht="13.5" customHeight="1" x14ac:dyDescent="0.25">
      <c r="B782" s="5"/>
      <c r="C782" s="35"/>
      <c r="D782" s="5"/>
      <c r="E782" s="5"/>
      <c r="F782" s="5"/>
      <c r="G782" s="5"/>
      <c r="H782" s="5"/>
    </row>
    <row r="783" spans="2:8" ht="13.5" customHeight="1" x14ac:dyDescent="0.25">
      <c r="B783" s="5"/>
      <c r="C783" s="35"/>
      <c r="D783" s="5"/>
      <c r="E783" s="5"/>
      <c r="F783" s="5"/>
      <c r="G783" s="5"/>
      <c r="H783" s="5"/>
    </row>
    <row r="784" spans="2:8" ht="13.5" customHeight="1" x14ac:dyDescent="0.25">
      <c r="B784" s="5"/>
      <c r="C784" s="35"/>
      <c r="D784" s="5"/>
      <c r="E784" s="5"/>
      <c r="F784" s="5"/>
      <c r="G784" s="5"/>
      <c r="H784" s="5"/>
    </row>
    <row r="785" spans="2:8" ht="13.5" customHeight="1" x14ac:dyDescent="0.25">
      <c r="B785" s="5"/>
      <c r="C785" s="35"/>
      <c r="D785" s="5"/>
      <c r="E785" s="5"/>
      <c r="F785" s="5"/>
      <c r="G785" s="5"/>
      <c r="H785" s="5"/>
    </row>
    <row r="786" spans="2:8" ht="13.5" customHeight="1" x14ac:dyDescent="0.25">
      <c r="B786" s="5"/>
      <c r="C786" s="35"/>
      <c r="D786" s="5"/>
      <c r="E786" s="5"/>
      <c r="F786" s="5"/>
      <c r="G786" s="5"/>
      <c r="H786" s="5"/>
    </row>
    <row r="787" spans="2:8" ht="13.5" customHeight="1" x14ac:dyDescent="0.25">
      <c r="B787" s="5"/>
      <c r="C787" s="35"/>
      <c r="D787" s="5"/>
      <c r="E787" s="5"/>
      <c r="F787" s="5"/>
      <c r="G787" s="5"/>
      <c r="H787" s="5"/>
    </row>
    <row r="788" spans="2:8" ht="13.5" customHeight="1" x14ac:dyDescent="0.25">
      <c r="B788" s="5"/>
      <c r="C788" s="35"/>
      <c r="D788" s="5"/>
      <c r="E788" s="5"/>
      <c r="F788" s="5"/>
      <c r="G788" s="5"/>
      <c r="H788" s="5"/>
    </row>
    <row r="789" spans="2:8" ht="13.5" customHeight="1" x14ac:dyDescent="0.25">
      <c r="B789" s="5"/>
      <c r="C789" s="35"/>
      <c r="D789" s="5"/>
      <c r="E789" s="5"/>
      <c r="F789" s="5"/>
      <c r="G789" s="5"/>
      <c r="H789" s="5"/>
    </row>
    <row r="790" spans="2:8" ht="13.5" customHeight="1" x14ac:dyDescent="0.25">
      <c r="B790" s="5"/>
      <c r="C790" s="35"/>
      <c r="D790" s="5"/>
      <c r="E790" s="5"/>
      <c r="F790" s="5"/>
      <c r="G790" s="5"/>
      <c r="H790" s="5"/>
    </row>
    <row r="791" spans="2:8" ht="13.5" customHeight="1" x14ac:dyDescent="0.25">
      <c r="B791" s="5"/>
      <c r="C791" s="35"/>
      <c r="D791" s="5"/>
      <c r="E791" s="5"/>
      <c r="F791" s="5"/>
      <c r="G791" s="5"/>
      <c r="H791" s="5"/>
    </row>
    <row r="792" spans="2:8" ht="13.5" customHeight="1" x14ac:dyDescent="0.25">
      <c r="B792" s="5"/>
      <c r="C792" s="35"/>
      <c r="D792" s="5"/>
      <c r="E792" s="5"/>
      <c r="F792" s="5"/>
      <c r="G792" s="5"/>
      <c r="H792" s="5"/>
    </row>
    <row r="793" spans="2:8" ht="13.5" customHeight="1" x14ac:dyDescent="0.25">
      <c r="B793" s="5"/>
      <c r="C793" s="35"/>
      <c r="D793" s="5"/>
      <c r="E793" s="5"/>
      <c r="F793" s="5"/>
      <c r="G793" s="5"/>
      <c r="H793" s="5"/>
    </row>
    <row r="794" spans="2:8" ht="13.5" customHeight="1" x14ac:dyDescent="0.25">
      <c r="B794" s="5"/>
      <c r="C794" s="35"/>
      <c r="D794" s="5"/>
      <c r="E794" s="5"/>
      <c r="F794" s="5"/>
      <c r="G794" s="5"/>
      <c r="H794" s="5"/>
    </row>
    <row r="795" spans="2:8" ht="13.5" customHeight="1" x14ac:dyDescent="0.25">
      <c r="B795" s="5"/>
      <c r="C795" s="35"/>
      <c r="D795" s="5"/>
      <c r="E795" s="5"/>
      <c r="F795" s="5"/>
      <c r="G795" s="5"/>
      <c r="H795" s="5"/>
    </row>
    <row r="796" spans="2:8" ht="13.5" customHeight="1" x14ac:dyDescent="0.25">
      <c r="B796" s="5"/>
      <c r="C796" s="35"/>
      <c r="D796" s="5"/>
      <c r="E796" s="5"/>
      <c r="F796" s="5"/>
      <c r="G796" s="5"/>
      <c r="H796" s="5"/>
    </row>
    <row r="797" spans="2:8" ht="13.5" customHeight="1" x14ac:dyDescent="0.25">
      <c r="B797" s="5"/>
      <c r="C797" s="35"/>
      <c r="D797" s="5"/>
      <c r="E797" s="5"/>
      <c r="F797" s="5"/>
      <c r="G797" s="5"/>
      <c r="H797" s="5"/>
    </row>
    <row r="798" spans="2:8" ht="13.5" customHeight="1" x14ac:dyDescent="0.25">
      <c r="B798" s="5"/>
      <c r="C798" s="35"/>
      <c r="D798" s="5"/>
      <c r="E798" s="5"/>
      <c r="F798" s="5"/>
      <c r="G798" s="5"/>
      <c r="H798" s="5"/>
    </row>
    <row r="799" spans="2:8" ht="13.5" customHeight="1" x14ac:dyDescent="0.25">
      <c r="B799" s="5"/>
      <c r="C799" s="35"/>
      <c r="D799" s="5"/>
      <c r="E799" s="5"/>
      <c r="F799" s="5"/>
      <c r="G799" s="5"/>
      <c r="H799" s="5"/>
    </row>
    <row r="800" spans="2:8" ht="13.5" customHeight="1" x14ac:dyDescent="0.25">
      <c r="B800" s="5"/>
      <c r="C800" s="35"/>
      <c r="D800" s="5"/>
      <c r="E800" s="5"/>
      <c r="F800" s="5"/>
      <c r="G800" s="5"/>
      <c r="H800" s="5"/>
    </row>
    <row r="801" spans="2:8" ht="13.5" customHeight="1" x14ac:dyDescent="0.25">
      <c r="B801" s="5"/>
      <c r="C801" s="35"/>
      <c r="D801" s="5"/>
      <c r="E801" s="5"/>
      <c r="F801" s="5"/>
      <c r="G801" s="5"/>
      <c r="H801" s="5"/>
    </row>
    <row r="802" spans="2:8" ht="13.5" customHeight="1" x14ac:dyDescent="0.25">
      <c r="B802" s="5"/>
      <c r="C802" s="35"/>
      <c r="D802" s="5"/>
      <c r="E802" s="5"/>
      <c r="F802" s="5"/>
      <c r="G802" s="5"/>
      <c r="H802" s="5"/>
    </row>
    <row r="803" spans="2:8" ht="13.5" customHeight="1" x14ac:dyDescent="0.25">
      <c r="B803" s="5"/>
      <c r="C803" s="35"/>
      <c r="D803" s="5"/>
      <c r="E803" s="5"/>
      <c r="F803" s="5"/>
      <c r="G803" s="5"/>
      <c r="H803" s="5"/>
    </row>
    <row r="804" spans="2:8" ht="13.5" customHeight="1" x14ac:dyDescent="0.25">
      <c r="B804" s="5"/>
      <c r="C804" s="35"/>
      <c r="D804" s="5"/>
      <c r="E804" s="5"/>
      <c r="F804" s="5"/>
      <c r="G804" s="5"/>
      <c r="H804" s="5"/>
    </row>
    <row r="805" spans="2:8" ht="13.5" customHeight="1" x14ac:dyDescent="0.25">
      <c r="B805" s="5"/>
      <c r="C805" s="35"/>
      <c r="D805" s="5"/>
      <c r="E805" s="5"/>
      <c r="F805" s="5"/>
      <c r="G805" s="5"/>
      <c r="H805" s="5"/>
    </row>
    <row r="806" spans="2:8" ht="13.5" customHeight="1" x14ac:dyDescent="0.25">
      <c r="B806" s="5"/>
      <c r="C806" s="35"/>
      <c r="D806" s="5"/>
      <c r="E806" s="5"/>
      <c r="F806" s="5"/>
      <c r="G806" s="5"/>
      <c r="H806" s="5"/>
    </row>
    <row r="807" spans="2:8" ht="13.5" customHeight="1" x14ac:dyDescent="0.25">
      <c r="B807" s="5"/>
      <c r="C807" s="35"/>
      <c r="D807" s="5"/>
      <c r="E807" s="5"/>
      <c r="F807" s="5"/>
      <c r="G807" s="5"/>
      <c r="H807" s="5"/>
    </row>
    <row r="808" spans="2:8" ht="13.5" customHeight="1" x14ac:dyDescent="0.25">
      <c r="B808" s="5"/>
      <c r="C808" s="35"/>
      <c r="D808" s="5"/>
      <c r="E808" s="5"/>
      <c r="F808" s="5"/>
      <c r="G808" s="5"/>
      <c r="H808" s="5"/>
    </row>
    <row r="809" spans="2:8" ht="13.5" customHeight="1" x14ac:dyDescent="0.25">
      <c r="B809" s="5"/>
      <c r="C809" s="35"/>
      <c r="D809" s="5"/>
      <c r="E809" s="5"/>
      <c r="F809" s="5"/>
      <c r="G809" s="5"/>
      <c r="H809" s="5"/>
    </row>
    <row r="810" spans="2:8" ht="13.5" customHeight="1" x14ac:dyDescent="0.25">
      <c r="B810" s="5"/>
      <c r="C810" s="35"/>
      <c r="D810" s="5"/>
      <c r="E810" s="5"/>
      <c r="F810" s="5"/>
      <c r="G810" s="5"/>
      <c r="H810" s="5"/>
    </row>
    <row r="811" spans="2:8" ht="13.5" customHeight="1" x14ac:dyDescent="0.25">
      <c r="B811" s="5"/>
      <c r="C811" s="35"/>
      <c r="D811" s="5"/>
      <c r="E811" s="5"/>
      <c r="F811" s="5"/>
      <c r="G811" s="5"/>
      <c r="H811" s="5"/>
    </row>
    <row r="812" spans="2:8" ht="13.5" customHeight="1" x14ac:dyDescent="0.25">
      <c r="B812" s="5"/>
      <c r="C812" s="35"/>
      <c r="D812" s="5"/>
      <c r="E812" s="5"/>
      <c r="F812" s="5"/>
      <c r="G812" s="5"/>
      <c r="H812" s="5"/>
    </row>
    <row r="813" spans="2:8" ht="13.5" customHeight="1" x14ac:dyDescent="0.25">
      <c r="B813" s="5"/>
      <c r="C813" s="35"/>
      <c r="D813" s="5"/>
      <c r="E813" s="5"/>
      <c r="F813" s="5"/>
      <c r="G813" s="5"/>
      <c r="H813" s="5"/>
    </row>
    <row r="814" spans="2:8" ht="13.5" customHeight="1" x14ac:dyDescent="0.25">
      <c r="B814" s="5"/>
      <c r="C814" s="35"/>
      <c r="D814" s="5"/>
      <c r="E814" s="5"/>
      <c r="F814" s="5"/>
      <c r="G814" s="5"/>
      <c r="H814" s="5"/>
    </row>
    <row r="815" spans="2:8" ht="13.5" customHeight="1" x14ac:dyDescent="0.25">
      <c r="B815" s="5"/>
      <c r="C815" s="35"/>
      <c r="D815" s="5"/>
      <c r="E815" s="5"/>
      <c r="F815" s="5"/>
      <c r="G815" s="5"/>
      <c r="H815" s="5"/>
    </row>
    <row r="816" spans="2:8" ht="13.5" customHeight="1" x14ac:dyDescent="0.25">
      <c r="B816" s="5"/>
      <c r="C816" s="35"/>
      <c r="D816" s="5"/>
      <c r="E816" s="5"/>
      <c r="F816" s="5"/>
      <c r="G816" s="5"/>
      <c r="H816" s="5"/>
    </row>
    <row r="817" spans="2:8" ht="13.5" customHeight="1" x14ac:dyDescent="0.25">
      <c r="B817" s="5"/>
      <c r="C817" s="35"/>
      <c r="D817" s="5"/>
      <c r="E817" s="5"/>
      <c r="F817" s="5"/>
      <c r="G817" s="5"/>
      <c r="H817" s="5"/>
    </row>
    <row r="818" spans="2:8" ht="13.5" customHeight="1" x14ac:dyDescent="0.25">
      <c r="B818" s="5"/>
      <c r="C818" s="35"/>
      <c r="D818" s="5"/>
      <c r="E818" s="5"/>
      <c r="F818" s="5"/>
      <c r="G818" s="5"/>
      <c r="H818" s="5"/>
    </row>
    <row r="819" spans="2:8" ht="13.5" customHeight="1" x14ac:dyDescent="0.25">
      <c r="B819" s="5"/>
      <c r="C819" s="35"/>
      <c r="D819" s="5"/>
      <c r="E819" s="5"/>
      <c r="F819" s="5"/>
      <c r="G819" s="5"/>
      <c r="H819" s="5"/>
    </row>
    <row r="820" spans="2:8" ht="13.5" customHeight="1" x14ac:dyDescent="0.25">
      <c r="B820" s="5"/>
      <c r="C820" s="35"/>
      <c r="D820" s="5"/>
      <c r="E820" s="5"/>
      <c r="F820" s="5"/>
      <c r="G820" s="5"/>
      <c r="H820" s="5"/>
    </row>
    <row r="821" spans="2:8" ht="13.5" customHeight="1" x14ac:dyDescent="0.25">
      <c r="B821" s="5"/>
      <c r="C821" s="35"/>
      <c r="D821" s="5"/>
      <c r="E821" s="5"/>
      <c r="F821" s="5"/>
      <c r="G821" s="5"/>
      <c r="H821" s="5"/>
    </row>
    <row r="822" spans="2:8" ht="13.5" customHeight="1" x14ac:dyDescent="0.25">
      <c r="B822" s="5"/>
      <c r="C822" s="35"/>
      <c r="D822" s="5"/>
      <c r="E822" s="5"/>
      <c r="F822" s="5"/>
      <c r="G822" s="5"/>
      <c r="H822" s="5"/>
    </row>
    <row r="823" spans="2:8" ht="13.5" customHeight="1" x14ac:dyDescent="0.25">
      <c r="B823" s="5"/>
      <c r="C823" s="35"/>
      <c r="D823" s="5"/>
      <c r="E823" s="5"/>
      <c r="F823" s="5"/>
      <c r="G823" s="5"/>
      <c r="H823" s="5"/>
    </row>
    <row r="824" spans="2:8" ht="13.5" customHeight="1" x14ac:dyDescent="0.25">
      <c r="B824" s="5"/>
      <c r="C824" s="35"/>
      <c r="D824" s="5"/>
      <c r="E824" s="5"/>
      <c r="F824" s="5"/>
      <c r="G824" s="5"/>
      <c r="H824" s="5"/>
    </row>
    <row r="825" spans="2:8" ht="13.5" customHeight="1" x14ac:dyDescent="0.25">
      <c r="B825" s="5"/>
      <c r="C825" s="35"/>
      <c r="D825" s="5"/>
      <c r="E825" s="5"/>
      <c r="F825" s="5"/>
      <c r="G825" s="5"/>
      <c r="H825" s="5"/>
    </row>
    <row r="826" spans="2:8" ht="13.5" customHeight="1" x14ac:dyDescent="0.25">
      <c r="B826" s="5"/>
      <c r="C826" s="35"/>
      <c r="D826" s="5"/>
      <c r="E826" s="5"/>
      <c r="F826" s="5"/>
      <c r="G826" s="5"/>
      <c r="H826" s="5"/>
    </row>
    <row r="827" spans="2:8" ht="13.5" customHeight="1" x14ac:dyDescent="0.25">
      <c r="B827" s="5"/>
      <c r="C827" s="35"/>
      <c r="D827" s="5"/>
      <c r="E827" s="5"/>
      <c r="F827" s="5"/>
      <c r="G827" s="5"/>
      <c r="H827" s="5"/>
    </row>
    <row r="828" spans="2:8" ht="13.5" customHeight="1" x14ac:dyDescent="0.25">
      <c r="B828" s="5"/>
      <c r="C828" s="35"/>
      <c r="D828" s="5"/>
      <c r="E828" s="5"/>
      <c r="F828" s="5"/>
      <c r="G828" s="5"/>
      <c r="H828" s="5"/>
    </row>
    <row r="829" spans="2:8" ht="13.5" customHeight="1" x14ac:dyDescent="0.25">
      <c r="B829" s="5"/>
      <c r="C829" s="35"/>
      <c r="D829" s="5"/>
      <c r="E829" s="5"/>
      <c r="F829" s="5"/>
      <c r="G829" s="5"/>
      <c r="H829" s="5"/>
    </row>
    <row r="830" spans="2:8" ht="13.5" customHeight="1" x14ac:dyDescent="0.25">
      <c r="B830" s="5"/>
      <c r="C830" s="35"/>
      <c r="D830" s="5"/>
      <c r="E830" s="5"/>
      <c r="F830" s="5"/>
      <c r="G830" s="5"/>
      <c r="H830" s="5"/>
    </row>
    <row r="831" spans="2:8" ht="13.5" customHeight="1" x14ac:dyDescent="0.25">
      <c r="B831" s="5"/>
      <c r="C831" s="35"/>
      <c r="D831" s="5"/>
      <c r="E831" s="5"/>
      <c r="F831" s="5"/>
      <c r="G831" s="5"/>
      <c r="H831" s="5"/>
    </row>
    <row r="832" spans="2:8" ht="13.5" customHeight="1" x14ac:dyDescent="0.25">
      <c r="B832" s="5"/>
      <c r="C832" s="35"/>
      <c r="D832" s="5"/>
      <c r="E832" s="5"/>
      <c r="F832" s="5"/>
      <c r="G832" s="5"/>
      <c r="H832" s="5"/>
    </row>
    <row r="833" spans="2:8" ht="13.5" customHeight="1" x14ac:dyDescent="0.25">
      <c r="B833" s="5"/>
      <c r="C833" s="35"/>
      <c r="D833" s="5"/>
      <c r="E833" s="5"/>
      <c r="F833" s="5"/>
      <c r="G833" s="5"/>
      <c r="H833" s="5"/>
    </row>
    <row r="834" spans="2:8" ht="13.5" customHeight="1" x14ac:dyDescent="0.25">
      <c r="B834" s="5"/>
      <c r="C834" s="35"/>
      <c r="D834" s="5"/>
      <c r="E834" s="5"/>
      <c r="F834" s="5"/>
      <c r="G834" s="5"/>
      <c r="H834" s="5"/>
    </row>
    <row r="835" spans="2:8" ht="13.5" customHeight="1" x14ac:dyDescent="0.25">
      <c r="B835" s="5"/>
      <c r="C835" s="35"/>
      <c r="D835" s="5"/>
      <c r="E835" s="5"/>
      <c r="F835" s="5"/>
      <c r="G835" s="5"/>
      <c r="H835" s="5"/>
    </row>
    <row r="836" spans="2:8" ht="13.5" customHeight="1" x14ac:dyDescent="0.25">
      <c r="B836" s="5"/>
      <c r="C836" s="35"/>
      <c r="D836" s="5"/>
      <c r="E836" s="5"/>
      <c r="F836" s="5"/>
      <c r="G836" s="5"/>
      <c r="H836" s="5"/>
    </row>
    <row r="837" spans="2:8" ht="13.5" customHeight="1" x14ac:dyDescent="0.25">
      <c r="B837" s="5"/>
      <c r="C837" s="35"/>
      <c r="D837" s="5"/>
      <c r="E837" s="5"/>
      <c r="F837" s="5"/>
      <c r="G837" s="5"/>
      <c r="H837" s="5"/>
    </row>
    <row r="838" spans="2:8" ht="13.5" customHeight="1" x14ac:dyDescent="0.25">
      <c r="B838" s="5"/>
      <c r="C838" s="35"/>
      <c r="D838" s="5"/>
      <c r="E838" s="5"/>
      <c r="F838" s="5"/>
      <c r="G838" s="5"/>
      <c r="H838" s="5"/>
    </row>
    <row r="839" spans="2:8" ht="13.5" customHeight="1" x14ac:dyDescent="0.25">
      <c r="B839" s="5"/>
      <c r="C839" s="35"/>
      <c r="D839" s="5"/>
      <c r="E839" s="5"/>
      <c r="F839" s="5"/>
      <c r="G839" s="5"/>
      <c r="H839" s="5"/>
    </row>
    <row r="840" spans="2:8" ht="13.5" customHeight="1" x14ac:dyDescent="0.25">
      <c r="B840" s="5"/>
      <c r="C840" s="35"/>
      <c r="D840" s="5"/>
      <c r="E840" s="5"/>
      <c r="F840" s="5"/>
      <c r="G840" s="5"/>
      <c r="H840" s="5"/>
    </row>
    <row r="841" spans="2:8" ht="13.5" customHeight="1" x14ac:dyDescent="0.25">
      <c r="B841" s="5"/>
      <c r="C841" s="35"/>
      <c r="D841" s="5"/>
      <c r="E841" s="5"/>
      <c r="F841" s="5"/>
      <c r="G841" s="5"/>
      <c r="H841" s="5"/>
    </row>
    <row r="842" spans="2:8" ht="13.5" customHeight="1" x14ac:dyDescent="0.25">
      <c r="B842" s="5"/>
      <c r="C842" s="35"/>
      <c r="D842" s="5"/>
      <c r="E842" s="5"/>
      <c r="F842" s="5"/>
      <c r="G842" s="5"/>
      <c r="H842" s="5"/>
    </row>
    <row r="843" spans="2:8" ht="13.5" customHeight="1" x14ac:dyDescent="0.25">
      <c r="B843" s="5"/>
      <c r="C843" s="35"/>
      <c r="D843" s="5"/>
      <c r="E843" s="5"/>
      <c r="F843" s="5"/>
      <c r="G843" s="5"/>
      <c r="H843" s="5"/>
    </row>
    <row r="844" spans="2:8" ht="13.5" customHeight="1" x14ac:dyDescent="0.25">
      <c r="B844" s="5"/>
      <c r="C844" s="35"/>
      <c r="D844" s="5"/>
      <c r="E844" s="5"/>
      <c r="F844" s="5"/>
      <c r="G844" s="5"/>
      <c r="H844" s="5"/>
    </row>
    <row r="845" spans="2:8" ht="13.5" customHeight="1" x14ac:dyDescent="0.25">
      <c r="B845" s="5"/>
      <c r="C845" s="35"/>
      <c r="D845" s="5"/>
      <c r="E845" s="5"/>
      <c r="F845" s="5"/>
      <c r="G845" s="5"/>
      <c r="H845" s="5"/>
    </row>
    <row r="846" spans="2:8" ht="13.5" customHeight="1" x14ac:dyDescent="0.25">
      <c r="B846" s="5"/>
      <c r="C846" s="35"/>
      <c r="D846" s="5"/>
      <c r="E846" s="5"/>
      <c r="F846" s="5"/>
      <c r="G846" s="5"/>
      <c r="H846" s="5"/>
    </row>
    <row r="847" spans="2:8" ht="13.5" customHeight="1" x14ac:dyDescent="0.25">
      <c r="B847" s="5"/>
      <c r="C847" s="35"/>
      <c r="D847" s="5"/>
      <c r="E847" s="5"/>
      <c r="F847" s="5"/>
      <c r="G847" s="5"/>
      <c r="H847" s="5"/>
    </row>
    <row r="848" spans="2:8" ht="13.5" customHeight="1" x14ac:dyDescent="0.25">
      <c r="B848" s="5"/>
      <c r="C848" s="35"/>
      <c r="D848" s="5"/>
      <c r="E848" s="5"/>
      <c r="F848" s="5"/>
      <c r="G848" s="5"/>
      <c r="H848" s="5"/>
    </row>
    <row r="849" spans="2:8" ht="13.5" customHeight="1" x14ac:dyDescent="0.25">
      <c r="B849" s="5"/>
      <c r="C849" s="35"/>
      <c r="D849" s="5"/>
      <c r="E849" s="5"/>
      <c r="F849" s="5"/>
      <c r="G849" s="5"/>
      <c r="H849" s="5"/>
    </row>
    <row r="850" spans="2:8" ht="13.5" customHeight="1" x14ac:dyDescent="0.25">
      <c r="B850" s="5"/>
      <c r="C850" s="35"/>
      <c r="D850" s="5"/>
      <c r="E850" s="5"/>
      <c r="F850" s="5"/>
      <c r="G850" s="5"/>
      <c r="H850" s="5"/>
    </row>
    <row r="851" spans="2:8" ht="13.5" customHeight="1" x14ac:dyDescent="0.25">
      <c r="B851" s="5"/>
      <c r="C851" s="35"/>
      <c r="D851" s="5"/>
      <c r="E851" s="5"/>
      <c r="F851" s="5"/>
      <c r="G851" s="5"/>
      <c r="H851" s="5"/>
    </row>
    <row r="852" spans="2:8" ht="13.5" customHeight="1" x14ac:dyDescent="0.25">
      <c r="B852" s="5"/>
      <c r="C852" s="35"/>
      <c r="D852" s="5"/>
      <c r="E852" s="5"/>
      <c r="F852" s="5"/>
      <c r="G852" s="5"/>
      <c r="H852" s="5"/>
    </row>
    <row r="853" spans="2:8" ht="13.5" customHeight="1" x14ac:dyDescent="0.25">
      <c r="B853" s="5"/>
      <c r="C853" s="35"/>
      <c r="D853" s="5"/>
      <c r="E853" s="5"/>
      <c r="F853" s="5"/>
      <c r="G853" s="5"/>
      <c r="H853" s="5"/>
    </row>
    <row r="854" spans="2:8" ht="13.5" customHeight="1" x14ac:dyDescent="0.25">
      <c r="B854" s="5"/>
      <c r="C854" s="35"/>
      <c r="D854" s="5"/>
      <c r="E854" s="5"/>
      <c r="F854" s="5"/>
      <c r="G854" s="5"/>
      <c r="H854" s="5"/>
    </row>
    <row r="855" spans="2:8" ht="13.5" customHeight="1" x14ac:dyDescent="0.25">
      <c r="B855" s="5"/>
      <c r="C855" s="35"/>
      <c r="D855" s="5"/>
      <c r="E855" s="5"/>
      <c r="F855" s="5"/>
      <c r="G855" s="5"/>
      <c r="H855" s="5"/>
    </row>
    <row r="856" spans="2:8" ht="13.5" customHeight="1" x14ac:dyDescent="0.25">
      <c r="B856" s="5"/>
      <c r="C856" s="35"/>
      <c r="D856" s="5"/>
      <c r="E856" s="5"/>
      <c r="F856" s="5"/>
      <c r="G856" s="5"/>
      <c r="H856" s="5"/>
    </row>
    <row r="857" spans="2:8" ht="13.5" customHeight="1" x14ac:dyDescent="0.25">
      <c r="B857" s="5"/>
      <c r="C857" s="35"/>
      <c r="D857" s="5"/>
      <c r="E857" s="5"/>
      <c r="F857" s="5"/>
      <c r="G857" s="5"/>
      <c r="H857" s="5"/>
    </row>
    <row r="858" spans="2:8" ht="13.5" customHeight="1" x14ac:dyDescent="0.25">
      <c r="B858" s="5"/>
      <c r="C858" s="35"/>
      <c r="D858" s="5"/>
      <c r="E858" s="5"/>
      <c r="F858" s="5"/>
      <c r="G858" s="5"/>
      <c r="H858" s="5"/>
    </row>
    <row r="859" spans="2:8" ht="13.5" customHeight="1" x14ac:dyDescent="0.25">
      <c r="B859" s="5"/>
      <c r="C859" s="35"/>
      <c r="D859" s="5"/>
      <c r="E859" s="5"/>
      <c r="F859" s="5"/>
      <c r="G859" s="5"/>
      <c r="H859" s="5"/>
    </row>
    <row r="860" spans="2:8" ht="13.5" customHeight="1" x14ac:dyDescent="0.25">
      <c r="B860" s="5"/>
      <c r="C860" s="35"/>
      <c r="D860" s="5"/>
      <c r="E860" s="5"/>
      <c r="F860" s="5"/>
      <c r="G860" s="5"/>
      <c r="H860" s="5"/>
    </row>
    <row r="861" spans="2:8" ht="13.5" customHeight="1" x14ac:dyDescent="0.25">
      <c r="B861" s="5"/>
      <c r="C861" s="35"/>
      <c r="D861" s="5"/>
      <c r="E861" s="5"/>
      <c r="F861" s="5"/>
      <c r="G861" s="5"/>
      <c r="H861" s="5"/>
    </row>
    <row r="862" spans="2:8" ht="13.5" customHeight="1" x14ac:dyDescent="0.25">
      <c r="B862" s="5"/>
      <c r="C862" s="35"/>
      <c r="D862" s="5"/>
      <c r="E862" s="5"/>
      <c r="F862" s="5"/>
      <c r="G862" s="5"/>
      <c r="H862" s="5"/>
    </row>
    <row r="863" spans="2:8" ht="13.5" customHeight="1" x14ac:dyDescent="0.25">
      <c r="B863" s="5"/>
      <c r="C863" s="35"/>
      <c r="D863" s="5"/>
      <c r="E863" s="5"/>
      <c r="F863" s="5"/>
      <c r="G863" s="5"/>
      <c r="H863" s="5"/>
    </row>
    <row r="864" spans="2:8" ht="13.5" customHeight="1" x14ac:dyDescent="0.25">
      <c r="B864" s="5"/>
      <c r="C864" s="35"/>
      <c r="D864" s="5"/>
      <c r="E864" s="5"/>
      <c r="F864" s="5"/>
      <c r="G864" s="5"/>
      <c r="H864" s="5"/>
    </row>
    <row r="865" spans="2:8" ht="13.5" customHeight="1" x14ac:dyDescent="0.25">
      <c r="B865" s="5"/>
      <c r="C865" s="35"/>
      <c r="D865" s="5"/>
      <c r="E865" s="5"/>
      <c r="F865" s="5"/>
      <c r="G865" s="5"/>
      <c r="H865" s="5"/>
    </row>
    <row r="866" spans="2:8" ht="13.5" customHeight="1" x14ac:dyDescent="0.25">
      <c r="B866" s="5"/>
      <c r="C866" s="35"/>
      <c r="D866" s="5"/>
      <c r="E866" s="5"/>
      <c r="F866" s="5"/>
      <c r="G866" s="5"/>
      <c r="H866" s="5"/>
    </row>
    <row r="867" spans="2:8" ht="13.5" customHeight="1" x14ac:dyDescent="0.25">
      <c r="B867" s="5"/>
      <c r="C867" s="35"/>
      <c r="D867" s="5"/>
      <c r="E867" s="5"/>
      <c r="F867" s="5"/>
      <c r="G867" s="5"/>
      <c r="H867" s="5"/>
    </row>
    <row r="868" spans="2:8" ht="13.5" customHeight="1" x14ac:dyDescent="0.25">
      <c r="B868" s="5"/>
      <c r="C868" s="35"/>
      <c r="D868" s="5"/>
      <c r="E868" s="5"/>
      <c r="F868" s="5"/>
      <c r="G868" s="5"/>
      <c r="H868" s="5"/>
    </row>
    <row r="869" spans="2:8" ht="13.5" customHeight="1" x14ac:dyDescent="0.25">
      <c r="B869" s="5"/>
      <c r="C869" s="35"/>
      <c r="D869" s="5"/>
      <c r="E869" s="5"/>
      <c r="F869" s="5"/>
      <c r="G869" s="5"/>
      <c r="H869" s="5"/>
    </row>
    <row r="870" spans="2:8" ht="13.5" customHeight="1" x14ac:dyDescent="0.25">
      <c r="B870" s="5"/>
      <c r="C870" s="35"/>
      <c r="D870" s="5"/>
      <c r="E870" s="5"/>
      <c r="F870" s="5"/>
      <c r="G870" s="5"/>
      <c r="H870" s="5"/>
    </row>
    <row r="871" spans="2:8" ht="13.5" customHeight="1" x14ac:dyDescent="0.25">
      <c r="B871" s="5"/>
      <c r="C871" s="35"/>
      <c r="D871" s="5"/>
      <c r="E871" s="5"/>
      <c r="F871" s="5"/>
      <c r="G871" s="5"/>
      <c r="H871" s="5"/>
    </row>
    <row r="872" spans="2:8" ht="13.5" customHeight="1" x14ac:dyDescent="0.25">
      <c r="B872" s="5"/>
      <c r="C872" s="35"/>
      <c r="D872" s="5"/>
      <c r="E872" s="5"/>
      <c r="F872" s="5"/>
      <c r="G872" s="5"/>
      <c r="H872" s="5"/>
    </row>
    <row r="873" spans="2:8" ht="13.5" customHeight="1" x14ac:dyDescent="0.25">
      <c r="B873" s="5"/>
      <c r="C873" s="35"/>
      <c r="D873" s="5"/>
      <c r="E873" s="5"/>
      <c r="F873" s="5"/>
      <c r="G873" s="5"/>
      <c r="H873" s="5"/>
    </row>
    <row r="874" spans="2:8" ht="13.5" customHeight="1" x14ac:dyDescent="0.25">
      <c r="B874" s="5"/>
      <c r="C874" s="35"/>
      <c r="D874" s="5"/>
      <c r="E874" s="5"/>
      <c r="F874" s="5"/>
      <c r="G874" s="5"/>
      <c r="H874" s="5"/>
    </row>
    <row r="875" spans="2:8" ht="13.5" customHeight="1" x14ac:dyDescent="0.25">
      <c r="B875" s="5"/>
      <c r="C875" s="35"/>
      <c r="D875" s="5"/>
      <c r="E875" s="5"/>
      <c r="F875" s="5"/>
      <c r="G875" s="5"/>
      <c r="H875" s="5"/>
    </row>
    <row r="876" spans="2:8" ht="13.5" customHeight="1" x14ac:dyDescent="0.25">
      <c r="B876" s="5"/>
      <c r="C876" s="35"/>
      <c r="D876" s="5"/>
      <c r="E876" s="5"/>
      <c r="F876" s="5"/>
      <c r="G876" s="5"/>
      <c r="H876" s="5"/>
    </row>
    <row r="877" spans="2:8" ht="13.5" customHeight="1" x14ac:dyDescent="0.25">
      <c r="B877" s="5"/>
      <c r="C877" s="35"/>
      <c r="D877" s="5"/>
      <c r="E877" s="5"/>
      <c r="F877" s="5"/>
      <c r="G877" s="5"/>
      <c r="H877" s="5"/>
    </row>
    <row r="878" spans="2:8" ht="13.5" customHeight="1" x14ac:dyDescent="0.25">
      <c r="B878" s="5"/>
      <c r="C878" s="35"/>
      <c r="D878" s="5"/>
      <c r="E878" s="5"/>
      <c r="F878" s="5"/>
      <c r="G878" s="5"/>
      <c r="H878" s="5"/>
    </row>
    <row r="879" spans="2:8" ht="13.5" customHeight="1" x14ac:dyDescent="0.25">
      <c r="B879" s="5"/>
      <c r="C879" s="35"/>
      <c r="D879" s="5"/>
      <c r="E879" s="5"/>
      <c r="F879" s="5"/>
      <c r="G879" s="5"/>
      <c r="H879" s="5"/>
    </row>
    <row r="880" spans="2:8" ht="13.5" customHeight="1" x14ac:dyDescent="0.25">
      <c r="B880" s="5"/>
      <c r="C880" s="35"/>
      <c r="D880" s="5"/>
      <c r="E880" s="5"/>
      <c r="F880" s="5"/>
      <c r="G880" s="5"/>
      <c r="H880" s="5"/>
    </row>
    <row r="881" spans="2:8" ht="13.5" customHeight="1" x14ac:dyDescent="0.25">
      <c r="B881" s="5"/>
      <c r="C881" s="35"/>
      <c r="D881" s="5"/>
      <c r="E881" s="5"/>
      <c r="F881" s="5"/>
      <c r="G881" s="5"/>
      <c r="H881" s="5"/>
    </row>
    <row r="882" spans="2:8" ht="13.5" customHeight="1" x14ac:dyDescent="0.25">
      <c r="B882" s="5"/>
      <c r="C882" s="35"/>
      <c r="D882" s="5"/>
      <c r="E882" s="5"/>
      <c r="F882" s="5"/>
      <c r="G882" s="5"/>
      <c r="H882" s="5"/>
    </row>
    <row r="883" spans="2:8" ht="13.5" customHeight="1" x14ac:dyDescent="0.25">
      <c r="B883" s="5"/>
      <c r="C883" s="35"/>
      <c r="D883" s="5"/>
      <c r="E883" s="5"/>
      <c r="F883" s="5"/>
      <c r="G883" s="5"/>
      <c r="H883" s="5"/>
    </row>
    <row r="884" spans="2:8" ht="13.5" customHeight="1" x14ac:dyDescent="0.25">
      <c r="B884" s="5"/>
      <c r="C884" s="35"/>
      <c r="D884" s="5"/>
      <c r="E884" s="5"/>
      <c r="F884" s="5"/>
      <c r="G884" s="5"/>
      <c r="H884" s="5"/>
    </row>
    <row r="885" spans="2:8" ht="13.5" customHeight="1" x14ac:dyDescent="0.25">
      <c r="B885" s="5"/>
      <c r="C885" s="35"/>
      <c r="D885" s="5"/>
      <c r="E885" s="5"/>
      <c r="F885" s="5"/>
      <c r="G885" s="5"/>
      <c r="H885" s="5"/>
    </row>
    <row r="886" spans="2:8" ht="13.5" customHeight="1" x14ac:dyDescent="0.25">
      <c r="B886" s="5"/>
      <c r="C886" s="35"/>
      <c r="D886" s="5"/>
      <c r="E886" s="5"/>
      <c r="F886" s="5"/>
      <c r="G886" s="5"/>
      <c r="H886" s="5"/>
    </row>
    <row r="887" spans="2:8" ht="13.5" customHeight="1" x14ac:dyDescent="0.25">
      <c r="B887" s="5"/>
      <c r="C887" s="35"/>
      <c r="D887" s="5"/>
      <c r="E887" s="5"/>
      <c r="F887" s="5"/>
      <c r="G887" s="5"/>
      <c r="H887" s="5"/>
    </row>
    <row r="888" spans="2:8" ht="13.5" customHeight="1" x14ac:dyDescent="0.25">
      <c r="B888" s="5"/>
      <c r="C888" s="35"/>
      <c r="D888" s="5"/>
      <c r="E888" s="5"/>
      <c r="F888" s="5"/>
      <c r="G888" s="5"/>
      <c r="H888" s="5"/>
    </row>
    <row r="889" spans="2:8" ht="13.5" customHeight="1" x14ac:dyDescent="0.25">
      <c r="B889" s="5"/>
      <c r="C889" s="35"/>
      <c r="D889" s="5"/>
      <c r="E889" s="5"/>
      <c r="F889" s="5"/>
      <c r="G889" s="5"/>
      <c r="H889" s="5"/>
    </row>
    <row r="890" spans="2:8" ht="13.5" customHeight="1" x14ac:dyDescent="0.25">
      <c r="B890" s="5"/>
      <c r="C890" s="35"/>
      <c r="D890" s="5"/>
      <c r="E890" s="5"/>
      <c r="F890" s="5"/>
      <c r="G890" s="5"/>
      <c r="H890" s="5"/>
    </row>
    <row r="891" spans="2:8" ht="13.5" customHeight="1" x14ac:dyDescent="0.25">
      <c r="B891" s="5"/>
      <c r="C891" s="35"/>
      <c r="D891" s="5"/>
      <c r="E891" s="5"/>
      <c r="F891" s="5"/>
      <c r="G891" s="5"/>
      <c r="H891" s="5"/>
    </row>
    <row r="892" spans="2:8" ht="13.5" customHeight="1" x14ac:dyDescent="0.25">
      <c r="B892" s="5"/>
      <c r="C892" s="35"/>
      <c r="D892" s="5"/>
      <c r="E892" s="5"/>
      <c r="F892" s="5"/>
      <c r="G892" s="5"/>
      <c r="H892" s="5"/>
    </row>
    <row r="893" spans="2:8" ht="13.5" customHeight="1" x14ac:dyDescent="0.25">
      <c r="B893" s="5"/>
      <c r="C893" s="35"/>
      <c r="D893" s="5"/>
      <c r="E893" s="5"/>
      <c r="F893" s="5"/>
      <c r="G893" s="5"/>
      <c r="H893" s="5"/>
    </row>
    <row r="894" spans="2:8" ht="13.5" customHeight="1" x14ac:dyDescent="0.25">
      <c r="B894" s="5"/>
      <c r="C894" s="35"/>
      <c r="D894" s="5"/>
      <c r="E894" s="5"/>
      <c r="F894" s="5"/>
      <c r="G894" s="5"/>
      <c r="H894" s="5"/>
    </row>
    <row r="895" spans="2:8" ht="13.5" customHeight="1" x14ac:dyDescent="0.25">
      <c r="B895" s="5"/>
      <c r="C895" s="35"/>
      <c r="D895" s="5"/>
      <c r="E895" s="5"/>
      <c r="F895" s="5"/>
      <c r="G895" s="5"/>
      <c r="H895" s="5"/>
    </row>
    <row r="896" spans="2:8" ht="13.5" customHeight="1" x14ac:dyDescent="0.25">
      <c r="B896" s="5"/>
      <c r="C896" s="35"/>
      <c r="D896" s="5"/>
      <c r="E896" s="5"/>
      <c r="F896" s="5"/>
      <c r="G896" s="5"/>
      <c r="H896" s="5"/>
    </row>
    <row r="897" spans="2:8" ht="13.5" customHeight="1" x14ac:dyDescent="0.25">
      <c r="B897" s="5"/>
      <c r="C897" s="35"/>
      <c r="D897" s="5"/>
      <c r="E897" s="5"/>
      <c r="F897" s="5"/>
      <c r="G897" s="5"/>
      <c r="H897" s="5"/>
    </row>
    <row r="898" spans="2:8" ht="13.5" customHeight="1" x14ac:dyDescent="0.25">
      <c r="B898" s="5"/>
      <c r="C898" s="35"/>
      <c r="D898" s="5"/>
      <c r="E898" s="5"/>
      <c r="F898" s="5"/>
      <c r="G898" s="5"/>
      <c r="H898" s="5"/>
    </row>
    <row r="899" spans="2:8" ht="13.5" customHeight="1" x14ac:dyDescent="0.25">
      <c r="B899" s="5"/>
      <c r="C899" s="35"/>
      <c r="D899" s="5"/>
      <c r="E899" s="5"/>
      <c r="F899" s="5"/>
      <c r="G899" s="5"/>
      <c r="H899" s="5"/>
    </row>
    <row r="900" spans="2:8" ht="13.5" customHeight="1" x14ac:dyDescent="0.25">
      <c r="B900" s="5"/>
      <c r="C900" s="35"/>
      <c r="D900" s="5"/>
      <c r="E900" s="5"/>
      <c r="F900" s="5"/>
      <c r="G900" s="5"/>
      <c r="H900" s="5"/>
    </row>
    <row r="901" spans="2:8" ht="13.5" customHeight="1" x14ac:dyDescent="0.25">
      <c r="B901" s="5"/>
      <c r="C901" s="35"/>
      <c r="D901" s="5"/>
      <c r="E901" s="5"/>
      <c r="F901" s="5"/>
      <c r="G901" s="5"/>
      <c r="H901" s="5"/>
    </row>
    <row r="902" spans="2:8" ht="13.5" customHeight="1" x14ac:dyDescent="0.25">
      <c r="B902" s="5"/>
      <c r="C902" s="35"/>
      <c r="D902" s="5"/>
      <c r="E902" s="5"/>
      <c r="F902" s="5"/>
      <c r="G902" s="5"/>
      <c r="H902" s="5"/>
    </row>
    <row r="903" spans="2:8" ht="13.5" customHeight="1" x14ac:dyDescent="0.25">
      <c r="B903" s="5"/>
      <c r="C903" s="35"/>
      <c r="D903" s="5"/>
      <c r="E903" s="5"/>
      <c r="F903" s="5"/>
      <c r="G903" s="5"/>
      <c r="H903" s="5"/>
    </row>
    <row r="904" spans="2:8" ht="13.5" customHeight="1" x14ac:dyDescent="0.25">
      <c r="B904" s="5"/>
      <c r="C904" s="35"/>
      <c r="D904" s="5"/>
      <c r="E904" s="5"/>
      <c r="F904" s="5"/>
      <c r="G904" s="5"/>
      <c r="H904" s="5"/>
    </row>
    <row r="905" spans="2:8" ht="13.5" customHeight="1" x14ac:dyDescent="0.25">
      <c r="B905" s="5"/>
      <c r="C905" s="35"/>
      <c r="D905" s="5"/>
      <c r="E905" s="5"/>
      <c r="F905" s="5"/>
      <c r="G905" s="5"/>
      <c r="H905" s="5"/>
    </row>
    <row r="906" spans="2:8" ht="13.5" customHeight="1" x14ac:dyDescent="0.25">
      <c r="B906" s="5"/>
      <c r="C906" s="35"/>
      <c r="D906" s="5"/>
      <c r="E906" s="5"/>
      <c r="F906" s="5"/>
      <c r="G906" s="5"/>
      <c r="H906" s="5"/>
    </row>
    <row r="907" spans="2:8" ht="13.5" customHeight="1" x14ac:dyDescent="0.25">
      <c r="B907" s="5"/>
      <c r="C907" s="35"/>
      <c r="D907" s="5"/>
      <c r="E907" s="5"/>
      <c r="F907" s="5"/>
      <c r="G907" s="5"/>
      <c r="H907" s="5"/>
    </row>
    <row r="908" spans="2:8" ht="13.5" customHeight="1" x14ac:dyDescent="0.25">
      <c r="B908" s="5"/>
      <c r="C908" s="35"/>
      <c r="D908" s="5"/>
      <c r="E908" s="5"/>
      <c r="F908" s="5"/>
      <c r="G908" s="5"/>
      <c r="H908" s="5"/>
    </row>
    <row r="909" spans="2:8" ht="13.5" customHeight="1" x14ac:dyDescent="0.25">
      <c r="B909" s="5"/>
      <c r="C909" s="35"/>
      <c r="D909" s="5"/>
      <c r="E909" s="5"/>
      <c r="F909" s="5"/>
      <c r="G909" s="5"/>
      <c r="H909" s="5"/>
    </row>
    <row r="910" spans="2:8" ht="13.5" customHeight="1" x14ac:dyDescent="0.25">
      <c r="B910" s="5"/>
      <c r="C910" s="35"/>
      <c r="D910" s="5"/>
      <c r="E910" s="5"/>
      <c r="F910" s="5"/>
      <c r="G910" s="5"/>
      <c r="H910" s="5"/>
    </row>
    <row r="911" spans="2:8" ht="13.5" customHeight="1" x14ac:dyDescent="0.25">
      <c r="B911" s="5"/>
      <c r="C911" s="35"/>
      <c r="D911" s="5"/>
      <c r="E911" s="5"/>
      <c r="F911" s="5"/>
      <c r="G911" s="5"/>
      <c r="H911" s="5"/>
    </row>
    <row r="912" spans="2:8" ht="13.5" customHeight="1" x14ac:dyDescent="0.25">
      <c r="B912" s="5"/>
      <c r="C912" s="35"/>
      <c r="D912" s="5"/>
      <c r="E912" s="5"/>
      <c r="F912" s="5"/>
      <c r="G912" s="5"/>
      <c r="H912" s="5"/>
    </row>
    <row r="913" spans="2:8" ht="13.5" customHeight="1" x14ac:dyDescent="0.25">
      <c r="B913" s="5"/>
      <c r="C913" s="35"/>
      <c r="D913" s="5"/>
      <c r="E913" s="5"/>
      <c r="F913" s="5"/>
      <c r="G913" s="5"/>
      <c r="H913" s="5"/>
    </row>
    <row r="914" spans="2:8" ht="13.5" customHeight="1" x14ac:dyDescent="0.25">
      <c r="B914" s="5"/>
      <c r="C914" s="35"/>
      <c r="D914" s="5"/>
      <c r="E914" s="5"/>
      <c r="F914" s="5"/>
      <c r="G914" s="5"/>
      <c r="H914" s="5"/>
    </row>
    <row r="915" spans="2:8" ht="13.5" customHeight="1" x14ac:dyDescent="0.25">
      <c r="B915" s="5"/>
      <c r="C915" s="35"/>
      <c r="D915" s="5"/>
      <c r="E915" s="5"/>
      <c r="F915" s="5"/>
      <c r="G915" s="5"/>
      <c r="H915" s="5"/>
    </row>
    <row r="916" spans="2:8" ht="13.5" customHeight="1" x14ac:dyDescent="0.25">
      <c r="B916" s="5"/>
      <c r="C916" s="35"/>
      <c r="D916" s="5"/>
      <c r="E916" s="5"/>
      <c r="F916" s="5"/>
      <c r="G916" s="5"/>
      <c r="H916" s="5"/>
    </row>
    <row r="917" spans="2:8" ht="13.5" customHeight="1" x14ac:dyDescent="0.25">
      <c r="B917" s="5"/>
      <c r="C917" s="35"/>
      <c r="D917" s="5"/>
      <c r="E917" s="5"/>
      <c r="F917" s="5"/>
      <c r="G917" s="5"/>
      <c r="H917" s="5"/>
    </row>
    <row r="918" spans="2:8" ht="13.5" customHeight="1" x14ac:dyDescent="0.25">
      <c r="B918" s="5"/>
      <c r="C918" s="35"/>
      <c r="D918" s="5"/>
      <c r="E918" s="5"/>
      <c r="F918" s="5"/>
      <c r="G918" s="5"/>
      <c r="H918" s="5"/>
    </row>
    <row r="919" spans="2:8" ht="13.5" customHeight="1" x14ac:dyDescent="0.25">
      <c r="B919" s="5"/>
      <c r="C919" s="35"/>
      <c r="D919" s="5"/>
      <c r="E919" s="5"/>
      <c r="F919" s="5"/>
      <c r="G919" s="5"/>
      <c r="H919" s="5"/>
    </row>
    <row r="920" spans="2:8" ht="13.5" customHeight="1" x14ac:dyDescent="0.25">
      <c r="B920" s="5"/>
      <c r="C920" s="35"/>
      <c r="D920" s="5"/>
      <c r="E920" s="5"/>
      <c r="F920" s="5"/>
      <c r="G920" s="5"/>
      <c r="H920" s="5"/>
    </row>
    <row r="921" spans="2:8" ht="13.5" customHeight="1" x14ac:dyDescent="0.25">
      <c r="B921" s="5"/>
      <c r="C921" s="35"/>
      <c r="D921" s="5"/>
      <c r="E921" s="5"/>
      <c r="F921" s="5"/>
      <c r="G921" s="5"/>
      <c r="H921" s="5"/>
    </row>
    <row r="922" spans="2:8" ht="13.5" customHeight="1" x14ac:dyDescent="0.25">
      <c r="B922" s="5"/>
      <c r="C922" s="35"/>
      <c r="D922" s="5"/>
      <c r="E922" s="5"/>
      <c r="F922" s="5"/>
      <c r="G922" s="5"/>
      <c r="H922" s="5"/>
    </row>
    <row r="923" spans="2:8" ht="13.5" customHeight="1" x14ac:dyDescent="0.25">
      <c r="B923" s="5"/>
      <c r="C923" s="35"/>
      <c r="D923" s="5"/>
      <c r="E923" s="5"/>
      <c r="F923" s="5"/>
      <c r="G923" s="5"/>
      <c r="H923" s="5"/>
    </row>
    <row r="924" spans="2:8" ht="13.5" customHeight="1" x14ac:dyDescent="0.25">
      <c r="B924" s="5"/>
      <c r="C924" s="35"/>
      <c r="D924" s="5"/>
      <c r="E924" s="5"/>
      <c r="F924" s="5"/>
      <c r="G924" s="5"/>
      <c r="H924" s="5"/>
    </row>
    <row r="925" spans="2:8" ht="13.5" customHeight="1" x14ac:dyDescent="0.25">
      <c r="B925" s="5"/>
      <c r="C925" s="35"/>
      <c r="D925" s="5"/>
      <c r="E925" s="5"/>
      <c r="F925" s="5"/>
      <c r="G925" s="5"/>
      <c r="H925" s="5"/>
    </row>
    <row r="926" spans="2:8" ht="13.5" customHeight="1" x14ac:dyDescent="0.25">
      <c r="B926" s="5"/>
      <c r="C926" s="35"/>
      <c r="D926" s="5"/>
      <c r="E926" s="5"/>
      <c r="F926" s="5"/>
      <c r="G926" s="5"/>
      <c r="H926" s="5"/>
    </row>
    <row r="927" spans="2:8" ht="13.5" customHeight="1" x14ac:dyDescent="0.25">
      <c r="B927" s="5"/>
      <c r="C927" s="35"/>
      <c r="D927" s="5"/>
      <c r="E927" s="5"/>
      <c r="F927" s="5"/>
      <c r="G927" s="5"/>
      <c r="H927" s="5"/>
    </row>
    <row r="928" spans="2:8" ht="13.5" customHeight="1" x14ac:dyDescent="0.25">
      <c r="B928" s="5"/>
      <c r="C928" s="35"/>
      <c r="D928" s="5"/>
      <c r="E928" s="5"/>
      <c r="F928" s="5"/>
      <c r="G928" s="5"/>
      <c r="H928" s="5"/>
    </row>
    <row r="929" spans="2:8" ht="13.5" customHeight="1" x14ac:dyDescent="0.25">
      <c r="B929" s="5"/>
      <c r="C929" s="35"/>
      <c r="D929" s="5"/>
      <c r="E929" s="5"/>
      <c r="F929" s="5"/>
      <c r="G929" s="5"/>
      <c r="H929" s="5"/>
    </row>
    <row r="930" spans="2:8" ht="13.5" customHeight="1" x14ac:dyDescent="0.25">
      <c r="B930" s="5"/>
      <c r="C930" s="35"/>
      <c r="D930" s="5"/>
      <c r="E930" s="5"/>
      <c r="F930" s="5"/>
      <c r="G930" s="5"/>
      <c r="H930" s="5"/>
    </row>
    <row r="931" spans="2:8" ht="13.5" customHeight="1" x14ac:dyDescent="0.25">
      <c r="B931" s="5"/>
      <c r="C931" s="35"/>
      <c r="D931" s="5"/>
      <c r="E931" s="5"/>
      <c r="F931" s="5"/>
      <c r="G931" s="5"/>
      <c r="H931" s="5"/>
    </row>
    <row r="932" spans="2:8" ht="13.5" customHeight="1" x14ac:dyDescent="0.25">
      <c r="B932" s="5"/>
      <c r="C932" s="35"/>
      <c r="D932" s="5"/>
      <c r="E932" s="5"/>
      <c r="F932" s="5"/>
      <c r="G932" s="5"/>
      <c r="H932" s="5"/>
    </row>
    <row r="933" spans="2:8" ht="13.5" customHeight="1" x14ac:dyDescent="0.25">
      <c r="B933" s="5"/>
      <c r="C933" s="35"/>
      <c r="D933" s="5"/>
      <c r="E933" s="5"/>
      <c r="F933" s="5"/>
      <c r="G933" s="5"/>
      <c r="H933" s="5"/>
    </row>
    <row r="934" spans="2:8" ht="13.5" customHeight="1" x14ac:dyDescent="0.25">
      <c r="B934" s="5"/>
      <c r="C934" s="35"/>
      <c r="D934" s="5"/>
      <c r="E934" s="5"/>
      <c r="F934" s="5"/>
      <c r="G934" s="5"/>
      <c r="H934" s="5"/>
    </row>
    <row r="935" spans="2:8" ht="13.5" customHeight="1" x14ac:dyDescent="0.25">
      <c r="B935" s="5"/>
      <c r="C935" s="35"/>
      <c r="D935" s="5"/>
      <c r="E935" s="5"/>
      <c r="F935" s="5"/>
      <c r="G935" s="5"/>
      <c r="H935" s="5"/>
    </row>
    <row r="936" spans="2:8" ht="13.5" customHeight="1" x14ac:dyDescent="0.25">
      <c r="B936" s="5"/>
      <c r="C936" s="35"/>
      <c r="D936" s="5"/>
      <c r="E936" s="5"/>
      <c r="F936" s="5"/>
      <c r="G936" s="5"/>
      <c r="H936" s="5"/>
    </row>
    <row r="937" spans="2:8" ht="13.5" customHeight="1" x14ac:dyDescent="0.25">
      <c r="B937" s="5"/>
      <c r="C937" s="35"/>
      <c r="D937" s="5"/>
      <c r="E937" s="5"/>
      <c r="F937" s="5"/>
      <c r="G937" s="5"/>
      <c r="H937" s="5"/>
    </row>
    <row r="938" spans="2:8" ht="13.5" customHeight="1" x14ac:dyDescent="0.25">
      <c r="B938" s="5"/>
      <c r="C938" s="35"/>
      <c r="D938" s="5"/>
      <c r="E938" s="5"/>
      <c r="F938" s="5"/>
      <c r="G938" s="5"/>
      <c r="H938" s="5"/>
    </row>
    <row r="939" spans="2:8" ht="13.5" customHeight="1" x14ac:dyDescent="0.25">
      <c r="B939" s="5"/>
      <c r="C939" s="35"/>
      <c r="D939" s="5"/>
      <c r="E939" s="5"/>
      <c r="F939" s="5"/>
      <c r="G939" s="5"/>
      <c r="H939" s="5"/>
    </row>
    <row r="940" spans="2:8" ht="13.5" customHeight="1" x14ac:dyDescent="0.25">
      <c r="B940" s="5"/>
      <c r="C940" s="35"/>
      <c r="D940" s="5"/>
      <c r="E940" s="5"/>
      <c r="F940" s="5"/>
      <c r="G940" s="5"/>
      <c r="H940" s="5"/>
    </row>
    <row r="941" spans="2:8" ht="13.5" customHeight="1" x14ac:dyDescent="0.25">
      <c r="B941" s="5"/>
      <c r="C941" s="35"/>
      <c r="D941" s="5"/>
      <c r="E941" s="5"/>
      <c r="F941" s="5"/>
      <c r="G941" s="5"/>
      <c r="H941" s="5"/>
    </row>
    <row r="942" spans="2:8" ht="13.5" customHeight="1" x14ac:dyDescent="0.25">
      <c r="B942" s="5"/>
      <c r="C942" s="35"/>
      <c r="D942" s="5"/>
      <c r="E942" s="5"/>
      <c r="F942" s="5"/>
      <c r="G942" s="5"/>
      <c r="H942" s="5"/>
    </row>
    <row r="943" spans="2:8" ht="13.5" customHeight="1" x14ac:dyDescent="0.25">
      <c r="B943" s="5"/>
      <c r="C943" s="35"/>
      <c r="D943" s="5"/>
      <c r="E943" s="5"/>
      <c r="F943" s="5"/>
      <c r="G943" s="5"/>
      <c r="H943" s="5"/>
    </row>
    <row r="944" spans="2:8" ht="13.5" customHeight="1" x14ac:dyDescent="0.25">
      <c r="B944" s="5"/>
      <c r="C944" s="35"/>
      <c r="D944" s="5"/>
      <c r="E944" s="5"/>
      <c r="F944" s="5"/>
      <c r="G944" s="5"/>
      <c r="H944" s="5"/>
    </row>
    <row r="945" spans="2:8" ht="13.5" customHeight="1" x14ac:dyDescent="0.25">
      <c r="B945" s="5"/>
      <c r="C945" s="35"/>
      <c r="D945" s="5"/>
      <c r="E945" s="5"/>
      <c r="F945" s="5"/>
      <c r="G945" s="5"/>
      <c r="H945" s="5"/>
    </row>
    <row r="946" spans="2:8" ht="13.5" customHeight="1" x14ac:dyDescent="0.25">
      <c r="B946" s="5"/>
      <c r="C946" s="35"/>
      <c r="D946" s="5"/>
      <c r="E946" s="5"/>
      <c r="F946" s="5"/>
      <c r="G946" s="5"/>
      <c r="H946" s="5"/>
    </row>
    <row r="947" spans="2:8" ht="13.5" customHeight="1" x14ac:dyDescent="0.25">
      <c r="B947" s="5"/>
      <c r="C947" s="35"/>
      <c r="D947" s="5"/>
      <c r="E947" s="5"/>
      <c r="F947" s="5"/>
      <c r="G947" s="5"/>
      <c r="H947" s="5"/>
    </row>
    <row r="948" spans="2:8" ht="13.5" customHeight="1" x14ac:dyDescent="0.25">
      <c r="B948" s="5"/>
      <c r="C948" s="35"/>
      <c r="D948" s="5"/>
      <c r="E948" s="5"/>
      <c r="F948" s="5"/>
      <c r="G948" s="5"/>
      <c r="H948" s="5"/>
    </row>
    <row r="949" spans="2:8" ht="13.5" customHeight="1" x14ac:dyDescent="0.25">
      <c r="B949" s="5"/>
      <c r="C949" s="35"/>
      <c r="D949" s="5"/>
      <c r="E949" s="5"/>
      <c r="F949" s="5"/>
      <c r="G949" s="5"/>
      <c r="H949" s="5"/>
    </row>
    <row r="950" spans="2:8" ht="13.5" customHeight="1" x14ac:dyDescent="0.25">
      <c r="B950" s="5"/>
      <c r="C950" s="35"/>
      <c r="D950" s="5"/>
      <c r="E950" s="5"/>
      <c r="F950" s="5"/>
      <c r="G950" s="5"/>
      <c r="H950" s="5"/>
    </row>
    <row r="951" spans="2:8" ht="13.5" customHeight="1" x14ac:dyDescent="0.25">
      <c r="B951" s="5"/>
      <c r="C951" s="35"/>
      <c r="D951" s="5"/>
      <c r="E951" s="5"/>
      <c r="F951" s="5"/>
      <c r="G951" s="5"/>
      <c r="H951" s="5"/>
    </row>
    <row r="952" spans="2:8" ht="13.5" customHeight="1" x14ac:dyDescent="0.25">
      <c r="B952" s="5"/>
      <c r="C952" s="35"/>
      <c r="D952" s="5"/>
      <c r="E952" s="5"/>
      <c r="F952" s="5"/>
      <c r="G952" s="5"/>
      <c r="H952" s="5"/>
    </row>
    <row r="953" spans="2:8" ht="13.5" customHeight="1" x14ac:dyDescent="0.25">
      <c r="B953" s="5"/>
      <c r="C953" s="35"/>
      <c r="D953" s="5"/>
      <c r="E953" s="5"/>
      <c r="F953" s="5"/>
      <c r="G953" s="5"/>
      <c r="H953" s="5"/>
    </row>
    <row r="954" spans="2:8" ht="13.5" customHeight="1" x14ac:dyDescent="0.25">
      <c r="B954" s="5"/>
      <c r="C954" s="35"/>
      <c r="D954" s="5"/>
      <c r="E954" s="5"/>
      <c r="F954" s="5"/>
      <c r="G954" s="5"/>
      <c r="H954" s="5"/>
    </row>
    <row r="955" spans="2:8" ht="13.5" customHeight="1" x14ac:dyDescent="0.25">
      <c r="B955" s="5"/>
      <c r="C955" s="35"/>
      <c r="D955" s="5"/>
      <c r="E955" s="5"/>
      <c r="F955" s="5"/>
      <c r="G955" s="5"/>
      <c r="H955" s="5"/>
    </row>
    <row r="956" spans="2:8" ht="13.5" customHeight="1" x14ac:dyDescent="0.25">
      <c r="B956" s="5"/>
      <c r="C956" s="35"/>
      <c r="D956" s="5"/>
      <c r="E956" s="5"/>
      <c r="F956" s="5"/>
      <c r="G956" s="5"/>
      <c r="H956" s="5"/>
    </row>
    <row r="957" spans="2:8" ht="13.5" customHeight="1" x14ac:dyDescent="0.25">
      <c r="B957" s="5"/>
      <c r="C957" s="35"/>
      <c r="D957" s="5"/>
      <c r="E957" s="5"/>
      <c r="F957" s="5"/>
      <c r="G957" s="5"/>
      <c r="H957" s="5"/>
    </row>
    <row r="958" spans="2:8" ht="13.5" customHeight="1" x14ac:dyDescent="0.25">
      <c r="B958" s="5"/>
      <c r="C958" s="35"/>
      <c r="D958" s="5"/>
      <c r="E958" s="5"/>
      <c r="F958" s="5"/>
      <c r="G958" s="5"/>
      <c r="H958" s="5"/>
    </row>
    <row r="959" spans="2:8" ht="13.5" customHeight="1" x14ac:dyDescent="0.25">
      <c r="B959" s="5"/>
      <c r="C959" s="35"/>
      <c r="D959" s="5"/>
      <c r="E959" s="5"/>
      <c r="F959" s="5"/>
      <c r="G959" s="5"/>
      <c r="H959" s="5"/>
    </row>
    <row r="960" spans="2:8" ht="13.5" customHeight="1" x14ac:dyDescent="0.25">
      <c r="B960" s="5"/>
      <c r="C960" s="35"/>
      <c r="D960" s="5"/>
      <c r="E960" s="5"/>
      <c r="F960" s="5"/>
      <c r="G960" s="5"/>
      <c r="H960" s="5"/>
    </row>
    <row r="961" spans="2:8" ht="13.5" customHeight="1" x14ac:dyDescent="0.25">
      <c r="B961" s="5"/>
      <c r="C961" s="35"/>
      <c r="D961" s="5"/>
      <c r="E961" s="5"/>
      <c r="F961" s="5"/>
      <c r="G961" s="5"/>
      <c r="H961" s="5"/>
    </row>
    <row r="962" spans="2:8" ht="13.5" customHeight="1" x14ac:dyDescent="0.25">
      <c r="B962" s="5"/>
      <c r="C962" s="35"/>
      <c r="D962" s="5"/>
      <c r="E962" s="5"/>
      <c r="F962" s="5"/>
      <c r="G962" s="5"/>
      <c r="H962" s="5"/>
    </row>
    <row r="963" spans="2:8" ht="13.5" customHeight="1" x14ac:dyDescent="0.25">
      <c r="B963" s="5"/>
      <c r="C963" s="35"/>
      <c r="D963" s="5"/>
      <c r="E963" s="5"/>
      <c r="F963" s="5"/>
      <c r="G963" s="5"/>
      <c r="H963" s="5"/>
    </row>
    <row r="964" spans="2:8" ht="13.5" customHeight="1" x14ac:dyDescent="0.25">
      <c r="B964" s="5"/>
      <c r="C964" s="35"/>
      <c r="D964" s="5"/>
      <c r="E964" s="5"/>
      <c r="F964" s="5"/>
      <c r="G964" s="5"/>
      <c r="H964" s="5"/>
    </row>
    <row r="965" spans="2:8" ht="13.5" customHeight="1" x14ac:dyDescent="0.25">
      <c r="B965" s="5"/>
      <c r="C965" s="35"/>
      <c r="D965" s="5"/>
      <c r="E965" s="5"/>
      <c r="F965" s="5"/>
      <c r="G965" s="5"/>
      <c r="H965" s="5"/>
    </row>
    <row r="966" spans="2:8" ht="13.5" customHeight="1" x14ac:dyDescent="0.25">
      <c r="B966" s="5"/>
      <c r="C966" s="35"/>
      <c r="D966" s="5"/>
      <c r="E966" s="5"/>
      <c r="F966" s="5"/>
      <c r="G966" s="5"/>
      <c r="H966" s="5"/>
    </row>
    <row r="967" spans="2:8" ht="13.5" customHeight="1" x14ac:dyDescent="0.25">
      <c r="B967" s="5"/>
      <c r="C967" s="35"/>
      <c r="D967" s="5"/>
      <c r="E967" s="5"/>
      <c r="F967" s="5"/>
      <c r="G967" s="5"/>
      <c r="H967" s="5"/>
    </row>
    <row r="968" spans="2:8" ht="13.5" customHeight="1" x14ac:dyDescent="0.25">
      <c r="B968" s="5"/>
      <c r="C968" s="35"/>
      <c r="D968" s="5"/>
      <c r="E968" s="5"/>
      <c r="F968" s="5"/>
      <c r="G968" s="5"/>
      <c r="H968" s="5"/>
    </row>
    <row r="969" spans="2:8" ht="13.5" customHeight="1" x14ac:dyDescent="0.25">
      <c r="B969" s="5"/>
      <c r="C969" s="35"/>
      <c r="D969" s="5"/>
      <c r="E969" s="5"/>
      <c r="F969" s="5"/>
      <c r="G969" s="5"/>
      <c r="H969" s="5"/>
    </row>
    <row r="970" spans="2:8" ht="13.5" customHeight="1" x14ac:dyDescent="0.25">
      <c r="B970" s="5"/>
      <c r="C970" s="35"/>
      <c r="D970" s="5"/>
      <c r="E970" s="5"/>
      <c r="F970" s="5"/>
      <c r="G970" s="5"/>
      <c r="H970" s="5"/>
    </row>
    <row r="971" spans="2:8" ht="13.5" customHeight="1" x14ac:dyDescent="0.25">
      <c r="B971" s="5"/>
      <c r="C971" s="35"/>
      <c r="D971" s="5"/>
      <c r="E971" s="5"/>
      <c r="F971" s="5"/>
      <c r="G971" s="5"/>
      <c r="H971" s="5"/>
    </row>
    <row r="972" spans="2:8" ht="13.5" customHeight="1" x14ac:dyDescent="0.25">
      <c r="B972" s="5"/>
      <c r="C972" s="35"/>
      <c r="D972" s="5"/>
      <c r="E972" s="5"/>
      <c r="F972" s="5"/>
      <c r="G972" s="5"/>
      <c r="H972" s="5"/>
    </row>
    <row r="973" spans="2:8" ht="13.5" customHeight="1" x14ac:dyDescent="0.25">
      <c r="B973" s="5"/>
      <c r="C973" s="35"/>
      <c r="D973" s="5"/>
      <c r="E973" s="5"/>
      <c r="F973" s="5"/>
      <c r="G973" s="5"/>
      <c r="H973" s="5"/>
    </row>
    <row r="974" spans="2:8" ht="13.5" customHeight="1" x14ac:dyDescent="0.25">
      <c r="B974" s="5"/>
      <c r="C974" s="35"/>
      <c r="D974" s="5"/>
      <c r="E974" s="5"/>
      <c r="F974" s="5"/>
      <c r="G974" s="5"/>
      <c r="H974" s="5"/>
    </row>
    <row r="975" spans="2:8" ht="13.5" customHeight="1" x14ac:dyDescent="0.25">
      <c r="B975" s="5"/>
      <c r="C975" s="35"/>
      <c r="D975" s="5"/>
      <c r="E975" s="5"/>
      <c r="F975" s="5"/>
      <c r="G975" s="5"/>
      <c r="H975" s="5"/>
    </row>
    <row r="976" spans="2:8" ht="13.5" customHeight="1" x14ac:dyDescent="0.25">
      <c r="B976" s="5"/>
      <c r="C976" s="35"/>
      <c r="D976" s="5"/>
      <c r="E976" s="5"/>
      <c r="F976" s="5"/>
      <c r="G976" s="5"/>
      <c r="H976" s="5"/>
    </row>
    <row r="977" spans="2:8" ht="13.5" customHeight="1" x14ac:dyDescent="0.25">
      <c r="B977" s="5"/>
      <c r="C977" s="35"/>
      <c r="D977" s="5"/>
      <c r="E977" s="5"/>
      <c r="F977" s="5"/>
      <c r="G977" s="5"/>
      <c r="H977" s="5"/>
    </row>
    <row r="978" spans="2:8" ht="13.5" customHeight="1" x14ac:dyDescent="0.25">
      <c r="B978" s="5"/>
      <c r="C978" s="35"/>
      <c r="D978" s="5"/>
      <c r="E978" s="5"/>
      <c r="F978" s="5"/>
      <c r="G978" s="5"/>
      <c r="H978" s="5"/>
    </row>
    <row r="979" spans="2:8" ht="13.5" customHeight="1" x14ac:dyDescent="0.25">
      <c r="B979" s="5"/>
      <c r="C979" s="35"/>
      <c r="D979" s="5"/>
      <c r="E979" s="5"/>
      <c r="F979" s="5"/>
      <c r="G979" s="5"/>
      <c r="H979" s="5"/>
    </row>
    <row r="980" spans="2:8" ht="13.5" customHeight="1" x14ac:dyDescent="0.25">
      <c r="B980" s="5"/>
      <c r="C980" s="35"/>
      <c r="D980" s="5"/>
      <c r="E980" s="5"/>
      <c r="F980" s="5"/>
      <c r="G980" s="5"/>
      <c r="H980" s="5"/>
    </row>
    <row r="981" spans="2:8" ht="13.5" customHeight="1" x14ac:dyDescent="0.25">
      <c r="B981" s="5"/>
      <c r="C981" s="35"/>
      <c r="D981" s="5"/>
      <c r="E981" s="5"/>
      <c r="F981" s="5"/>
      <c r="G981" s="5"/>
      <c r="H981" s="5"/>
    </row>
    <row r="982" spans="2:8" ht="13.5" customHeight="1" x14ac:dyDescent="0.25">
      <c r="B982" s="5"/>
      <c r="C982" s="35"/>
      <c r="D982" s="5"/>
      <c r="E982" s="5"/>
      <c r="F982" s="5"/>
      <c r="G982" s="5"/>
      <c r="H982" s="5"/>
    </row>
    <row r="983" spans="2:8" ht="13.5" customHeight="1" x14ac:dyDescent="0.25">
      <c r="B983" s="5"/>
      <c r="C983" s="35"/>
      <c r="D983" s="5"/>
      <c r="E983" s="5"/>
      <c r="F983" s="5"/>
      <c r="G983" s="5"/>
      <c r="H983" s="5"/>
    </row>
    <row r="984" spans="2:8" ht="13.5" customHeight="1" x14ac:dyDescent="0.25">
      <c r="B984" s="5"/>
      <c r="C984" s="35"/>
      <c r="D984" s="5"/>
      <c r="E984" s="5"/>
      <c r="F984" s="5"/>
      <c r="G984" s="5"/>
      <c r="H984" s="5"/>
    </row>
    <row r="985" spans="2:8" ht="13.5" customHeight="1" x14ac:dyDescent="0.25">
      <c r="B985" s="5"/>
      <c r="C985" s="35"/>
      <c r="D985" s="5"/>
      <c r="E985" s="5"/>
      <c r="F985" s="5"/>
      <c r="G985" s="5"/>
      <c r="H985" s="5"/>
    </row>
    <row r="986" spans="2:8" ht="13.5" customHeight="1" x14ac:dyDescent="0.25">
      <c r="B986" s="5"/>
      <c r="C986" s="35"/>
      <c r="D986" s="5"/>
      <c r="E986" s="5"/>
      <c r="F986" s="5"/>
      <c r="G986" s="5"/>
      <c r="H986" s="5"/>
    </row>
    <row r="987" spans="2:8" ht="13.5" customHeight="1" x14ac:dyDescent="0.25">
      <c r="B987" s="5"/>
      <c r="C987" s="35"/>
      <c r="D987" s="5"/>
      <c r="E987" s="5"/>
      <c r="F987" s="5"/>
      <c r="G987" s="5"/>
      <c r="H987" s="5"/>
    </row>
    <row r="988" spans="2:8" ht="13.5" customHeight="1" x14ac:dyDescent="0.25">
      <c r="B988" s="5"/>
      <c r="C988" s="35"/>
      <c r="D988" s="5"/>
      <c r="E988" s="5"/>
      <c r="F988" s="5"/>
      <c r="G988" s="5"/>
      <c r="H988" s="5"/>
    </row>
    <row r="989" spans="2:8" ht="13.5" customHeight="1" x14ac:dyDescent="0.25">
      <c r="B989" s="5"/>
      <c r="C989" s="35"/>
      <c r="D989" s="5"/>
      <c r="E989" s="5"/>
      <c r="F989" s="5"/>
      <c r="G989" s="5"/>
      <c r="H989" s="5"/>
    </row>
    <row r="990" spans="2:8" ht="13.5" customHeight="1" x14ac:dyDescent="0.25">
      <c r="B990" s="5"/>
      <c r="C990" s="35"/>
      <c r="D990" s="5"/>
      <c r="E990" s="5"/>
      <c r="F990" s="5"/>
      <c r="G990" s="5"/>
      <c r="H990" s="5"/>
    </row>
    <row r="991" spans="2:8" ht="13.5" customHeight="1" x14ac:dyDescent="0.25">
      <c r="B991" s="5"/>
      <c r="C991" s="35"/>
      <c r="D991" s="5"/>
      <c r="E991" s="5"/>
      <c r="F991" s="5"/>
      <c r="G991" s="5"/>
      <c r="H991" s="5"/>
    </row>
    <row r="992" spans="2:8" ht="13.5" customHeight="1" x14ac:dyDescent="0.25">
      <c r="B992" s="5"/>
      <c r="C992" s="35"/>
      <c r="D992" s="5"/>
      <c r="E992" s="5"/>
      <c r="F992" s="5"/>
      <c r="G992" s="5"/>
      <c r="H992" s="5"/>
    </row>
    <row r="993" spans="2:8" ht="13.5" customHeight="1" x14ac:dyDescent="0.25">
      <c r="B993" s="5"/>
      <c r="C993" s="35"/>
      <c r="D993" s="5"/>
      <c r="E993" s="5"/>
      <c r="F993" s="5"/>
      <c r="G993" s="5"/>
      <c r="H993" s="5"/>
    </row>
    <row r="994" spans="2:8" ht="13.5" customHeight="1" x14ac:dyDescent="0.25">
      <c r="B994" s="5"/>
      <c r="C994" s="35"/>
      <c r="D994" s="5"/>
      <c r="E994" s="5"/>
      <c r="F994" s="5"/>
      <c r="G994" s="5"/>
      <c r="H994" s="5"/>
    </row>
    <row r="995" spans="2:8" ht="13.5" customHeight="1" x14ac:dyDescent="0.25">
      <c r="B995" s="5"/>
      <c r="C995" s="35"/>
      <c r="D995" s="5"/>
      <c r="E995" s="5"/>
      <c r="F995" s="5"/>
      <c r="G995" s="5"/>
      <c r="H995" s="5"/>
    </row>
    <row r="996" spans="2:8" ht="13.5" customHeight="1" x14ac:dyDescent="0.25">
      <c r="B996" s="5"/>
      <c r="C996" s="35"/>
      <c r="D996" s="5"/>
      <c r="E996" s="5"/>
      <c r="F996" s="5"/>
      <c r="G996" s="5"/>
      <c r="H996" s="5"/>
    </row>
    <row r="997" spans="2:8" ht="13.5" customHeight="1" x14ac:dyDescent="0.25">
      <c r="B997" s="5"/>
      <c r="C997" s="35"/>
      <c r="D997" s="5"/>
      <c r="E997" s="5"/>
      <c r="F997" s="5"/>
      <c r="G997" s="5"/>
      <c r="H997" s="5"/>
    </row>
    <row r="998" spans="2:8" ht="13.5" customHeight="1" x14ac:dyDescent="0.25">
      <c r="B998" s="5"/>
      <c r="C998" s="35"/>
      <c r="D998" s="5"/>
      <c r="E998" s="5"/>
      <c r="F998" s="5"/>
      <c r="G998" s="5"/>
      <c r="H998" s="5"/>
    </row>
    <row r="999" spans="2:8" ht="13.5" customHeight="1" x14ac:dyDescent="0.25">
      <c r="B999" s="5"/>
      <c r="C999" s="35"/>
      <c r="D999" s="5"/>
      <c r="E999" s="5"/>
      <c r="F999" s="5"/>
      <c r="G999" s="5"/>
      <c r="H999" s="5"/>
    </row>
    <row r="1000" spans="2:8" ht="13.5" customHeight="1" x14ac:dyDescent="0.25">
      <c r="B1000" s="5"/>
      <c r="C1000" s="35"/>
      <c r="D1000" s="5"/>
      <c r="E1000" s="5"/>
      <c r="F1000" s="5"/>
      <c r="G1000" s="5"/>
      <c r="H1000" s="5"/>
    </row>
    <row r="1001" spans="2:8" ht="13.5" customHeight="1" x14ac:dyDescent="0.25">
      <c r="B1001" s="5"/>
      <c r="C1001" s="35"/>
      <c r="D1001" s="5"/>
      <c r="E1001" s="5"/>
      <c r="F1001" s="5"/>
      <c r="G1001" s="5"/>
      <c r="H1001" s="5"/>
    </row>
    <row r="1002" spans="2:8" ht="13.5" customHeight="1" x14ac:dyDescent="0.25">
      <c r="B1002" s="5"/>
      <c r="C1002" s="35"/>
      <c r="D1002" s="5"/>
      <c r="E1002" s="5"/>
      <c r="F1002" s="5"/>
      <c r="G1002" s="5"/>
      <c r="H1002" s="5"/>
    </row>
  </sheetData>
  <autoFilter ref="B8:K54" xr:uid="{00000000-0001-0000-0300-000000000000}"/>
  <printOptions horizontalCentered="1"/>
  <pageMargins left="0.39370078740157483" right="0.39370078740157483" top="0.39370078740157483" bottom="0.39370078740157483" header="0" footer="0"/>
  <pageSetup paperSize="9" scale="65" orientation="landscape" r:id="rId1"/>
  <headerFooter>
    <oddFooter>&amp;R15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Z983"/>
  <sheetViews>
    <sheetView topLeftCell="H1" workbookViewId="0">
      <selection activeCell="A10" sqref="A10:M17"/>
    </sheetView>
  </sheetViews>
  <sheetFormatPr defaultColWidth="12.6640625" defaultRowHeight="15" customHeight="1" x14ac:dyDescent="0.25"/>
  <cols>
    <col min="1" max="1" width="22.33203125" customWidth="1"/>
    <col min="2" max="2" width="34.21875" customWidth="1"/>
    <col min="3" max="3" width="32.44140625" customWidth="1"/>
    <col min="4" max="4" width="26.44140625" customWidth="1"/>
    <col min="5" max="6" width="31" customWidth="1"/>
    <col min="7" max="7" width="26.33203125" customWidth="1"/>
    <col min="8" max="8" width="29.33203125" customWidth="1"/>
    <col min="9" max="9" width="34.88671875" customWidth="1"/>
    <col min="10" max="10" width="31.6640625" customWidth="1"/>
    <col min="11" max="11" width="27" customWidth="1"/>
    <col min="12" max="12" width="34.6640625" customWidth="1"/>
    <col min="13" max="13" width="29" customWidth="1"/>
    <col min="14" max="26" width="9.109375" customWidth="1"/>
  </cols>
  <sheetData>
    <row r="1" spans="1:26" ht="11.25" customHeight="1" x14ac:dyDescent="0.3">
      <c r="A1" s="148"/>
      <c r="B1" s="149"/>
      <c r="C1" s="149"/>
      <c r="D1" s="150"/>
      <c r="E1" s="53"/>
      <c r="F1" s="53"/>
      <c r="G1" s="53"/>
      <c r="H1" s="53"/>
      <c r="I1" s="54"/>
      <c r="J1" s="54"/>
      <c r="K1" s="54"/>
      <c r="L1" s="54"/>
      <c r="M1" s="54"/>
      <c r="N1" s="54"/>
      <c r="O1" s="54"/>
      <c r="P1" s="54"/>
      <c r="Q1" s="54"/>
      <c r="R1" s="54"/>
      <c r="S1" s="54"/>
      <c r="T1" s="54"/>
      <c r="U1" s="54"/>
      <c r="V1" s="54"/>
      <c r="W1" s="54"/>
      <c r="X1" s="54"/>
      <c r="Y1" s="54"/>
      <c r="Z1" s="54"/>
    </row>
    <row r="2" spans="1:26" ht="13.5" customHeight="1" x14ac:dyDescent="0.3">
      <c r="A2" s="55"/>
      <c r="B2" s="56"/>
      <c r="C2" s="55"/>
      <c r="D2" s="56"/>
      <c r="E2" s="53"/>
      <c r="F2" s="53"/>
      <c r="G2" s="53"/>
      <c r="H2" s="53"/>
      <c r="I2" s="54"/>
      <c r="J2" s="54"/>
      <c r="K2" s="54"/>
      <c r="L2" s="54"/>
      <c r="M2" s="54"/>
      <c r="N2" s="54"/>
      <c r="O2" s="54"/>
      <c r="P2" s="54"/>
      <c r="Q2" s="54"/>
      <c r="R2" s="54"/>
      <c r="S2" s="54"/>
      <c r="T2" s="54"/>
      <c r="U2" s="54"/>
      <c r="V2" s="54"/>
      <c r="W2" s="54"/>
      <c r="X2" s="54"/>
      <c r="Y2" s="54"/>
      <c r="Z2" s="54"/>
    </row>
    <row r="3" spans="1:26" ht="13.5" customHeight="1" x14ac:dyDescent="0.3">
      <c r="A3" s="55"/>
      <c r="B3" s="56"/>
      <c r="C3" s="55"/>
      <c r="D3" s="56"/>
      <c r="E3" s="53"/>
      <c r="F3" s="53"/>
      <c r="G3" s="53"/>
      <c r="H3" s="53"/>
      <c r="I3" s="54"/>
      <c r="J3" s="54"/>
      <c r="K3" s="54"/>
      <c r="L3" s="54"/>
      <c r="M3" s="54"/>
      <c r="N3" s="54"/>
      <c r="O3" s="54"/>
      <c r="P3" s="54"/>
      <c r="Q3" s="54"/>
      <c r="R3" s="54"/>
      <c r="S3" s="54"/>
      <c r="T3" s="54"/>
      <c r="U3" s="54"/>
      <c r="V3" s="54"/>
      <c r="W3" s="54"/>
      <c r="X3" s="54"/>
      <c r="Y3" s="54"/>
      <c r="Z3" s="54"/>
    </row>
    <row r="4" spans="1:26" ht="13.5" customHeight="1" x14ac:dyDescent="0.3">
      <c r="A4" s="55"/>
      <c r="B4" s="56"/>
      <c r="C4" s="55"/>
      <c r="D4" s="56"/>
      <c r="E4" s="53"/>
      <c r="F4" s="53"/>
      <c r="G4" s="53"/>
      <c r="H4" s="53"/>
      <c r="I4" s="54"/>
      <c r="J4" s="54"/>
      <c r="K4" s="54"/>
      <c r="L4" s="54"/>
      <c r="M4" s="54"/>
      <c r="N4" s="54"/>
      <c r="O4" s="54"/>
      <c r="P4" s="54"/>
      <c r="Q4" s="54"/>
      <c r="R4" s="54"/>
      <c r="S4" s="54"/>
      <c r="T4" s="54"/>
      <c r="U4" s="54"/>
      <c r="V4" s="54"/>
      <c r="W4" s="54"/>
      <c r="X4" s="54"/>
      <c r="Y4" s="54"/>
      <c r="Z4" s="54"/>
    </row>
    <row r="5" spans="1:26" ht="13.5" customHeight="1" x14ac:dyDescent="0.3">
      <c r="A5" s="55"/>
      <c r="B5" s="56"/>
      <c r="C5" s="55"/>
      <c r="D5" s="55"/>
      <c r="E5" s="53"/>
      <c r="F5" s="53"/>
      <c r="G5" s="53"/>
      <c r="H5" s="53"/>
      <c r="I5" s="54"/>
      <c r="J5" s="54"/>
      <c r="K5" s="54"/>
      <c r="L5" s="54"/>
      <c r="M5" s="54"/>
      <c r="N5" s="54"/>
      <c r="O5" s="54"/>
      <c r="P5" s="54"/>
      <c r="Q5" s="54"/>
      <c r="R5" s="54"/>
      <c r="S5" s="54"/>
      <c r="T5" s="54"/>
      <c r="U5" s="54"/>
      <c r="V5" s="54"/>
      <c r="W5" s="54"/>
      <c r="X5" s="54"/>
      <c r="Y5" s="54"/>
      <c r="Z5" s="54"/>
    </row>
    <row r="6" spans="1:26" ht="13.5" customHeight="1" x14ac:dyDescent="0.3">
      <c r="A6" s="55"/>
      <c r="B6" s="56"/>
      <c r="C6" s="55"/>
      <c r="D6" s="56"/>
      <c r="E6" s="53"/>
      <c r="F6" s="53"/>
      <c r="G6" s="53"/>
      <c r="H6" s="53"/>
      <c r="I6" s="54"/>
      <c r="J6" s="54"/>
      <c r="K6" s="54"/>
      <c r="L6" s="54"/>
      <c r="M6" s="54"/>
      <c r="N6" s="54"/>
      <c r="O6" s="54"/>
      <c r="P6" s="54"/>
      <c r="Q6" s="54"/>
      <c r="R6" s="54"/>
      <c r="S6" s="54"/>
      <c r="T6" s="54"/>
      <c r="U6" s="54"/>
      <c r="V6" s="54"/>
      <c r="W6" s="54"/>
      <c r="X6" s="54"/>
      <c r="Y6" s="54"/>
      <c r="Z6" s="54"/>
    </row>
    <row r="7" spans="1:26" ht="13.5" customHeight="1" x14ac:dyDescent="0.3">
      <c r="A7" s="55"/>
      <c r="B7" s="56"/>
      <c r="C7" s="55"/>
      <c r="D7" s="56"/>
      <c r="E7" s="53"/>
      <c r="F7" s="53"/>
      <c r="G7" s="53"/>
      <c r="H7" s="53"/>
      <c r="I7" s="54"/>
      <c r="J7" s="54"/>
      <c r="K7" s="54"/>
      <c r="L7" s="54"/>
      <c r="M7" s="54"/>
      <c r="N7" s="54"/>
      <c r="O7" s="54"/>
      <c r="P7" s="54"/>
      <c r="Q7" s="54"/>
      <c r="R7" s="54"/>
      <c r="S7" s="54"/>
      <c r="T7" s="54"/>
      <c r="U7" s="54"/>
      <c r="V7" s="54"/>
      <c r="W7" s="54"/>
      <c r="X7" s="54"/>
      <c r="Y7" s="54"/>
      <c r="Z7" s="54"/>
    </row>
    <row r="8" spans="1:26" ht="13.5" customHeight="1" x14ac:dyDescent="0.3">
      <c r="A8" s="55"/>
      <c r="B8" s="56"/>
      <c r="C8" s="55"/>
      <c r="D8" s="57"/>
      <c r="E8" s="53"/>
      <c r="F8" s="53"/>
      <c r="G8" s="53"/>
      <c r="H8" s="53"/>
      <c r="I8" s="54"/>
      <c r="J8" s="54"/>
      <c r="K8" s="54"/>
      <c r="L8" s="54"/>
      <c r="M8" s="54"/>
      <c r="N8" s="54"/>
      <c r="O8" s="54"/>
      <c r="P8" s="54"/>
      <c r="Q8" s="54"/>
      <c r="R8" s="54"/>
      <c r="S8" s="54"/>
      <c r="T8" s="54"/>
      <c r="U8" s="54"/>
      <c r="V8" s="54"/>
      <c r="W8" s="54"/>
      <c r="X8" s="54"/>
      <c r="Y8" s="54"/>
      <c r="Z8" s="54"/>
    </row>
    <row r="9" spans="1:26" ht="13.5" customHeight="1" x14ac:dyDescent="0.3">
      <c r="A9" s="53"/>
      <c r="B9" s="53"/>
      <c r="C9" s="53"/>
      <c r="D9" s="53"/>
      <c r="E9" s="53"/>
      <c r="F9" s="53"/>
      <c r="G9" s="53"/>
      <c r="H9" s="53"/>
      <c r="I9" s="54"/>
      <c r="J9" s="54"/>
      <c r="K9" s="54"/>
      <c r="L9" s="54"/>
      <c r="M9" s="54"/>
      <c r="N9" s="54"/>
      <c r="O9" s="54"/>
      <c r="P9" s="54"/>
      <c r="Q9" s="54"/>
      <c r="R9" s="54"/>
      <c r="S9" s="54"/>
      <c r="T9" s="54"/>
      <c r="U9" s="54"/>
      <c r="V9" s="54"/>
      <c r="W9" s="54"/>
      <c r="X9" s="54"/>
      <c r="Y9" s="54"/>
      <c r="Z9" s="54"/>
    </row>
    <row r="10" spans="1:26" ht="13.5" customHeight="1" x14ac:dyDescent="0.3">
      <c r="A10" s="151" t="s">
        <v>127</v>
      </c>
      <c r="B10" s="152"/>
      <c r="C10" s="152"/>
      <c r="D10" s="152"/>
      <c r="E10" s="152"/>
      <c r="F10" s="152"/>
      <c r="G10" s="152"/>
      <c r="H10" s="153"/>
      <c r="I10" s="154" t="s">
        <v>128</v>
      </c>
      <c r="J10" s="152"/>
      <c r="K10" s="152"/>
      <c r="L10" s="152"/>
      <c r="M10" s="153"/>
      <c r="N10" s="54"/>
      <c r="O10" s="54"/>
      <c r="P10" s="54"/>
      <c r="Q10" s="54"/>
      <c r="R10" s="54"/>
      <c r="S10" s="54"/>
      <c r="T10" s="54"/>
      <c r="U10" s="54"/>
      <c r="V10" s="54"/>
      <c r="W10" s="54"/>
      <c r="X10" s="54"/>
      <c r="Y10" s="54"/>
      <c r="Z10" s="54"/>
    </row>
    <row r="11" spans="1:26" ht="13.5" customHeight="1" x14ac:dyDescent="0.3">
      <c r="A11" s="58" t="s">
        <v>129</v>
      </c>
      <c r="B11" s="58" t="s">
        <v>130</v>
      </c>
      <c r="C11" s="58" t="s">
        <v>131</v>
      </c>
      <c r="D11" s="59" t="s">
        <v>132</v>
      </c>
      <c r="E11" s="59" t="s">
        <v>133</v>
      </c>
      <c r="F11" s="59" t="s">
        <v>134</v>
      </c>
      <c r="G11" s="59" t="s">
        <v>135</v>
      </c>
      <c r="H11" s="59" t="s">
        <v>136</v>
      </c>
      <c r="I11" s="59" t="s">
        <v>137</v>
      </c>
      <c r="J11" s="59" t="s">
        <v>138</v>
      </c>
      <c r="K11" s="59" t="s">
        <v>139</v>
      </c>
      <c r="L11" s="59" t="s">
        <v>140</v>
      </c>
      <c r="M11" s="59" t="s">
        <v>141</v>
      </c>
      <c r="N11" s="54"/>
      <c r="O11" s="54"/>
      <c r="P11" s="54"/>
      <c r="Q11" s="54"/>
      <c r="R11" s="54"/>
      <c r="S11" s="54"/>
      <c r="T11" s="54"/>
      <c r="U11" s="54"/>
      <c r="V11" s="54"/>
      <c r="W11" s="54"/>
      <c r="X11" s="54"/>
      <c r="Y11" s="54"/>
      <c r="Z11" s="54"/>
    </row>
    <row r="12" spans="1:26" ht="13.5" customHeight="1" x14ac:dyDescent="0.3">
      <c r="A12" s="60" t="s">
        <v>142</v>
      </c>
      <c r="B12" s="61" t="s">
        <v>143</v>
      </c>
      <c r="C12" s="61" t="s">
        <v>144</v>
      </c>
      <c r="D12" s="61" t="s">
        <v>145</v>
      </c>
      <c r="E12" s="61" t="s">
        <v>146</v>
      </c>
      <c r="F12" s="61" t="s">
        <v>147</v>
      </c>
      <c r="G12" s="61" t="s">
        <v>148</v>
      </c>
      <c r="H12" s="61" t="s">
        <v>149</v>
      </c>
      <c r="I12" s="61" t="s">
        <v>150</v>
      </c>
      <c r="J12" s="61" t="s">
        <v>151</v>
      </c>
      <c r="K12" s="61" t="s">
        <v>152</v>
      </c>
      <c r="L12" s="61" t="s">
        <v>153</v>
      </c>
      <c r="M12" s="61" t="s">
        <v>154</v>
      </c>
      <c r="N12" s="54"/>
      <c r="O12" s="54"/>
      <c r="P12" s="54"/>
      <c r="Q12" s="54"/>
      <c r="R12" s="54"/>
      <c r="S12" s="54"/>
      <c r="T12" s="54"/>
      <c r="U12" s="54"/>
      <c r="V12" s="54"/>
      <c r="W12" s="54"/>
      <c r="X12" s="54"/>
      <c r="Y12" s="54"/>
      <c r="Z12" s="54"/>
    </row>
    <row r="13" spans="1:26" ht="13.5" customHeight="1" x14ac:dyDescent="0.3">
      <c r="A13" s="60" t="s">
        <v>155</v>
      </c>
      <c r="B13" s="61" t="s">
        <v>156</v>
      </c>
      <c r="C13" s="61" t="s">
        <v>157</v>
      </c>
      <c r="D13" s="61" t="s">
        <v>158</v>
      </c>
      <c r="E13" s="61" t="s">
        <v>159</v>
      </c>
      <c r="F13" s="61" t="s">
        <v>160</v>
      </c>
      <c r="G13" s="61" t="s">
        <v>161</v>
      </c>
      <c r="H13" s="61" t="s">
        <v>162</v>
      </c>
      <c r="I13" s="61" t="s">
        <v>163</v>
      </c>
      <c r="J13" s="61" t="s">
        <v>164</v>
      </c>
      <c r="K13" s="61" t="s">
        <v>165</v>
      </c>
      <c r="L13" s="61" t="s">
        <v>166</v>
      </c>
      <c r="M13" s="61" t="s">
        <v>167</v>
      </c>
      <c r="N13" s="54"/>
      <c r="O13" s="54"/>
      <c r="P13" s="54"/>
      <c r="Q13" s="54"/>
      <c r="R13" s="54"/>
      <c r="S13" s="54"/>
      <c r="T13" s="54"/>
      <c r="U13" s="54"/>
      <c r="V13" s="54"/>
      <c r="W13" s="54"/>
      <c r="X13" s="54"/>
      <c r="Y13" s="54"/>
      <c r="Z13" s="54"/>
    </row>
    <row r="14" spans="1:26" ht="13.5" customHeight="1" x14ac:dyDescent="0.3">
      <c r="A14" s="60" t="s">
        <v>168</v>
      </c>
      <c r="B14" s="61" t="s">
        <v>169</v>
      </c>
      <c r="C14" s="61" t="s">
        <v>170</v>
      </c>
      <c r="D14" s="61" t="s">
        <v>171</v>
      </c>
      <c r="E14" s="61" t="s">
        <v>172</v>
      </c>
      <c r="F14" s="61" t="s">
        <v>173</v>
      </c>
      <c r="G14" s="61" t="s">
        <v>174</v>
      </c>
      <c r="H14" s="61" t="s">
        <v>175</v>
      </c>
      <c r="I14" s="61" t="s">
        <v>176</v>
      </c>
      <c r="J14" s="61" t="s">
        <v>177</v>
      </c>
      <c r="K14" s="61" t="s">
        <v>178</v>
      </c>
      <c r="L14" s="61" t="s">
        <v>179</v>
      </c>
      <c r="M14" s="61" t="s">
        <v>180</v>
      </c>
      <c r="N14" s="54"/>
      <c r="O14" s="54"/>
      <c r="P14" s="54"/>
      <c r="Q14" s="54"/>
      <c r="R14" s="54"/>
      <c r="S14" s="54"/>
      <c r="T14" s="54"/>
      <c r="U14" s="54"/>
      <c r="V14" s="54"/>
      <c r="W14" s="54"/>
      <c r="X14" s="54"/>
      <c r="Y14" s="54"/>
      <c r="Z14" s="54"/>
    </row>
    <row r="15" spans="1:26" ht="13.5" customHeight="1" x14ac:dyDescent="0.3">
      <c r="A15" s="60" t="s">
        <v>181</v>
      </c>
      <c r="B15" s="61" t="s">
        <v>182</v>
      </c>
      <c r="C15" s="61" t="s">
        <v>183</v>
      </c>
      <c r="D15" s="61" t="s">
        <v>184</v>
      </c>
      <c r="E15" s="61" t="s">
        <v>185</v>
      </c>
      <c r="F15" s="61" t="s">
        <v>186</v>
      </c>
      <c r="G15" s="61" t="s">
        <v>187</v>
      </c>
      <c r="H15" s="61" t="s">
        <v>188</v>
      </c>
      <c r="I15" s="61" t="s">
        <v>189</v>
      </c>
      <c r="J15" s="61" t="s">
        <v>190</v>
      </c>
      <c r="K15" s="61" t="s">
        <v>191</v>
      </c>
      <c r="L15" s="61" t="s">
        <v>192</v>
      </c>
      <c r="M15" s="61" t="s">
        <v>193</v>
      </c>
      <c r="N15" s="54"/>
      <c r="O15" s="54"/>
      <c r="P15" s="54"/>
      <c r="Q15" s="54"/>
      <c r="R15" s="54"/>
      <c r="S15" s="54"/>
      <c r="T15" s="54"/>
      <c r="U15" s="54"/>
      <c r="V15" s="54"/>
      <c r="W15" s="54"/>
      <c r="X15" s="54"/>
      <c r="Y15" s="54"/>
      <c r="Z15" s="54"/>
    </row>
    <row r="16" spans="1:26" ht="89.25" customHeight="1" x14ac:dyDescent="0.3">
      <c r="A16" s="60" t="s">
        <v>194</v>
      </c>
      <c r="B16" s="61" t="s">
        <v>195</v>
      </c>
      <c r="C16" s="61" t="s">
        <v>196</v>
      </c>
      <c r="D16" s="61" t="s">
        <v>197</v>
      </c>
      <c r="E16" s="61" t="s">
        <v>198</v>
      </c>
      <c r="F16" s="61" t="s">
        <v>199</v>
      </c>
      <c r="G16" s="61" t="s">
        <v>200</v>
      </c>
      <c r="H16" s="61" t="s">
        <v>201</v>
      </c>
      <c r="I16" s="61" t="s">
        <v>202</v>
      </c>
      <c r="J16" s="61" t="s">
        <v>203</v>
      </c>
      <c r="K16" s="61" t="s">
        <v>204</v>
      </c>
      <c r="L16" s="61" t="s">
        <v>166</v>
      </c>
      <c r="M16" s="61" t="s">
        <v>205</v>
      </c>
      <c r="N16" s="54"/>
      <c r="O16" s="54"/>
      <c r="P16" s="54"/>
      <c r="Q16" s="54"/>
      <c r="R16" s="54"/>
      <c r="S16" s="54"/>
      <c r="T16" s="54"/>
      <c r="U16" s="54"/>
      <c r="V16" s="54"/>
      <c r="W16" s="54"/>
      <c r="X16" s="54"/>
      <c r="Y16" s="54"/>
      <c r="Z16" s="54"/>
    </row>
    <row r="17" spans="1:26" ht="102" customHeight="1" x14ac:dyDescent="0.3">
      <c r="A17" s="61" t="s">
        <v>206</v>
      </c>
      <c r="B17" s="61" t="s">
        <v>207</v>
      </c>
      <c r="C17" s="61" t="s">
        <v>208</v>
      </c>
      <c r="D17" s="61" t="s">
        <v>209</v>
      </c>
      <c r="E17" s="61" t="s">
        <v>210</v>
      </c>
      <c r="F17" s="61" t="s">
        <v>211</v>
      </c>
      <c r="G17" s="61" t="s">
        <v>212</v>
      </c>
      <c r="H17" s="61" t="s">
        <v>213</v>
      </c>
      <c r="I17" s="61" t="s">
        <v>214</v>
      </c>
      <c r="J17" s="61" t="s">
        <v>215</v>
      </c>
      <c r="K17" s="61" t="s">
        <v>216</v>
      </c>
      <c r="L17" s="61" t="s">
        <v>217</v>
      </c>
      <c r="M17" s="61" t="s">
        <v>218</v>
      </c>
      <c r="N17" s="54"/>
      <c r="O17" s="54"/>
      <c r="P17" s="54"/>
      <c r="Q17" s="54"/>
      <c r="R17" s="54"/>
      <c r="S17" s="54"/>
      <c r="T17" s="54"/>
      <c r="U17" s="54"/>
      <c r="V17" s="54"/>
      <c r="W17" s="54"/>
      <c r="X17" s="54"/>
      <c r="Y17" s="54"/>
      <c r="Z17" s="54"/>
    </row>
    <row r="18" spans="1:26" ht="13.5" customHeight="1" x14ac:dyDescent="0.3">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spans="1:26" ht="13.5" customHeight="1" x14ac:dyDescent="0.3">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spans="1:26" ht="13.5" customHeight="1" x14ac:dyDescent="0.3">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spans="1:26" ht="13.5" customHeight="1" x14ac:dyDescent="0.3">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spans="1:26" ht="13.5" customHeight="1" x14ac:dyDescent="0.3">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spans="1:26" ht="13.5" customHeight="1" x14ac:dyDescent="0.3">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spans="1:26" ht="13.5" customHeight="1" x14ac:dyDescent="0.3">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spans="1:26" ht="13.5" customHeight="1" x14ac:dyDescent="0.3">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spans="1:26" ht="13.5" customHeight="1" x14ac:dyDescent="0.3">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spans="1:26" ht="13.5" customHeight="1" x14ac:dyDescent="0.3">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spans="1:26" ht="13.5" customHeight="1" x14ac:dyDescent="0.3">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spans="1:26" ht="13.5" customHeight="1" x14ac:dyDescent="0.3">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spans="1:26" ht="13.5" customHeight="1" x14ac:dyDescent="0.3">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spans="1:26" ht="13.5" customHeight="1" x14ac:dyDescent="0.3">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spans="1:26" ht="13.5" customHeight="1" x14ac:dyDescent="0.3">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spans="1:26" ht="13.5" customHeight="1" x14ac:dyDescent="0.3">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spans="1:26" ht="13.5" customHeight="1" x14ac:dyDescent="0.3">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spans="1:26" ht="13.5" customHeight="1" x14ac:dyDescent="0.3">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spans="1:26" ht="13.5" customHeight="1" x14ac:dyDescent="0.3">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spans="1:26" ht="13.5" customHeight="1" x14ac:dyDescent="0.3">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spans="1:26" ht="13.5" customHeight="1" x14ac:dyDescent="0.3">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spans="1:26" ht="13.5" customHeight="1" x14ac:dyDescent="0.3">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spans="1:26" ht="13.5" customHeight="1" x14ac:dyDescent="0.3">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spans="1:26" ht="13.5" customHeight="1" x14ac:dyDescent="0.3">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spans="1:26" ht="13.5" customHeight="1" x14ac:dyDescent="0.3">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spans="1:26" ht="13.5" customHeight="1" x14ac:dyDescent="0.3">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spans="1:26" ht="13.5" customHeight="1" x14ac:dyDescent="0.3">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spans="1:26" ht="13.5" customHeight="1" x14ac:dyDescent="0.3">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spans="1:26" ht="13.5" customHeight="1" x14ac:dyDescent="0.3">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spans="1:26" ht="13.5" customHeight="1" x14ac:dyDescent="0.3">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spans="1:26" ht="13.5" customHeight="1" x14ac:dyDescent="0.3">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spans="1:26" ht="13.5" customHeight="1" x14ac:dyDescent="0.3">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spans="1:26" ht="13.5" customHeight="1" x14ac:dyDescent="0.3">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spans="1:26" ht="13.5" customHeight="1" x14ac:dyDescent="0.3">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spans="1:26" ht="13.5" customHeight="1" x14ac:dyDescent="0.3">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spans="1:26" ht="13.5" customHeight="1" x14ac:dyDescent="0.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spans="1:26" ht="13.5" customHeight="1" x14ac:dyDescent="0.3">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spans="1:26" ht="13.5" customHeight="1" x14ac:dyDescent="0.3">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spans="1:26" ht="13.5" customHeight="1" x14ac:dyDescent="0.3">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spans="1:26" ht="13.5" customHeight="1" x14ac:dyDescent="0.3">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spans="1:26" ht="13.5" customHeight="1" x14ac:dyDescent="0.3">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spans="1:26" ht="13.5" customHeight="1" x14ac:dyDescent="0.3">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spans="1:26" ht="13.5" customHeight="1" x14ac:dyDescent="0.3">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spans="1:26" ht="13.5" customHeight="1" x14ac:dyDescent="0.3">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spans="1:26" ht="13.5" customHeight="1" x14ac:dyDescent="0.3">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spans="1:26" ht="13.5" customHeight="1" x14ac:dyDescent="0.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spans="1:26" ht="13.5" customHeight="1" x14ac:dyDescent="0.3">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spans="1:26" ht="13.5" customHeight="1" x14ac:dyDescent="0.3">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spans="1:26" ht="13.5" customHeight="1" x14ac:dyDescent="0.3">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spans="1:26" ht="13.5" customHeight="1" x14ac:dyDescent="0.3">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spans="1:26" ht="13.5" customHeight="1" x14ac:dyDescent="0.3">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spans="1:26" ht="13.5" customHeight="1" x14ac:dyDescent="0.3">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spans="1:26" ht="13.5" customHeight="1" x14ac:dyDescent="0.3">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spans="1:26" ht="13.5" customHeight="1" x14ac:dyDescent="0.3">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spans="1:26" ht="13.5" customHeight="1" x14ac:dyDescent="0.3">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spans="1:26" ht="13.5" customHeight="1" x14ac:dyDescent="0.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spans="1:26" ht="13.5" customHeight="1" x14ac:dyDescent="0.3">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spans="1:26" ht="13.5" customHeight="1" x14ac:dyDescent="0.3">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spans="1:26" ht="13.5" customHeight="1" x14ac:dyDescent="0.3">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spans="1:26" ht="13.5" customHeight="1" x14ac:dyDescent="0.3">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spans="1:26" ht="13.5" customHeight="1" x14ac:dyDescent="0.3">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spans="1:26" ht="13.5" customHeight="1" x14ac:dyDescent="0.3">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spans="1:26" ht="13.5" customHeight="1" x14ac:dyDescent="0.3">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spans="1:26" ht="13.5" customHeight="1" x14ac:dyDescent="0.3">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spans="1:26" ht="13.5" customHeight="1" x14ac:dyDescent="0.3">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spans="1:26" ht="13.5" customHeight="1" x14ac:dyDescent="0.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spans="1:26" ht="13.5" customHeight="1" x14ac:dyDescent="0.3">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spans="1:26" ht="13.5" customHeight="1" x14ac:dyDescent="0.3">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spans="1:26" ht="13.5" customHeight="1" x14ac:dyDescent="0.3">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spans="1:26" ht="13.5" customHeight="1" x14ac:dyDescent="0.3">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spans="1:26" ht="13.5" customHeight="1" x14ac:dyDescent="0.3">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spans="1:26" ht="13.5" customHeight="1" x14ac:dyDescent="0.3">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spans="1:26" ht="13.5" customHeight="1" x14ac:dyDescent="0.3">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spans="1:26" ht="13.5" customHeight="1" x14ac:dyDescent="0.3">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spans="1:26" ht="13.5" customHeight="1" x14ac:dyDescent="0.3">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spans="1:26" ht="13.5" customHeight="1" x14ac:dyDescent="0.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spans="1:26" ht="13.5" customHeight="1" x14ac:dyDescent="0.3">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spans="1:26" ht="13.5" customHeight="1" x14ac:dyDescent="0.3">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spans="1:26" ht="13.5" customHeight="1" x14ac:dyDescent="0.3">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spans="1:26" ht="13.5" customHeight="1" x14ac:dyDescent="0.3">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spans="1:26" ht="13.5" customHeight="1" x14ac:dyDescent="0.3">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spans="1:26" ht="13.5" customHeight="1" x14ac:dyDescent="0.3">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spans="1:26" ht="13.5" customHeight="1" x14ac:dyDescent="0.3">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spans="1:26" ht="13.5" customHeight="1" x14ac:dyDescent="0.3">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spans="1:26" ht="13.5" customHeight="1" x14ac:dyDescent="0.3">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spans="1:26" ht="13.5" customHeight="1" x14ac:dyDescent="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spans="1:26" ht="13.5" customHeight="1" x14ac:dyDescent="0.3">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spans="1:26" ht="13.5" customHeight="1" x14ac:dyDescent="0.3">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spans="1:26" ht="13.5" customHeight="1" x14ac:dyDescent="0.3">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spans="1:26" ht="13.5" customHeight="1" x14ac:dyDescent="0.3">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spans="1:26" ht="13.5" customHeight="1" x14ac:dyDescent="0.3">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spans="1:26" ht="13.5" customHeight="1" x14ac:dyDescent="0.3">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spans="1:26" ht="13.5" customHeight="1" x14ac:dyDescent="0.3">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spans="1:26" ht="13.5" customHeight="1" x14ac:dyDescent="0.3">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spans="1:26" ht="13.5" customHeight="1" x14ac:dyDescent="0.3">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spans="1:26" ht="13.5" customHeight="1" x14ac:dyDescent="0.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spans="1:26" ht="13.5" customHeight="1" x14ac:dyDescent="0.3">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spans="1:26" ht="13.5" customHeight="1" x14ac:dyDescent="0.3">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spans="1:26" ht="13.5" customHeight="1" x14ac:dyDescent="0.3">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spans="1:26" ht="13.5" customHeight="1" x14ac:dyDescent="0.3">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spans="1:26" ht="13.5" customHeight="1" x14ac:dyDescent="0.3">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spans="1:26" ht="13.5" customHeight="1" x14ac:dyDescent="0.3">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spans="1:26" ht="13.5" customHeight="1" x14ac:dyDescent="0.3">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spans="1:26" ht="13.5" customHeight="1" x14ac:dyDescent="0.3">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spans="1:26" ht="13.5" customHeight="1" x14ac:dyDescent="0.3">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spans="1:26" ht="13.5" customHeight="1" x14ac:dyDescent="0.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spans="1:26" ht="13.5" customHeight="1" x14ac:dyDescent="0.3">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spans="1:26" ht="13.5" customHeight="1" x14ac:dyDescent="0.3">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spans="1:26" ht="13.5" customHeight="1" x14ac:dyDescent="0.3">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spans="1:26" ht="13.5" customHeight="1" x14ac:dyDescent="0.3">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spans="1:26" ht="13.5" customHeight="1" x14ac:dyDescent="0.3">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spans="1:26" ht="13.5" customHeight="1" x14ac:dyDescent="0.3">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spans="1:26" ht="13.5" customHeight="1" x14ac:dyDescent="0.3">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spans="1:26" ht="13.5" customHeight="1" x14ac:dyDescent="0.3">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spans="1:26" ht="13.5" customHeight="1" x14ac:dyDescent="0.3">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spans="1:26" ht="13.5" customHeight="1" x14ac:dyDescent="0.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spans="1:26" ht="13.5" customHeight="1" x14ac:dyDescent="0.3">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spans="1:26" ht="13.5" customHeight="1" x14ac:dyDescent="0.3">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spans="1:26" ht="13.5" customHeight="1" x14ac:dyDescent="0.3">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spans="1:26" ht="13.5" customHeight="1" x14ac:dyDescent="0.3">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spans="1:26" ht="13.5" customHeight="1" x14ac:dyDescent="0.3">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spans="1:26" ht="13.5" customHeight="1" x14ac:dyDescent="0.3">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spans="1:26" ht="13.5" customHeight="1" x14ac:dyDescent="0.3">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spans="1:26" ht="13.5" customHeight="1" x14ac:dyDescent="0.3">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spans="1:26" ht="13.5" customHeight="1" x14ac:dyDescent="0.3">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spans="1:26" ht="13.5" customHeight="1" x14ac:dyDescent="0.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spans="1:26" ht="13.5" customHeight="1" x14ac:dyDescent="0.3">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spans="1:26" ht="13.5" customHeight="1" x14ac:dyDescent="0.3">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spans="1:26" ht="13.5" customHeight="1" x14ac:dyDescent="0.3">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spans="1:26" ht="13.5" customHeight="1" x14ac:dyDescent="0.3">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spans="1:26" ht="13.5" customHeight="1" x14ac:dyDescent="0.3">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spans="1:26" ht="13.5" customHeight="1" x14ac:dyDescent="0.3">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spans="1:26" ht="13.5" customHeight="1" x14ac:dyDescent="0.3">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spans="1:26" ht="13.5" customHeight="1" x14ac:dyDescent="0.3">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spans="1:26" ht="13.5" customHeight="1" x14ac:dyDescent="0.3">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spans="1:26" ht="13.5" customHeight="1" x14ac:dyDescent="0.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spans="1:26" ht="13.5" customHeight="1" x14ac:dyDescent="0.3">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spans="1:26" ht="13.5" customHeight="1" x14ac:dyDescent="0.3">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spans="1:26" ht="13.5" customHeight="1" x14ac:dyDescent="0.3">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spans="1:26" ht="13.5" customHeight="1" x14ac:dyDescent="0.3">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spans="1:26" ht="13.5" customHeight="1" x14ac:dyDescent="0.3">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spans="1:26" ht="13.5" customHeight="1" x14ac:dyDescent="0.3">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spans="1:26" ht="13.5" customHeight="1" x14ac:dyDescent="0.3">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spans="1:26" ht="13.5" customHeight="1" x14ac:dyDescent="0.3">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spans="1:26" ht="13.5" customHeight="1" x14ac:dyDescent="0.3">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spans="1:26" ht="13.5" customHeight="1" x14ac:dyDescent="0.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spans="1:26" ht="13.5" customHeight="1" x14ac:dyDescent="0.3">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spans="1:26" ht="13.5" customHeight="1" x14ac:dyDescent="0.3">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spans="1:26" ht="13.5" customHeight="1" x14ac:dyDescent="0.3">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spans="1:26" ht="13.5" customHeight="1" x14ac:dyDescent="0.3">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spans="1:26" ht="13.5" customHeight="1" x14ac:dyDescent="0.3">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spans="1:26" ht="13.5" customHeight="1" x14ac:dyDescent="0.3">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spans="1:26" ht="13.5" customHeight="1" x14ac:dyDescent="0.3">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spans="1:26" ht="13.5" customHeight="1" x14ac:dyDescent="0.3">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spans="1:26" ht="13.5" customHeight="1" x14ac:dyDescent="0.3">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spans="1:26" ht="13.5" customHeight="1" x14ac:dyDescent="0.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spans="1:26" ht="13.5" customHeight="1" x14ac:dyDescent="0.3">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spans="1:26" ht="13.5" customHeight="1" x14ac:dyDescent="0.3">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spans="1:26" ht="13.5" customHeight="1" x14ac:dyDescent="0.3">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spans="1:26" ht="13.5" customHeight="1" x14ac:dyDescent="0.3">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spans="1:26" ht="13.5" customHeight="1" x14ac:dyDescent="0.3">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spans="1:26" ht="13.5" customHeight="1" x14ac:dyDescent="0.3">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spans="1:26" ht="13.5" customHeight="1" x14ac:dyDescent="0.3">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spans="1:26" ht="13.5" customHeight="1" x14ac:dyDescent="0.3">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spans="1:26" ht="13.5" customHeight="1" x14ac:dyDescent="0.3">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spans="1:26" ht="13.5" customHeight="1" x14ac:dyDescent="0.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spans="1:26" ht="13.5" customHeight="1" x14ac:dyDescent="0.3">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spans="1:26" ht="13.5" customHeight="1" x14ac:dyDescent="0.3">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spans="1:26" ht="13.5" customHeight="1" x14ac:dyDescent="0.3">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spans="1:26" ht="13.5" customHeight="1" x14ac:dyDescent="0.3">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spans="1:26" ht="13.5" customHeight="1" x14ac:dyDescent="0.3">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spans="1:26" ht="13.5" customHeight="1" x14ac:dyDescent="0.3">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spans="1:26" ht="13.5" customHeight="1" x14ac:dyDescent="0.3">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spans="1:26" ht="13.5" customHeight="1" x14ac:dyDescent="0.3">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spans="1:26" ht="13.5" customHeight="1" x14ac:dyDescent="0.3">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spans="1:26" ht="13.5" customHeight="1" x14ac:dyDescent="0.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spans="1:26" ht="13.5" customHeight="1" x14ac:dyDescent="0.3">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spans="1:26" ht="13.5" customHeight="1" x14ac:dyDescent="0.3">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spans="1:26" ht="13.5" customHeight="1" x14ac:dyDescent="0.3">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spans="1:26" ht="13.5" customHeight="1" x14ac:dyDescent="0.3">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spans="1:26" ht="13.5" customHeight="1" x14ac:dyDescent="0.3">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spans="1:26" ht="13.5" customHeight="1" x14ac:dyDescent="0.3">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spans="1:26" ht="13.5" customHeight="1" x14ac:dyDescent="0.3">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spans="1:26" ht="13.5" customHeight="1" x14ac:dyDescent="0.3">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spans="1:26" ht="13.5" customHeight="1" x14ac:dyDescent="0.3">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spans="1:26" ht="13.5" customHeight="1" x14ac:dyDescent="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spans="1:26" ht="13.5" customHeight="1" x14ac:dyDescent="0.3">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spans="1:26" ht="13.5" customHeight="1" x14ac:dyDescent="0.3">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spans="1:26" ht="13.5" customHeight="1" x14ac:dyDescent="0.3">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spans="1:26" ht="13.5" customHeight="1" x14ac:dyDescent="0.3">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spans="1:26" ht="13.5" customHeight="1" x14ac:dyDescent="0.3">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spans="1:26" ht="13.5" customHeight="1" x14ac:dyDescent="0.3">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spans="1:26" ht="13.5" customHeight="1" x14ac:dyDescent="0.3">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spans="1:26" ht="13.5" customHeight="1" x14ac:dyDescent="0.3">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spans="1:26" ht="13.5" customHeight="1" x14ac:dyDescent="0.3">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spans="1:26" ht="13.5" customHeight="1" x14ac:dyDescent="0.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spans="1:26" ht="13.5" customHeight="1" x14ac:dyDescent="0.3">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spans="1:26" ht="13.5" customHeight="1" x14ac:dyDescent="0.3">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spans="1:26" ht="13.5" customHeight="1" x14ac:dyDescent="0.3">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spans="1:26" ht="13.5" customHeight="1" x14ac:dyDescent="0.3">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spans="1:26" ht="13.5" customHeight="1" x14ac:dyDescent="0.3">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spans="1:26" ht="13.5" customHeight="1" x14ac:dyDescent="0.3">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spans="1:26" ht="13.5" customHeight="1" x14ac:dyDescent="0.3">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spans="1:26" ht="13.5" customHeight="1" x14ac:dyDescent="0.3">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spans="1:26" ht="13.5" customHeight="1" x14ac:dyDescent="0.3">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spans="1:26" ht="13.5" customHeight="1" x14ac:dyDescent="0.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spans="1:26" ht="13.5" customHeight="1" x14ac:dyDescent="0.3">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spans="1:26" ht="13.5" customHeight="1" x14ac:dyDescent="0.3">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spans="1:26" ht="13.5" customHeight="1" x14ac:dyDescent="0.3">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spans="1:26" ht="13.5" customHeight="1" x14ac:dyDescent="0.3">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spans="1:26" ht="13.5" customHeight="1" x14ac:dyDescent="0.3">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spans="1:26" ht="13.5" customHeight="1" x14ac:dyDescent="0.3">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spans="1:26" ht="13.5" customHeight="1" x14ac:dyDescent="0.3">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spans="1:26" ht="13.5" customHeight="1" x14ac:dyDescent="0.3">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spans="1:26" ht="13.5" customHeight="1" x14ac:dyDescent="0.3">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spans="1:26" ht="13.5" customHeight="1" x14ac:dyDescent="0.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spans="1:26" ht="13.5" customHeight="1" x14ac:dyDescent="0.3">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spans="1:26" ht="13.5" customHeight="1" x14ac:dyDescent="0.3">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spans="1:26" ht="13.5" customHeight="1" x14ac:dyDescent="0.3">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spans="1:26" ht="13.5" customHeight="1" x14ac:dyDescent="0.3">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spans="1:26" ht="13.5" customHeight="1" x14ac:dyDescent="0.3">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spans="1:26" ht="13.5" customHeight="1" x14ac:dyDescent="0.3">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spans="1:26" ht="13.5" customHeight="1" x14ac:dyDescent="0.3">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spans="1:26" ht="13.5" customHeight="1" x14ac:dyDescent="0.3">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spans="1:26" ht="13.5" customHeight="1" x14ac:dyDescent="0.3">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spans="1:26" ht="13.5" customHeight="1" x14ac:dyDescent="0.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spans="1:26" ht="13.5" customHeight="1" x14ac:dyDescent="0.3">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spans="1:26" ht="13.5" customHeight="1" x14ac:dyDescent="0.3">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spans="1:26" ht="13.5" customHeight="1" x14ac:dyDescent="0.3">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spans="1:26" ht="13.5" customHeight="1" x14ac:dyDescent="0.3">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spans="1:26" ht="13.5" customHeight="1" x14ac:dyDescent="0.3">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spans="1:26" ht="13.5" customHeight="1" x14ac:dyDescent="0.3">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spans="1:26" ht="13.5" customHeight="1" x14ac:dyDescent="0.3">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spans="1:26" ht="13.5" customHeight="1" x14ac:dyDescent="0.3">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spans="1:26" ht="13.5" customHeight="1" x14ac:dyDescent="0.3">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spans="1:26" ht="13.5" customHeight="1" x14ac:dyDescent="0.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spans="1:26" ht="13.5" customHeight="1" x14ac:dyDescent="0.3">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spans="1:26" ht="13.5" customHeight="1" x14ac:dyDescent="0.3">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spans="1:26" ht="13.5" customHeight="1" x14ac:dyDescent="0.3">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spans="1:26" ht="13.5" customHeight="1" x14ac:dyDescent="0.3">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spans="1:26" ht="13.5" customHeight="1" x14ac:dyDescent="0.3">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spans="1:26" ht="13.5" customHeight="1" x14ac:dyDescent="0.3">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spans="1:26" ht="13.5" customHeight="1" x14ac:dyDescent="0.3">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spans="1:26" ht="13.5" customHeight="1" x14ac:dyDescent="0.3">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spans="1:26" ht="13.5" customHeight="1" x14ac:dyDescent="0.3">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spans="1:26" ht="13.5" customHeight="1" x14ac:dyDescent="0.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spans="1:26" ht="13.5" customHeight="1" x14ac:dyDescent="0.3">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spans="1:26" ht="13.5" customHeight="1" x14ac:dyDescent="0.3">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spans="1:26" ht="13.5" customHeight="1" x14ac:dyDescent="0.3">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spans="1:26" ht="13.5" customHeight="1" x14ac:dyDescent="0.3">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spans="1:26" ht="13.5" customHeight="1" x14ac:dyDescent="0.3">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spans="1:26" ht="13.5" customHeight="1" x14ac:dyDescent="0.3">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spans="1:26" ht="13.5" customHeight="1" x14ac:dyDescent="0.3">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spans="1:26" ht="13.5" customHeight="1" x14ac:dyDescent="0.3">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spans="1:26" ht="13.5" customHeight="1" x14ac:dyDescent="0.3">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spans="1:26" ht="13.5" customHeight="1" x14ac:dyDescent="0.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spans="1:26" ht="13.5" customHeight="1" x14ac:dyDescent="0.3">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spans="1:26" ht="13.5" customHeight="1" x14ac:dyDescent="0.3">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spans="1:26" ht="13.5" customHeight="1" x14ac:dyDescent="0.3">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spans="1:26" ht="13.5" customHeight="1" x14ac:dyDescent="0.3">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spans="1:26" ht="13.5" customHeight="1" x14ac:dyDescent="0.3">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spans="1:26" ht="13.5" customHeight="1" x14ac:dyDescent="0.3">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spans="1:26" ht="13.5" customHeight="1" x14ac:dyDescent="0.3">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spans="1:26" ht="13.5" customHeight="1" x14ac:dyDescent="0.3">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spans="1:26" ht="13.5" customHeight="1" x14ac:dyDescent="0.3">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spans="1:26" ht="13.5" customHeight="1" x14ac:dyDescent="0.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spans="1:26" ht="13.5" customHeight="1" x14ac:dyDescent="0.3">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spans="1:26" ht="13.5" customHeight="1" x14ac:dyDescent="0.3">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spans="1:26" ht="13.5" customHeight="1" x14ac:dyDescent="0.3">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spans="1:26" ht="13.5" customHeight="1" x14ac:dyDescent="0.3">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spans="1:26" ht="13.5" customHeight="1" x14ac:dyDescent="0.3">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spans="1:26" ht="13.5" customHeight="1" x14ac:dyDescent="0.3">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spans="1:26" ht="13.5" customHeight="1" x14ac:dyDescent="0.3">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spans="1:26" ht="13.5" customHeight="1" x14ac:dyDescent="0.3">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spans="1:26" ht="13.5" customHeight="1" x14ac:dyDescent="0.3">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spans="1:26" ht="13.5" customHeight="1" x14ac:dyDescent="0.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spans="1:26" ht="13.5" customHeight="1" x14ac:dyDescent="0.3">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spans="1:26" ht="13.5" customHeight="1" x14ac:dyDescent="0.3">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spans="1:26" ht="13.5" customHeight="1" x14ac:dyDescent="0.3">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spans="1:26" ht="13.5" customHeight="1" x14ac:dyDescent="0.3">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spans="1:26" ht="13.5" customHeight="1" x14ac:dyDescent="0.3">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spans="1:26" ht="13.5" customHeight="1" x14ac:dyDescent="0.3">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spans="1:26" ht="13.5" customHeight="1" x14ac:dyDescent="0.3">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spans="1:26" ht="13.5" customHeight="1" x14ac:dyDescent="0.3">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spans="1:26" ht="13.5" customHeight="1" x14ac:dyDescent="0.3">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spans="1:26" ht="13.5" customHeight="1" x14ac:dyDescent="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spans="1:26" ht="13.5" customHeight="1" x14ac:dyDescent="0.3">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spans="1:26" ht="13.5" customHeight="1" x14ac:dyDescent="0.3">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spans="1:26" ht="13.5" customHeight="1" x14ac:dyDescent="0.3">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spans="1:26" ht="13.5" customHeight="1" x14ac:dyDescent="0.3">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spans="1:26" ht="13.5" customHeight="1" x14ac:dyDescent="0.3">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spans="1:26" ht="13.5" customHeight="1" x14ac:dyDescent="0.3">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spans="1:26" ht="13.5" customHeight="1" x14ac:dyDescent="0.3">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spans="1:26" ht="13.5" customHeight="1" x14ac:dyDescent="0.3">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spans="1:26" ht="13.5" customHeight="1" x14ac:dyDescent="0.3">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spans="1:26" ht="13.5" customHeight="1" x14ac:dyDescent="0.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spans="1:26" ht="13.5" customHeight="1" x14ac:dyDescent="0.3">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spans="1:26" ht="13.5" customHeight="1" x14ac:dyDescent="0.3">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spans="1:26" ht="13.5" customHeight="1" x14ac:dyDescent="0.3">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spans="1:26" ht="13.5" customHeight="1" x14ac:dyDescent="0.3">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spans="1:26" ht="13.5" customHeight="1" x14ac:dyDescent="0.3">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spans="1:26" ht="13.5" customHeight="1" x14ac:dyDescent="0.3">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spans="1:26" ht="13.5" customHeight="1" x14ac:dyDescent="0.3">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spans="1:26" ht="13.5" customHeight="1" x14ac:dyDescent="0.3">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spans="1:26" ht="13.5" customHeight="1" x14ac:dyDescent="0.3">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spans="1:26" ht="13.5" customHeight="1" x14ac:dyDescent="0.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spans="1:26" ht="13.5" customHeight="1" x14ac:dyDescent="0.3">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spans="1:26" ht="13.5" customHeight="1" x14ac:dyDescent="0.3">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spans="1:26" ht="13.5" customHeight="1" x14ac:dyDescent="0.3">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spans="1:26" ht="13.5" customHeight="1" x14ac:dyDescent="0.3">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spans="1:26" ht="13.5" customHeight="1" x14ac:dyDescent="0.3">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spans="1:26" ht="13.5" customHeight="1" x14ac:dyDescent="0.3">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spans="1:26" ht="13.5" customHeight="1" x14ac:dyDescent="0.3">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spans="1:26" ht="13.5" customHeight="1" x14ac:dyDescent="0.3">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spans="1:26" ht="13.5" customHeight="1" x14ac:dyDescent="0.3">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spans="1:26" ht="13.5" customHeight="1" x14ac:dyDescent="0.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spans="1:26" ht="13.5" customHeight="1" x14ac:dyDescent="0.3">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spans="1:26" ht="13.5" customHeight="1" x14ac:dyDescent="0.3">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spans="1:26" ht="13.5" customHeight="1" x14ac:dyDescent="0.3">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spans="1:26" ht="13.5" customHeight="1" x14ac:dyDescent="0.3">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spans="1:26" ht="13.5" customHeight="1" x14ac:dyDescent="0.3">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spans="1:26" ht="13.5" customHeight="1" x14ac:dyDescent="0.3">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spans="1:26" ht="13.5" customHeight="1" x14ac:dyDescent="0.3">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spans="1:26" ht="13.5" customHeight="1" x14ac:dyDescent="0.3">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spans="1:26" ht="13.5" customHeight="1" x14ac:dyDescent="0.3">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spans="1:26" ht="13.5" customHeight="1" x14ac:dyDescent="0.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spans="1:26" ht="13.5" customHeight="1" x14ac:dyDescent="0.3">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spans="1:26" ht="13.5" customHeight="1" x14ac:dyDescent="0.3">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spans="1:26" ht="13.5" customHeight="1" x14ac:dyDescent="0.3">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spans="1:26" ht="13.5" customHeight="1" x14ac:dyDescent="0.3">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spans="1:26" ht="13.5" customHeight="1" x14ac:dyDescent="0.3">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spans="1:26" ht="13.5" customHeight="1" x14ac:dyDescent="0.3">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spans="1:26" ht="13.5" customHeight="1" x14ac:dyDescent="0.3">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spans="1:26" ht="13.5" customHeight="1" x14ac:dyDescent="0.3">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spans="1:26" ht="13.5" customHeight="1" x14ac:dyDescent="0.3">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spans="1:26" ht="13.5" customHeight="1" x14ac:dyDescent="0.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spans="1:26" ht="13.5" customHeight="1" x14ac:dyDescent="0.3">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spans="1:26" ht="13.5" customHeight="1" x14ac:dyDescent="0.3">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spans="1:26" ht="13.5" customHeight="1" x14ac:dyDescent="0.3">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spans="1:26" ht="13.5" customHeight="1" x14ac:dyDescent="0.3">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spans="1:26" ht="13.5" customHeight="1" x14ac:dyDescent="0.3">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spans="1:26" ht="13.5" customHeight="1" x14ac:dyDescent="0.3">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spans="1:26" ht="13.5" customHeight="1" x14ac:dyDescent="0.3">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spans="1:26" ht="13.5" customHeight="1" x14ac:dyDescent="0.3">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spans="1:26" ht="13.5" customHeight="1" x14ac:dyDescent="0.3">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spans="1:26" ht="13.5" customHeight="1" x14ac:dyDescent="0.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spans="1:26" ht="13.5" customHeight="1" x14ac:dyDescent="0.3">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spans="1:26" ht="13.5" customHeight="1" x14ac:dyDescent="0.3">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spans="1:26" ht="13.5" customHeight="1" x14ac:dyDescent="0.3">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spans="1:26" ht="13.5" customHeight="1" x14ac:dyDescent="0.3">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spans="1:26" ht="13.5" customHeight="1" x14ac:dyDescent="0.3">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spans="1:26" ht="13.5" customHeight="1" x14ac:dyDescent="0.3">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spans="1:26" ht="13.5" customHeight="1" x14ac:dyDescent="0.3">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spans="1:26" ht="13.5" customHeight="1" x14ac:dyDescent="0.3">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spans="1:26" ht="13.5" customHeight="1" x14ac:dyDescent="0.3">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spans="1:26" ht="13.5" customHeight="1" x14ac:dyDescent="0.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spans="1:26" ht="13.5" customHeight="1" x14ac:dyDescent="0.3">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spans="1:26" ht="13.5" customHeight="1" x14ac:dyDescent="0.3">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spans="1:26" ht="13.5" customHeight="1" x14ac:dyDescent="0.3">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spans="1:26" ht="13.5" customHeight="1" x14ac:dyDescent="0.3">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spans="1:26" ht="13.5" customHeight="1" x14ac:dyDescent="0.3">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spans="1:26" ht="13.5" customHeight="1" x14ac:dyDescent="0.3">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spans="1:26" ht="13.5" customHeight="1" x14ac:dyDescent="0.3">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spans="1:26" ht="13.5" customHeight="1" x14ac:dyDescent="0.3">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spans="1:26" ht="13.5" customHeight="1" x14ac:dyDescent="0.3">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spans="1:26" ht="13.5" customHeight="1" x14ac:dyDescent="0.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spans="1:26" ht="13.5" customHeight="1" x14ac:dyDescent="0.3">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spans="1:26" ht="13.5" customHeight="1" x14ac:dyDescent="0.3">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spans="1:26" ht="13.5" customHeight="1" x14ac:dyDescent="0.3">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spans="1:26" ht="13.5" customHeight="1" x14ac:dyDescent="0.3">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spans="1:26" ht="13.5" customHeight="1" x14ac:dyDescent="0.3">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spans="1:26" ht="13.5" customHeight="1" x14ac:dyDescent="0.3">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spans="1:26" ht="13.5" customHeight="1" x14ac:dyDescent="0.3">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spans="1:26" ht="13.5" customHeight="1" x14ac:dyDescent="0.3">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spans="1:26" ht="13.5" customHeight="1" x14ac:dyDescent="0.3">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spans="1:26" ht="13.5" customHeight="1" x14ac:dyDescent="0.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spans="1:26" ht="13.5" customHeight="1" x14ac:dyDescent="0.3">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spans="1:26" ht="13.5" customHeight="1" x14ac:dyDescent="0.3">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spans="1:26" ht="13.5" customHeight="1" x14ac:dyDescent="0.3">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spans="1:26" ht="13.5" customHeight="1" x14ac:dyDescent="0.3">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spans="1:26" ht="13.5" customHeight="1" x14ac:dyDescent="0.3">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spans="1:26" ht="13.5" customHeight="1" x14ac:dyDescent="0.3">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spans="1:26" ht="13.5" customHeight="1" x14ac:dyDescent="0.3">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spans="1:26" ht="13.5" customHeight="1" x14ac:dyDescent="0.3">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spans="1:26" ht="13.5" customHeight="1" x14ac:dyDescent="0.3">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spans="1:26" ht="13.5" customHeight="1" x14ac:dyDescent="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spans="1:26" ht="13.5" customHeight="1" x14ac:dyDescent="0.3">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spans="1:26" ht="13.5" customHeight="1" x14ac:dyDescent="0.3">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spans="1:26" ht="13.5" customHeight="1" x14ac:dyDescent="0.3">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spans="1:26" ht="13.5" customHeight="1" x14ac:dyDescent="0.3">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spans="1:26" ht="13.5" customHeight="1" x14ac:dyDescent="0.3">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spans="1:26" ht="13.5" customHeight="1" x14ac:dyDescent="0.3">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spans="1:26" ht="13.5" customHeight="1" x14ac:dyDescent="0.3">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spans="1:26" ht="13.5" customHeight="1" x14ac:dyDescent="0.3">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spans="1:26" ht="13.5" customHeight="1" x14ac:dyDescent="0.3">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spans="1:26" ht="13.5" customHeight="1" x14ac:dyDescent="0.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spans="1:26" ht="13.5" customHeight="1" x14ac:dyDescent="0.3">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spans="1:26" ht="13.5" customHeight="1" x14ac:dyDescent="0.3">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spans="1:26" ht="13.5" customHeight="1" x14ac:dyDescent="0.3">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spans="1:26" ht="13.5" customHeight="1" x14ac:dyDescent="0.3">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spans="1:26" ht="13.5" customHeight="1" x14ac:dyDescent="0.3">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spans="1:26" ht="13.5" customHeight="1" x14ac:dyDescent="0.3">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spans="1:26" ht="13.5" customHeight="1" x14ac:dyDescent="0.3">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spans="1:26" ht="13.5" customHeight="1" x14ac:dyDescent="0.3">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spans="1:26" ht="13.5" customHeight="1" x14ac:dyDescent="0.3">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spans="1:26" ht="13.5" customHeight="1" x14ac:dyDescent="0.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spans="1:26" ht="13.5" customHeight="1" x14ac:dyDescent="0.3">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spans="1:26" ht="13.5" customHeight="1" x14ac:dyDescent="0.3">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spans="1:26" ht="13.5" customHeight="1" x14ac:dyDescent="0.3">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spans="1:26" ht="13.5" customHeight="1" x14ac:dyDescent="0.3">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spans="1:26" ht="13.5" customHeight="1" x14ac:dyDescent="0.3">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spans="1:26" ht="13.5" customHeight="1" x14ac:dyDescent="0.3">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spans="1:26" ht="13.5" customHeight="1" x14ac:dyDescent="0.3">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spans="1:26" ht="13.5" customHeight="1" x14ac:dyDescent="0.3">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spans="1:26" ht="13.5" customHeight="1" x14ac:dyDescent="0.3">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spans="1:26" ht="13.5" customHeight="1" x14ac:dyDescent="0.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spans="1:26" ht="13.5" customHeight="1" x14ac:dyDescent="0.3">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spans="1:26" ht="13.5" customHeight="1" x14ac:dyDescent="0.3">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spans="1:26" ht="13.5" customHeight="1" x14ac:dyDescent="0.3">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spans="1:26" ht="13.5" customHeight="1" x14ac:dyDescent="0.3">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spans="1:26" ht="13.5" customHeight="1" x14ac:dyDescent="0.3">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spans="1:26" ht="13.5" customHeight="1" x14ac:dyDescent="0.3">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spans="1:26" ht="13.5" customHeight="1" x14ac:dyDescent="0.3">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spans="1:26" ht="13.5" customHeight="1" x14ac:dyDescent="0.3">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spans="1:26" ht="13.5" customHeight="1" x14ac:dyDescent="0.3">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spans="1:26" ht="13.5" customHeight="1" x14ac:dyDescent="0.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spans="1:26" ht="13.5" customHeight="1" x14ac:dyDescent="0.3">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spans="1:26" ht="13.5" customHeight="1" x14ac:dyDescent="0.3">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spans="1:26" ht="13.5" customHeight="1" x14ac:dyDescent="0.3">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spans="1:26" ht="13.5" customHeight="1" x14ac:dyDescent="0.3">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spans="1:26" ht="13.5" customHeight="1" x14ac:dyDescent="0.3">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spans="1:26" ht="13.5" customHeight="1" x14ac:dyDescent="0.3">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spans="1:26" ht="13.5" customHeight="1" x14ac:dyDescent="0.3">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spans="1:26" ht="13.5" customHeight="1" x14ac:dyDescent="0.3">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spans="1:26" ht="13.5" customHeight="1" x14ac:dyDescent="0.3">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spans="1:26" ht="13.5" customHeight="1" x14ac:dyDescent="0.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spans="1:26" ht="13.5" customHeight="1" x14ac:dyDescent="0.3">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spans="1:26" ht="13.5" customHeight="1" x14ac:dyDescent="0.3">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spans="1:26" ht="13.5" customHeight="1" x14ac:dyDescent="0.3">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spans="1:26" ht="13.5" customHeight="1" x14ac:dyDescent="0.3">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spans="1:26" ht="13.5" customHeight="1" x14ac:dyDescent="0.3">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spans="1:26" ht="13.5" customHeight="1" x14ac:dyDescent="0.3">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spans="1:26" ht="13.5" customHeight="1" x14ac:dyDescent="0.3">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spans="1:26" ht="13.5" customHeight="1" x14ac:dyDescent="0.3">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spans="1:26" ht="13.5" customHeight="1" x14ac:dyDescent="0.3">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spans="1:26" ht="13.5" customHeight="1" x14ac:dyDescent="0.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spans="1:26" ht="13.5" customHeight="1" x14ac:dyDescent="0.3">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spans="1:26" ht="13.5" customHeight="1" x14ac:dyDescent="0.3">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spans="1:26" ht="13.5" customHeight="1" x14ac:dyDescent="0.3">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spans="1:26" ht="13.5" customHeight="1" x14ac:dyDescent="0.3">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spans="1:26" ht="13.5" customHeight="1" x14ac:dyDescent="0.3">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spans="1:26" ht="13.5" customHeight="1" x14ac:dyDescent="0.3">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spans="1:26" ht="13.5" customHeight="1" x14ac:dyDescent="0.3">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spans="1:26" ht="13.5" customHeight="1" x14ac:dyDescent="0.3">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spans="1:26" ht="13.5" customHeight="1" x14ac:dyDescent="0.3">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spans="1:26" ht="13.5" customHeight="1" x14ac:dyDescent="0.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spans="1:26" ht="13.5" customHeight="1" x14ac:dyDescent="0.3">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spans="1:26" ht="13.5" customHeight="1" x14ac:dyDescent="0.3">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spans="1:26" ht="13.5" customHeight="1" x14ac:dyDescent="0.3">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spans="1:26" ht="13.5" customHeight="1" x14ac:dyDescent="0.3">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spans="1:26" ht="13.5" customHeight="1" x14ac:dyDescent="0.3">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spans="1:26" ht="13.5" customHeight="1" x14ac:dyDescent="0.3">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spans="1:26" ht="13.5" customHeight="1" x14ac:dyDescent="0.3">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spans="1:26" ht="13.5" customHeight="1" x14ac:dyDescent="0.3">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spans="1:26" ht="13.5" customHeight="1" x14ac:dyDescent="0.3">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spans="1:26" ht="13.5" customHeight="1" x14ac:dyDescent="0.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spans="1:26" ht="13.5" customHeight="1" x14ac:dyDescent="0.3">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spans="1:26" ht="13.5" customHeight="1" x14ac:dyDescent="0.3">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spans="1:26" ht="13.5" customHeight="1" x14ac:dyDescent="0.3">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spans="1:26" ht="13.5" customHeight="1" x14ac:dyDescent="0.3">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spans="1:26" ht="13.5" customHeight="1" x14ac:dyDescent="0.3">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spans="1:26" ht="13.5" customHeight="1" x14ac:dyDescent="0.3">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spans="1:26" ht="13.5" customHeight="1" x14ac:dyDescent="0.3">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spans="1:26" ht="13.5" customHeight="1" x14ac:dyDescent="0.3">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spans="1:26" ht="13.5" customHeight="1" x14ac:dyDescent="0.3">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spans="1:26" ht="13.5" customHeight="1" x14ac:dyDescent="0.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spans="1:26" ht="13.5" customHeight="1" x14ac:dyDescent="0.3">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spans="1:26" ht="13.5" customHeight="1" x14ac:dyDescent="0.3">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spans="1:26" ht="13.5" customHeight="1" x14ac:dyDescent="0.3">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spans="1:26" ht="13.5" customHeight="1" x14ac:dyDescent="0.3">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spans="1:26" ht="13.5" customHeight="1" x14ac:dyDescent="0.3">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spans="1:26" ht="13.5" customHeight="1" x14ac:dyDescent="0.3">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spans="1:26" ht="13.5" customHeight="1" x14ac:dyDescent="0.3">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spans="1:26" ht="13.5" customHeight="1" x14ac:dyDescent="0.3">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spans="1:26" ht="13.5" customHeight="1" x14ac:dyDescent="0.3">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spans="1:26" ht="13.5" customHeight="1" x14ac:dyDescent="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spans="1:26" ht="13.5" customHeight="1" x14ac:dyDescent="0.3">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spans="1:26" ht="13.5" customHeight="1" x14ac:dyDescent="0.3">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spans="1:26" ht="13.5" customHeight="1" x14ac:dyDescent="0.3">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spans="1:26" ht="13.5" customHeight="1" x14ac:dyDescent="0.3">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spans="1:26" ht="13.5" customHeight="1" x14ac:dyDescent="0.3">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spans="1:26" ht="13.5" customHeight="1" x14ac:dyDescent="0.3">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spans="1:26" ht="13.5" customHeight="1" x14ac:dyDescent="0.3">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spans="1:26" ht="13.5" customHeight="1" x14ac:dyDescent="0.3">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spans="1:26" ht="13.5" customHeight="1" x14ac:dyDescent="0.3">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spans="1:26" ht="13.5" customHeight="1" x14ac:dyDescent="0.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spans="1:26" ht="13.5" customHeight="1" x14ac:dyDescent="0.3">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spans="1:26" ht="13.5" customHeight="1" x14ac:dyDescent="0.3">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spans="1:26" ht="13.5" customHeight="1" x14ac:dyDescent="0.3">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spans="1:26" ht="13.5" customHeight="1" x14ac:dyDescent="0.3">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spans="1:26" ht="13.5" customHeight="1" x14ac:dyDescent="0.3">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spans="1:26" ht="13.5" customHeight="1" x14ac:dyDescent="0.3">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spans="1:26" ht="13.5" customHeight="1" x14ac:dyDescent="0.3">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spans="1:26" ht="13.5" customHeight="1" x14ac:dyDescent="0.3">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spans="1:26" ht="13.5" customHeight="1" x14ac:dyDescent="0.3">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spans="1:26" ht="13.5" customHeight="1" x14ac:dyDescent="0.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spans="1:26" ht="13.5" customHeight="1" x14ac:dyDescent="0.3">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spans="1:26" ht="13.5" customHeight="1" x14ac:dyDescent="0.3">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spans="1:26" ht="13.5" customHeight="1" x14ac:dyDescent="0.3">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spans="1:26" ht="13.5" customHeight="1" x14ac:dyDescent="0.3">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spans="1:26" ht="13.5" customHeight="1" x14ac:dyDescent="0.3">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spans="1:26" ht="13.5" customHeight="1" x14ac:dyDescent="0.3">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spans="1:26" ht="13.5" customHeight="1" x14ac:dyDescent="0.3">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spans="1:26" ht="13.5" customHeight="1" x14ac:dyDescent="0.3">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spans="1:26" ht="13.5" customHeight="1" x14ac:dyDescent="0.3">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spans="1:26" ht="13.5" customHeight="1" x14ac:dyDescent="0.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spans="1:26" ht="13.5" customHeight="1" x14ac:dyDescent="0.3">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spans="1:26" ht="13.5" customHeight="1" x14ac:dyDescent="0.3">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spans="1:26" ht="13.5" customHeight="1" x14ac:dyDescent="0.3">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spans="1:26" ht="13.5" customHeight="1" x14ac:dyDescent="0.3">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spans="1:26" ht="13.5" customHeight="1" x14ac:dyDescent="0.3">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spans="1:26" ht="13.5" customHeight="1" x14ac:dyDescent="0.3">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spans="1:26" ht="13.5" customHeight="1" x14ac:dyDescent="0.3">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spans="1:26" ht="13.5" customHeight="1" x14ac:dyDescent="0.3">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spans="1:26" ht="13.5" customHeight="1" x14ac:dyDescent="0.3">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spans="1:26" ht="13.5" customHeight="1" x14ac:dyDescent="0.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spans="1:26" ht="13.5" customHeight="1" x14ac:dyDescent="0.3">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spans="1:26" ht="13.5" customHeight="1" x14ac:dyDescent="0.3">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spans="1:26" ht="13.5" customHeight="1" x14ac:dyDescent="0.3">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spans="1:26" ht="13.5" customHeight="1" x14ac:dyDescent="0.3">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spans="1:26" ht="13.5" customHeight="1" x14ac:dyDescent="0.3">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spans="1:26" ht="13.5" customHeight="1" x14ac:dyDescent="0.3">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spans="1:26" ht="13.5" customHeight="1" x14ac:dyDescent="0.3">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spans="1:26" ht="13.5" customHeight="1" x14ac:dyDescent="0.3">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spans="1:26" ht="13.5" customHeight="1" x14ac:dyDescent="0.3">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spans="1:26" ht="13.5" customHeight="1" x14ac:dyDescent="0.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spans="1:26" ht="13.5" customHeight="1" x14ac:dyDescent="0.3">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spans="1:26" ht="13.5" customHeight="1" x14ac:dyDescent="0.3">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spans="1:26" ht="13.5" customHeight="1" x14ac:dyDescent="0.3">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spans="1:26" ht="13.5" customHeight="1" x14ac:dyDescent="0.3">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spans="1:26" ht="13.5" customHeight="1" x14ac:dyDescent="0.3">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spans="1:26" ht="13.5" customHeight="1" x14ac:dyDescent="0.3">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spans="1:26" ht="13.5" customHeight="1" x14ac:dyDescent="0.3">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spans="1:26" ht="13.5" customHeight="1" x14ac:dyDescent="0.3">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spans="1:26" ht="13.5" customHeight="1" x14ac:dyDescent="0.3">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spans="1:26" ht="13.5" customHeight="1" x14ac:dyDescent="0.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spans="1:26" ht="13.5" customHeight="1" x14ac:dyDescent="0.3">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spans="1:26" ht="13.5" customHeight="1" x14ac:dyDescent="0.3">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spans="1:26" ht="13.5" customHeight="1" x14ac:dyDescent="0.3">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spans="1:26" ht="13.5" customHeight="1" x14ac:dyDescent="0.3">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spans="1:26" ht="13.5" customHeight="1" x14ac:dyDescent="0.3">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spans="1:26" ht="13.5" customHeight="1" x14ac:dyDescent="0.3">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spans="1:26" ht="13.5" customHeight="1" x14ac:dyDescent="0.3">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spans="1:26" ht="13.5" customHeight="1" x14ac:dyDescent="0.3">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spans="1:26" ht="13.5" customHeight="1" x14ac:dyDescent="0.3">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spans="1:26" ht="13.5" customHeight="1" x14ac:dyDescent="0.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spans="1:26" ht="13.5" customHeight="1" x14ac:dyDescent="0.3">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spans="1:26" ht="13.5" customHeight="1" x14ac:dyDescent="0.3">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spans="1:26" ht="13.5" customHeight="1" x14ac:dyDescent="0.3">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spans="1:26" ht="13.5" customHeight="1" x14ac:dyDescent="0.3">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spans="1:26" ht="13.5" customHeight="1" x14ac:dyDescent="0.3">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spans="1:26" ht="13.5" customHeight="1" x14ac:dyDescent="0.3">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spans="1:26" ht="13.5" customHeight="1" x14ac:dyDescent="0.3">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spans="1:26" ht="13.5" customHeight="1" x14ac:dyDescent="0.3">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spans="1:26" ht="13.5" customHeight="1" x14ac:dyDescent="0.3">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spans="1:26" ht="13.5" customHeight="1" x14ac:dyDescent="0.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spans="1:26" ht="13.5" customHeight="1" x14ac:dyDescent="0.3">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spans="1:26" ht="13.5" customHeight="1" x14ac:dyDescent="0.3">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spans="1:26" ht="13.5" customHeight="1" x14ac:dyDescent="0.3">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spans="1:26" ht="13.5" customHeight="1" x14ac:dyDescent="0.3">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spans="1:26" ht="13.5" customHeight="1" x14ac:dyDescent="0.3">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spans="1:26" ht="13.5" customHeight="1" x14ac:dyDescent="0.3">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spans="1:26" ht="13.5" customHeight="1" x14ac:dyDescent="0.3">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spans="1:26" ht="13.5" customHeight="1" x14ac:dyDescent="0.3">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spans="1:26" ht="13.5" customHeight="1" x14ac:dyDescent="0.3">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spans="1:26" ht="13.5" customHeight="1" x14ac:dyDescent="0.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spans="1:26" ht="13.5" customHeight="1" x14ac:dyDescent="0.3">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spans="1:26" ht="13.5" customHeight="1" x14ac:dyDescent="0.3">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spans="1:26" ht="13.5" customHeight="1" x14ac:dyDescent="0.3">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spans="1:26" ht="13.5" customHeight="1" x14ac:dyDescent="0.3">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spans="1:26" ht="13.5" customHeight="1" x14ac:dyDescent="0.3">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spans="1:26" ht="13.5" customHeight="1" x14ac:dyDescent="0.3">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spans="1:26" ht="13.5" customHeight="1" x14ac:dyDescent="0.3">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spans="1:26" ht="13.5" customHeight="1" x14ac:dyDescent="0.3">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spans="1:26" ht="13.5" customHeight="1" x14ac:dyDescent="0.3">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spans="1:26" ht="13.5" customHeight="1" x14ac:dyDescent="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spans="1:26" ht="13.5" customHeight="1" x14ac:dyDescent="0.3">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spans="1:26" ht="13.5" customHeight="1" x14ac:dyDescent="0.3">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spans="1:26" ht="13.5" customHeight="1" x14ac:dyDescent="0.3">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spans="1:26" ht="13.5" customHeight="1" x14ac:dyDescent="0.3">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spans="1:26" ht="13.5" customHeight="1" x14ac:dyDescent="0.3">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spans="1:26" ht="13.5" customHeight="1" x14ac:dyDescent="0.3">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spans="1:26" ht="13.5" customHeight="1" x14ac:dyDescent="0.3">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spans="1:26" ht="13.5" customHeight="1" x14ac:dyDescent="0.3">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spans="1:26" ht="13.5" customHeight="1" x14ac:dyDescent="0.3">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spans="1:26" ht="13.5" customHeight="1" x14ac:dyDescent="0.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spans="1:26" ht="13.5" customHeight="1" x14ac:dyDescent="0.3">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spans="1:26" ht="13.5" customHeight="1" x14ac:dyDescent="0.3">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spans="1:26" ht="13.5" customHeight="1" x14ac:dyDescent="0.3">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spans="1:26" ht="13.5" customHeight="1" x14ac:dyDescent="0.3">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spans="1:26" ht="13.5" customHeight="1" x14ac:dyDescent="0.3">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spans="1:26" ht="13.5" customHeight="1" x14ac:dyDescent="0.3">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spans="1:26" ht="13.5" customHeight="1" x14ac:dyDescent="0.3">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spans="1:26" ht="13.5" customHeight="1" x14ac:dyDescent="0.3">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spans="1:26" ht="13.5" customHeight="1" x14ac:dyDescent="0.3">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spans="1:26" ht="13.5" customHeight="1" x14ac:dyDescent="0.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spans="1:26" ht="13.5" customHeight="1" x14ac:dyDescent="0.3">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spans="1:26" ht="13.5" customHeight="1" x14ac:dyDescent="0.3">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spans="1:26" ht="13.5" customHeight="1" x14ac:dyDescent="0.3">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spans="1:26" ht="13.5" customHeight="1" x14ac:dyDescent="0.3">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spans="1:26" ht="13.5" customHeight="1" x14ac:dyDescent="0.3">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spans="1:26" ht="13.5" customHeight="1" x14ac:dyDescent="0.3">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spans="1:26" ht="13.5" customHeight="1" x14ac:dyDescent="0.3">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spans="1:26" ht="13.5" customHeight="1" x14ac:dyDescent="0.3">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spans="1:26" ht="13.5" customHeight="1" x14ac:dyDescent="0.3">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spans="1:26" ht="13.5" customHeight="1" x14ac:dyDescent="0.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spans="1:26" ht="13.5" customHeight="1" x14ac:dyDescent="0.3">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spans="1:26" ht="13.5" customHeight="1" x14ac:dyDescent="0.3">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spans="1:26" ht="13.5" customHeight="1" x14ac:dyDescent="0.3">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spans="1:26" ht="13.5" customHeight="1" x14ac:dyDescent="0.3">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spans="1:26" ht="13.5" customHeight="1" x14ac:dyDescent="0.3">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spans="1:26" ht="13.5" customHeight="1" x14ac:dyDescent="0.3">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spans="1:26" ht="13.5" customHeight="1" x14ac:dyDescent="0.3">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spans="1:26" ht="13.5" customHeight="1" x14ac:dyDescent="0.3">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spans="1:26" ht="13.5" customHeight="1" x14ac:dyDescent="0.3">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spans="1:26" ht="13.5" customHeight="1" x14ac:dyDescent="0.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spans="1:26" ht="13.5" customHeight="1" x14ac:dyDescent="0.3">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spans="1:26" ht="13.5" customHeight="1" x14ac:dyDescent="0.3">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spans="1:26" ht="13.5" customHeight="1" x14ac:dyDescent="0.3">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spans="1:26" ht="13.5" customHeight="1" x14ac:dyDescent="0.3">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spans="1:26" ht="13.5" customHeight="1" x14ac:dyDescent="0.3">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spans="1:26" ht="13.5" customHeight="1" x14ac:dyDescent="0.3">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spans="1:26" ht="13.5" customHeight="1" x14ac:dyDescent="0.3">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spans="1:26" ht="13.5" customHeight="1" x14ac:dyDescent="0.3">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spans="1:26" ht="13.5" customHeight="1" x14ac:dyDescent="0.3">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spans="1:26" ht="13.5" customHeight="1" x14ac:dyDescent="0.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spans="1:26" ht="13.5" customHeight="1" x14ac:dyDescent="0.3">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spans="1:26" ht="13.5" customHeight="1" x14ac:dyDescent="0.3">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spans="1:26" ht="13.5" customHeight="1" x14ac:dyDescent="0.3">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spans="1:26" ht="13.5" customHeight="1" x14ac:dyDescent="0.3">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spans="1:26" ht="13.5" customHeight="1" x14ac:dyDescent="0.3">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spans="1:26" ht="13.5" customHeight="1" x14ac:dyDescent="0.3">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spans="1:26" ht="13.5" customHeight="1" x14ac:dyDescent="0.3">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spans="1:26" ht="13.5" customHeight="1" x14ac:dyDescent="0.3">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spans="1:26" ht="13.5" customHeight="1" x14ac:dyDescent="0.3">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spans="1:26" ht="13.5" customHeight="1" x14ac:dyDescent="0.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spans="1:26" ht="13.5" customHeight="1" x14ac:dyDescent="0.3">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spans="1:26" ht="13.5" customHeight="1" x14ac:dyDescent="0.3">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spans="1:26" ht="13.5" customHeight="1" x14ac:dyDescent="0.3">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spans="1:26" ht="13.5" customHeight="1" x14ac:dyDescent="0.3">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spans="1:26" ht="13.5" customHeight="1" x14ac:dyDescent="0.3">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spans="1:26" ht="13.5" customHeight="1" x14ac:dyDescent="0.3">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spans="1:26" ht="13.5" customHeight="1" x14ac:dyDescent="0.3">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spans="1:26" ht="13.5" customHeight="1" x14ac:dyDescent="0.3">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spans="1:26" ht="13.5" customHeight="1" x14ac:dyDescent="0.3">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spans="1:26" ht="13.5" customHeight="1" x14ac:dyDescent="0.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spans="1:26" ht="13.5" customHeight="1" x14ac:dyDescent="0.3">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spans="1:26" ht="13.5" customHeight="1" x14ac:dyDescent="0.3">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spans="1:26" ht="13.5" customHeight="1" x14ac:dyDescent="0.3">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spans="1:26" ht="13.5" customHeight="1" x14ac:dyDescent="0.3">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spans="1:26" ht="13.5" customHeight="1" x14ac:dyDescent="0.3">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spans="1:26" ht="13.5" customHeight="1" x14ac:dyDescent="0.3">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spans="1:26" ht="13.5" customHeight="1" x14ac:dyDescent="0.3">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spans="1:26" ht="13.5" customHeight="1" x14ac:dyDescent="0.3">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spans="1:26" ht="13.5" customHeight="1" x14ac:dyDescent="0.3">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spans="1:26" ht="13.5" customHeight="1" x14ac:dyDescent="0.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spans="1:26" ht="13.5" customHeight="1" x14ac:dyDescent="0.3">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spans="1:26" ht="13.5" customHeight="1" x14ac:dyDescent="0.3">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spans="1:26" ht="13.5" customHeight="1" x14ac:dyDescent="0.3">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spans="1:26" ht="13.5" customHeight="1" x14ac:dyDescent="0.3">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spans="1:26" ht="13.5" customHeight="1" x14ac:dyDescent="0.3">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spans="1:26" ht="13.5" customHeight="1" x14ac:dyDescent="0.3">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spans="1:26" ht="13.5" customHeight="1" x14ac:dyDescent="0.3">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spans="1:26" ht="13.5" customHeight="1" x14ac:dyDescent="0.3">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spans="1:26" ht="13.5" customHeight="1" x14ac:dyDescent="0.3">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spans="1:26" ht="13.5" customHeight="1" x14ac:dyDescent="0.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spans="1:26" ht="13.5" customHeight="1" x14ac:dyDescent="0.3">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spans="1:26" ht="13.5" customHeight="1" x14ac:dyDescent="0.3">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spans="1:26" ht="13.5" customHeight="1" x14ac:dyDescent="0.3">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spans="1:26" ht="13.5" customHeight="1" x14ac:dyDescent="0.3">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spans="1:26" ht="13.5" customHeight="1" x14ac:dyDescent="0.3">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spans="1:26" ht="13.5" customHeight="1" x14ac:dyDescent="0.3">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spans="1:26" ht="13.5" customHeight="1" x14ac:dyDescent="0.3">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spans="1:26" ht="13.5" customHeight="1" x14ac:dyDescent="0.3">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spans="1:26" ht="13.5" customHeight="1" x14ac:dyDescent="0.3">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spans="1:26" ht="13.5" customHeight="1" x14ac:dyDescent="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spans="1:26" ht="13.5" customHeight="1" x14ac:dyDescent="0.3">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spans="1:26" ht="13.5" customHeight="1" x14ac:dyDescent="0.3">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spans="1:26" ht="13.5" customHeight="1" x14ac:dyDescent="0.3">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spans="1:26" ht="13.5" customHeight="1" x14ac:dyDescent="0.3">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spans="1:26" ht="13.5" customHeight="1" x14ac:dyDescent="0.3">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spans="1:26" ht="13.5" customHeight="1" x14ac:dyDescent="0.3">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spans="1:26" ht="13.5" customHeight="1" x14ac:dyDescent="0.3">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spans="1:26" ht="13.5" customHeight="1" x14ac:dyDescent="0.3">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spans="1:26" ht="13.5" customHeight="1" x14ac:dyDescent="0.3">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spans="1:26" ht="13.5" customHeight="1" x14ac:dyDescent="0.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spans="1:26" ht="13.5" customHeight="1" x14ac:dyDescent="0.3">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spans="1:26" ht="13.5" customHeight="1" x14ac:dyDescent="0.3">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spans="1:26" ht="13.5" customHeight="1" x14ac:dyDescent="0.3">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spans="1:26" ht="13.5" customHeight="1" x14ac:dyDescent="0.3">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spans="1:26" ht="13.5" customHeight="1" x14ac:dyDescent="0.3">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spans="1:26" ht="13.5" customHeight="1" x14ac:dyDescent="0.3">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spans="1:26" ht="13.5" customHeight="1" x14ac:dyDescent="0.3">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spans="1:26" ht="13.5" customHeight="1" x14ac:dyDescent="0.3">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spans="1:26" ht="13.5" customHeight="1" x14ac:dyDescent="0.3">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spans="1:26" ht="13.5" customHeight="1" x14ac:dyDescent="0.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spans="1:26" ht="13.5" customHeight="1" x14ac:dyDescent="0.3">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spans="1:26" ht="13.5" customHeight="1" x14ac:dyDescent="0.3">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spans="1:26" ht="13.5" customHeight="1" x14ac:dyDescent="0.3">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spans="1:26" ht="13.5" customHeight="1" x14ac:dyDescent="0.3">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spans="1:26" ht="13.5" customHeight="1" x14ac:dyDescent="0.3">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spans="1:26" ht="13.5" customHeight="1" x14ac:dyDescent="0.3">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spans="1:26" ht="13.5" customHeight="1" x14ac:dyDescent="0.3">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spans="1:26" ht="13.5" customHeight="1" x14ac:dyDescent="0.3">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spans="1:26" ht="13.5" customHeight="1" x14ac:dyDescent="0.3">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spans="1:26" ht="13.5" customHeight="1" x14ac:dyDescent="0.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spans="1:26" ht="13.5" customHeight="1" x14ac:dyDescent="0.3">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spans="1:26" ht="13.5" customHeight="1" x14ac:dyDescent="0.3">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spans="1:26" ht="13.5" customHeight="1" x14ac:dyDescent="0.3">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spans="1:26" ht="13.5" customHeight="1" x14ac:dyDescent="0.3">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spans="1:26" ht="13.5" customHeight="1" x14ac:dyDescent="0.3">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spans="1:26" ht="13.5" customHeight="1" x14ac:dyDescent="0.3">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spans="1:26" ht="13.5" customHeight="1" x14ac:dyDescent="0.3">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spans="1:26" ht="13.5" customHeight="1" x14ac:dyDescent="0.3">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spans="1:26" ht="13.5" customHeight="1" x14ac:dyDescent="0.3">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spans="1:26" ht="13.5" customHeight="1" x14ac:dyDescent="0.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spans="1:26" ht="13.5" customHeight="1" x14ac:dyDescent="0.3">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spans="1:26" ht="13.5" customHeight="1" x14ac:dyDescent="0.3">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spans="1:26" ht="13.5" customHeight="1" x14ac:dyDescent="0.3">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spans="1:26" ht="13.5" customHeight="1" x14ac:dyDescent="0.3">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spans="1:26" ht="13.5" customHeight="1" x14ac:dyDescent="0.3">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spans="1:26" ht="13.5" customHeight="1" x14ac:dyDescent="0.3">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spans="1:26" ht="13.5" customHeight="1" x14ac:dyDescent="0.3">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spans="1:26" ht="13.5" customHeight="1" x14ac:dyDescent="0.3">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spans="1:26" ht="13.5" customHeight="1" x14ac:dyDescent="0.3">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spans="1:26" ht="13.5" customHeight="1" x14ac:dyDescent="0.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spans="1:26" ht="13.5" customHeight="1" x14ac:dyDescent="0.3">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spans="1:26" ht="13.5" customHeight="1" x14ac:dyDescent="0.3">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spans="1:26" ht="13.5" customHeight="1" x14ac:dyDescent="0.3">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spans="1:26" ht="13.5" customHeight="1" x14ac:dyDescent="0.3">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spans="1:26" ht="13.5" customHeight="1" x14ac:dyDescent="0.3">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spans="1:26" ht="13.5" customHeight="1" x14ac:dyDescent="0.3">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spans="1:26" ht="13.5" customHeight="1" x14ac:dyDescent="0.3">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spans="1:26" ht="13.5" customHeight="1" x14ac:dyDescent="0.3">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spans="1:26" ht="13.5" customHeight="1" x14ac:dyDescent="0.3">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spans="1:26" ht="13.5" customHeight="1" x14ac:dyDescent="0.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spans="1:26" ht="13.5" customHeight="1" x14ac:dyDescent="0.3">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spans="1:26" ht="13.5" customHeight="1" x14ac:dyDescent="0.3">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spans="1:26" ht="13.5" customHeight="1" x14ac:dyDescent="0.3">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spans="1:26" ht="13.5" customHeight="1" x14ac:dyDescent="0.3">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spans="1:26" ht="13.5" customHeight="1" x14ac:dyDescent="0.3">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spans="1:26" ht="13.5" customHeight="1" x14ac:dyDescent="0.3">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spans="1:26" ht="13.5" customHeight="1" x14ac:dyDescent="0.3">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spans="1:26" ht="13.5" customHeight="1" x14ac:dyDescent="0.3">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spans="1:26" ht="13.5" customHeight="1" x14ac:dyDescent="0.3">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spans="1:26" ht="13.5" customHeight="1" x14ac:dyDescent="0.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spans="1:26" ht="13.5" customHeight="1" x14ac:dyDescent="0.3">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spans="1:26" ht="13.5" customHeight="1" x14ac:dyDescent="0.3">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spans="1:26" ht="13.5" customHeight="1" x14ac:dyDescent="0.3">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spans="1:26" ht="13.5" customHeight="1" x14ac:dyDescent="0.3">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spans="1:26" ht="13.5" customHeight="1" x14ac:dyDescent="0.3">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spans="1:26" ht="13.5" customHeight="1" x14ac:dyDescent="0.3">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spans="1:26" ht="13.5" customHeight="1" x14ac:dyDescent="0.3">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spans="1:26" ht="13.5" customHeight="1" x14ac:dyDescent="0.3">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spans="1:26" ht="13.5" customHeight="1" x14ac:dyDescent="0.3">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spans="1:26" ht="13.5" customHeight="1" x14ac:dyDescent="0.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spans="1:26" ht="13.5" customHeight="1" x14ac:dyDescent="0.3">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spans="1:26" ht="13.5" customHeight="1" x14ac:dyDescent="0.3">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spans="1:26" ht="13.5" customHeight="1" x14ac:dyDescent="0.3">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spans="1:26" ht="13.5" customHeight="1" x14ac:dyDescent="0.3">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spans="1:26" ht="13.5" customHeight="1" x14ac:dyDescent="0.3">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spans="1:26" ht="13.5" customHeight="1" x14ac:dyDescent="0.3">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spans="1:26" ht="13.5" customHeight="1" x14ac:dyDescent="0.3">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spans="1:26" ht="13.5" customHeight="1" x14ac:dyDescent="0.3">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spans="1:26" ht="13.5" customHeight="1" x14ac:dyDescent="0.3">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spans="1:26" ht="13.5" customHeight="1" x14ac:dyDescent="0.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spans="1:26" ht="13.5" customHeight="1" x14ac:dyDescent="0.3">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spans="1:26" ht="13.5" customHeight="1" x14ac:dyDescent="0.3">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spans="1:26" ht="13.5" customHeight="1" x14ac:dyDescent="0.3">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spans="1:26" ht="13.5" customHeight="1" x14ac:dyDescent="0.3">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spans="1:26" ht="13.5" customHeight="1" x14ac:dyDescent="0.3">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spans="1:26" ht="13.5" customHeight="1" x14ac:dyDescent="0.3">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spans="1:26" ht="13.5" customHeight="1" x14ac:dyDescent="0.3">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spans="1:26" ht="13.5" customHeight="1" x14ac:dyDescent="0.3">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spans="1:26" ht="13.5" customHeight="1" x14ac:dyDescent="0.3">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spans="1:26" ht="13.5" customHeight="1" x14ac:dyDescent="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spans="1:26" ht="13.5" customHeight="1" x14ac:dyDescent="0.3">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spans="1:26" ht="13.5" customHeight="1" x14ac:dyDescent="0.3">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spans="1:26" ht="13.5" customHeight="1" x14ac:dyDescent="0.3">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spans="1:26" ht="13.5" customHeight="1" x14ac:dyDescent="0.3">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spans="1:26" ht="13.5" customHeight="1" x14ac:dyDescent="0.3">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spans="1:26" ht="13.5" customHeight="1" x14ac:dyDescent="0.3">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spans="1:26" ht="13.5" customHeight="1" x14ac:dyDescent="0.3">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spans="1:26" ht="13.5" customHeight="1" x14ac:dyDescent="0.3">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spans="1:26" ht="13.5" customHeight="1" x14ac:dyDescent="0.3">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spans="1:26" ht="13.5" customHeight="1" x14ac:dyDescent="0.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spans="1:26" ht="13.5" customHeight="1" x14ac:dyDescent="0.3">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spans="1:26" ht="13.5" customHeight="1" x14ac:dyDescent="0.3">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spans="1:26" ht="13.5" customHeight="1" x14ac:dyDescent="0.3">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spans="1:26" ht="13.5" customHeight="1" x14ac:dyDescent="0.3">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spans="1:26" ht="13.5" customHeight="1" x14ac:dyDescent="0.3">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spans="1:26" ht="13.5" customHeight="1" x14ac:dyDescent="0.3">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spans="1:26" ht="13.5" customHeight="1" x14ac:dyDescent="0.3">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spans="1:26" ht="13.5" customHeight="1" x14ac:dyDescent="0.3">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spans="1:26" ht="13.5" customHeight="1" x14ac:dyDescent="0.3">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spans="1:26" ht="13.5" customHeight="1" x14ac:dyDescent="0.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spans="1:26" ht="13.5" customHeight="1" x14ac:dyDescent="0.3">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spans="1:26" ht="13.5" customHeight="1" x14ac:dyDescent="0.3">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spans="1:26" ht="13.5" customHeight="1" x14ac:dyDescent="0.3">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spans="1:26" ht="13.5" customHeight="1" x14ac:dyDescent="0.3">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spans="1:26" ht="13.5" customHeight="1" x14ac:dyDescent="0.3">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spans="1:26" ht="13.5" customHeight="1" x14ac:dyDescent="0.3">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spans="1:26" ht="13.5" customHeight="1" x14ac:dyDescent="0.3">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spans="1:26" ht="13.5" customHeight="1" x14ac:dyDescent="0.3">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spans="1:26" ht="13.5" customHeight="1" x14ac:dyDescent="0.3">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spans="1:26" ht="13.5" customHeight="1" x14ac:dyDescent="0.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spans="1:26" ht="13.5" customHeight="1" x14ac:dyDescent="0.3">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spans="1:26" ht="13.5" customHeight="1" x14ac:dyDescent="0.3">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spans="1:26" ht="13.5" customHeight="1" x14ac:dyDescent="0.3">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spans="1:26" ht="13.5" customHeight="1" x14ac:dyDescent="0.3">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spans="1:26" ht="13.5" customHeight="1" x14ac:dyDescent="0.3">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spans="1:26" ht="13.5" customHeight="1" x14ac:dyDescent="0.3">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spans="1:26" ht="13.5" customHeight="1" x14ac:dyDescent="0.3">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spans="1:26" ht="13.5" customHeight="1" x14ac:dyDescent="0.3">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spans="1:26" ht="13.5" customHeight="1" x14ac:dyDescent="0.3">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spans="1:26" ht="13.5" customHeight="1" x14ac:dyDescent="0.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spans="1:26" ht="13.5" customHeight="1" x14ac:dyDescent="0.3">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spans="1:26" ht="13.5" customHeight="1" x14ac:dyDescent="0.3">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spans="1:26" ht="13.5" customHeight="1" x14ac:dyDescent="0.3">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spans="1:26" ht="13.5" customHeight="1" x14ac:dyDescent="0.3">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spans="1:26" ht="13.5" customHeight="1" x14ac:dyDescent="0.3">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spans="1:26" ht="13.5" customHeight="1" x14ac:dyDescent="0.3">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spans="1:26" ht="13.5" customHeight="1" x14ac:dyDescent="0.3">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spans="1:26" ht="13.5" customHeight="1" x14ac:dyDescent="0.3">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spans="1:26" ht="13.5" customHeight="1" x14ac:dyDescent="0.3">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spans="1:26" ht="13.5" customHeight="1" x14ac:dyDescent="0.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spans="1:26" ht="13.5" customHeight="1" x14ac:dyDescent="0.3">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spans="1:26" ht="13.5" customHeight="1" x14ac:dyDescent="0.3">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spans="1:26" ht="13.5" customHeight="1" x14ac:dyDescent="0.3">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spans="1:26" ht="13.5" customHeight="1" x14ac:dyDescent="0.3">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spans="1:26" ht="13.5" customHeight="1" x14ac:dyDescent="0.3">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spans="1:26" ht="13.5" customHeight="1" x14ac:dyDescent="0.3">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spans="1:26" ht="13.5" customHeight="1" x14ac:dyDescent="0.3">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spans="1:26" ht="13.5" customHeight="1" x14ac:dyDescent="0.3">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spans="1:26" ht="13.5" customHeight="1" x14ac:dyDescent="0.3">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spans="1:26" ht="13.5" customHeight="1" x14ac:dyDescent="0.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spans="1:26" ht="13.5" customHeight="1" x14ac:dyDescent="0.3">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spans="1:26" ht="13.5" customHeight="1" x14ac:dyDescent="0.3">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spans="1:26" ht="13.5" customHeight="1" x14ac:dyDescent="0.3">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spans="1:26" ht="13.5" customHeight="1" x14ac:dyDescent="0.3">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spans="1:26" ht="13.5" customHeight="1" x14ac:dyDescent="0.3">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spans="1:26" ht="13.5" customHeight="1" x14ac:dyDescent="0.3">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spans="1:26" ht="13.5" customHeight="1" x14ac:dyDescent="0.3">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spans="1:26" ht="13.5" customHeight="1" x14ac:dyDescent="0.3">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spans="1:26" ht="13.5" customHeight="1" x14ac:dyDescent="0.3">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spans="1:26" ht="13.5" customHeight="1" x14ac:dyDescent="0.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spans="1:26" ht="13.5" customHeight="1" x14ac:dyDescent="0.3">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spans="1:26" ht="13.5" customHeight="1" x14ac:dyDescent="0.3">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spans="1:26" ht="13.5" customHeight="1" x14ac:dyDescent="0.3">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spans="1:26" ht="13.5" customHeight="1" x14ac:dyDescent="0.3">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spans="1:26" ht="13.5" customHeight="1" x14ac:dyDescent="0.3">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spans="1:26" ht="13.5" customHeight="1" x14ac:dyDescent="0.3">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spans="1:26" ht="13.5" customHeight="1" x14ac:dyDescent="0.3">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spans="1:26" ht="13.5" customHeight="1" x14ac:dyDescent="0.3">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spans="1:26" ht="13.5" customHeight="1" x14ac:dyDescent="0.3">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spans="1:26" ht="13.5" customHeight="1" x14ac:dyDescent="0.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spans="1:26" ht="13.5" customHeight="1" x14ac:dyDescent="0.3">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spans="1:26" ht="13.5" customHeight="1" x14ac:dyDescent="0.3">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spans="1:26" ht="13.5" customHeight="1" x14ac:dyDescent="0.3">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spans="1:26" ht="13.5" customHeight="1" x14ac:dyDescent="0.3">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spans="1:26" ht="13.5" customHeight="1" x14ac:dyDescent="0.3">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spans="1:26" ht="13.5" customHeight="1" x14ac:dyDescent="0.3">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spans="1:26" ht="13.5" customHeight="1" x14ac:dyDescent="0.3">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spans="1:26" ht="13.5" customHeight="1" x14ac:dyDescent="0.3">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spans="1:26" ht="13.5" customHeight="1" x14ac:dyDescent="0.3">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spans="1:26" ht="13.5" customHeight="1" x14ac:dyDescent="0.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spans="1:26" ht="13.5" customHeight="1" x14ac:dyDescent="0.3">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spans="1:26" ht="13.5" customHeight="1" x14ac:dyDescent="0.3">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spans="1:26" ht="13.5" customHeight="1" x14ac:dyDescent="0.3">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spans="1:26" ht="13.5" customHeight="1" x14ac:dyDescent="0.3">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spans="1:26" ht="13.5" customHeight="1" x14ac:dyDescent="0.3">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spans="1:26" ht="13.5" customHeight="1" x14ac:dyDescent="0.3">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spans="1:26" ht="13.5" customHeight="1" x14ac:dyDescent="0.3">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spans="1:26" ht="13.5" customHeight="1" x14ac:dyDescent="0.3">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spans="1:26" ht="13.5" customHeight="1" x14ac:dyDescent="0.3">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spans="1:26" ht="13.5" customHeight="1" x14ac:dyDescent="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spans="1:26" ht="13.5" customHeight="1" x14ac:dyDescent="0.3">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spans="1:26" ht="13.5" customHeight="1" x14ac:dyDescent="0.3">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spans="1:26" ht="13.5" customHeight="1" x14ac:dyDescent="0.3">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spans="1:26" ht="13.5" customHeight="1" x14ac:dyDescent="0.3">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spans="1:26" ht="13.5" customHeight="1" x14ac:dyDescent="0.3">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spans="1:26" ht="13.5" customHeight="1" x14ac:dyDescent="0.3">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spans="1:26" ht="13.5" customHeight="1" x14ac:dyDescent="0.3">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spans="1:26" ht="13.5" customHeight="1" x14ac:dyDescent="0.3">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spans="1:26" ht="13.5" customHeight="1" x14ac:dyDescent="0.3">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spans="1:26" ht="13.5" customHeight="1" x14ac:dyDescent="0.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spans="1:26" ht="13.5" customHeight="1" x14ac:dyDescent="0.3">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spans="1:26" ht="13.5" customHeight="1" x14ac:dyDescent="0.3">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spans="1:26" ht="13.5" customHeight="1" x14ac:dyDescent="0.3">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spans="1:26" ht="13.5" customHeight="1" x14ac:dyDescent="0.3">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spans="1:26" ht="13.5" customHeight="1" x14ac:dyDescent="0.3">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spans="1:26" ht="13.5" customHeight="1" x14ac:dyDescent="0.3">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spans="1:26" ht="13.5" customHeight="1" x14ac:dyDescent="0.3">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spans="1:26" ht="13.5" customHeight="1" x14ac:dyDescent="0.3">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spans="1:26" ht="13.5" customHeight="1" x14ac:dyDescent="0.3">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spans="1:26" ht="13.5" customHeight="1" x14ac:dyDescent="0.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spans="1:26" ht="13.5" customHeight="1" x14ac:dyDescent="0.3">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spans="1:26" ht="13.5" customHeight="1" x14ac:dyDescent="0.3">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spans="1:26" ht="13.5" customHeight="1" x14ac:dyDescent="0.3">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spans="1:26" ht="13.5" customHeight="1" x14ac:dyDescent="0.3">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spans="1:26" ht="13.5" customHeight="1" x14ac:dyDescent="0.3">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spans="1:26" ht="13.5" customHeight="1" x14ac:dyDescent="0.3">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spans="1:26" ht="13.5" customHeight="1" x14ac:dyDescent="0.3">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spans="1:26" ht="13.5" customHeight="1" x14ac:dyDescent="0.3">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spans="1:26" ht="13.5" customHeight="1" x14ac:dyDescent="0.3">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spans="1:26" ht="13.5" customHeight="1" x14ac:dyDescent="0.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spans="1:26" ht="13.5" customHeight="1" x14ac:dyDescent="0.3">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spans="1:26" ht="13.5" customHeight="1" x14ac:dyDescent="0.3">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spans="1:26" ht="13.5" customHeight="1" x14ac:dyDescent="0.3">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spans="1:26" ht="13.5" customHeight="1" x14ac:dyDescent="0.3">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spans="1:26" ht="13.5" customHeight="1" x14ac:dyDescent="0.3">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spans="1:26" ht="13.5" customHeight="1" x14ac:dyDescent="0.3">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spans="1:26" ht="13.5" customHeight="1" x14ac:dyDescent="0.3">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spans="1:26" ht="13.5" customHeight="1" x14ac:dyDescent="0.3">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spans="1:26" ht="13.5" customHeight="1" x14ac:dyDescent="0.3">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spans="1:26" ht="13.5" customHeight="1" x14ac:dyDescent="0.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spans="1:26" ht="13.5" customHeight="1" x14ac:dyDescent="0.3">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spans="1:26" ht="13.5" customHeight="1" x14ac:dyDescent="0.3">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spans="1:26" ht="13.5" customHeight="1" x14ac:dyDescent="0.3">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spans="1:26" ht="13.5" customHeight="1" x14ac:dyDescent="0.3">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spans="1:26" ht="13.5" customHeight="1" x14ac:dyDescent="0.3">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spans="1:26" ht="13.5" customHeight="1" x14ac:dyDescent="0.3">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spans="1:26" ht="13.5" customHeight="1" x14ac:dyDescent="0.3">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spans="1:26" ht="13.5" customHeight="1" x14ac:dyDescent="0.3">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spans="1:26" ht="13.5" customHeight="1" x14ac:dyDescent="0.3">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spans="1:26" ht="13.5" customHeight="1" x14ac:dyDescent="0.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spans="1:26" ht="13.5" customHeight="1" x14ac:dyDescent="0.3">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spans="1:26" ht="13.5" customHeight="1" x14ac:dyDescent="0.3">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spans="1:26" ht="13.5" customHeight="1" x14ac:dyDescent="0.3">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spans="1:26" ht="13.5" customHeight="1" x14ac:dyDescent="0.3">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spans="1:26" ht="13.5" customHeight="1" x14ac:dyDescent="0.3">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spans="1:26" ht="13.5" customHeight="1" x14ac:dyDescent="0.3">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spans="1:26" ht="13.5" customHeight="1" x14ac:dyDescent="0.3">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spans="1:26" ht="13.5" customHeight="1" x14ac:dyDescent="0.3">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spans="1:26" ht="13.5" customHeight="1" x14ac:dyDescent="0.3">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spans="1:26" ht="13.5" customHeight="1" x14ac:dyDescent="0.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spans="1:26" ht="13.5" customHeight="1" x14ac:dyDescent="0.3">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spans="1:26" ht="13.5" customHeight="1" x14ac:dyDescent="0.3">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spans="1:26" ht="13.5" customHeight="1" x14ac:dyDescent="0.3">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spans="1:26" ht="13.5" customHeight="1" x14ac:dyDescent="0.3">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spans="1:26" ht="13.5" customHeight="1" x14ac:dyDescent="0.3">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spans="1:26" ht="13.5" customHeight="1" x14ac:dyDescent="0.3">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spans="1:26" ht="13.5" customHeight="1" x14ac:dyDescent="0.3">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spans="1:26" ht="13.5" customHeight="1" x14ac:dyDescent="0.3">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spans="1:26" ht="13.5" customHeight="1" x14ac:dyDescent="0.3">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spans="1:26" ht="13.5" customHeight="1" x14ac:dyDescent="0.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spans="1:26" ht="13.5" customHeight="1" x14ac:dyDescent="0.3">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spans="1:26" ht="13.5" customHeight="1" x14ac:dyDescent="0.3">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spans="1:26" ht="13.5" customHeight="1" x14ac:dyDescent="0.3">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spans="1:26" ht="13.5" customHeight="1" x14ac:dyDescent="0.3">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spans="1:26" ht="13.5" customHeight="1" x14ac:dyDescent="0.3">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spans="1:26" ht="13.5" customHeight="1" x14ac:dyDescent="0.3">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spans="1:26" ht="13.5" customHeight="1" x14ac:dyDescent="0.3">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spans="1:26" ht="13.5" customHeight="1" x14ac:dyDescent="0.3">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spans="1:26" ht="13.5" customHeight="1" x14ac:dyDescent="0.3">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spans="1:26" ht="13.5" customHeight="1" x14ac:dyDescent="0.3">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sheetData>
  <mergeCells count="3">
    <mergeCell ref="A1:D1"/>
    <mergeCell ref="A10:H10"/>
    <mergeCell ref="I10:M10"/>
  </mergeCells>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BN1000"/>
  <sheetViews>
    <sheetView showGridLines="0" workbookViewId="0"/>
  </sheetViews>
  <sheetFormatPr defaultColWidth="12.6640625" defaultRowHeight="15" customHeight="1" x14ac:dyDescent="0.25"/>
  <cols>
    <col min="1" max="3" width="2.6640625" customWidth="1"/>
    <col min="4" max="4" width="55.77734375" customWidth="1"/>
    <col min="5" max="5" width="30.77734375" customWidth="1"/>
    <col min="6" max="6" width="10.6640625" customWidth="1"/>
    <col min="7" max="8" width="10.33203125" customWidth="1"/>
    <col min="9" max="9" width="2.6640625" customWidth="1"/>
    <col min="10" max="10" width="6.21875" hidden="1" customWidth="1"/>
    <col min="11" max="66" width="2.44140625" customWidth="1"/>
  </cols>
  <sheetData>
    <row r="1" spans="1:66" ht="14.25" customHeight="1" x14ac:dyDescent="0.3">
      <c r="A1" s="62"/>
      <c r="B1" s="62"/>
      <c r="C1" s="62"/>
      <c r="G1" s="5"/>
    </row>
    <row r="2" spans="1:66" ht="14.25" customHeight="1" x14ac:dyDescent="0.3">
      <c r="A2" s="62"/>
      <c r="B2" s="62"/>
      <c r="C2" s="62"/>
      <c r="G2" s="5"/>
    </row>
    <row r="3" spans="1:66" ht="25.5" customHeight="1" x14ac:dyDescent="0.4">
      <c r="A3" s="62"/>
      <c r="B3" s="62"/>
      <c r="C3" s="62"/>
      <c r="E3" s="63" t="s">
        <v>219</v>
      </c>
      <c r="F3" s="64"/>
      <c r="G3" s="54"/>
      <c r="H3" s="65"/>
    </row>
    <row r="4" spans="1:66" ht="14.25" customHeight="1" x14ac:dyDescent="0.3">
      <c r="A4" s="62"/>
      <c r="B4" s="62"/>
      <c r="C4" s="62"/>
      <c r="G4" s="5"/>
    </row>
    <row r="5" spans="1:66" ht="34.5" customHeight="1" x14ac:dyDescent="0.3">
      <c r="A5" s="62" t="s">
        <v>220</v>
      </c>
      <c r="B5" s="62"/>
      <c r="C5" s="62"/>
      <c r="D5" s="66" t="s">
        <v>221</v>
      </c>
      <c r="E5" s="158" t="s">
        <v>222</v>
      </c>
      <c r="F5" s="159"/>
      <c r="G5" s="160">
        <v>45160</v>
      </c>
      <c r="H5" s="161"/>
    </row>
    <row r="6" spans="1:66" ht="30" customHeight="1" x14ac:dyDescent="0.3">
      <c r="A6" s="67" t="s">
        <v>223</v>
      </c>
      <c r="B6" s="67"/>
      <c r="C6" s="67"/>
      <c r="E6" s="158" t="s">
        <v>224</v>
      </c>
      <c r="F6" s="159"/>
      <c r="G6" s="68">
        <v>1</v>
      </c>
      <c r="K6" s="155">
        <f>K7</f>
        <v>45159</v>
      </c>
      <c r="L6" s="156"/>
      <c r="M6" s="156"/>
      <c r="N6" s="156"/>
      <c r="O6" s="156"/>
      <c r="P6" s="156"/>
      <c r="Q6" s="157"/>
      <c r="R6" s="155">
        <f>R7</f>
        <v>45166</v>
      </c>
      <c r="S6" s="156"/>
      <c r="T6" s="156"/>
      <c r="U6" s="156"/>
      <c r="V6" s="156"/>
      <c r="W6" s="156"/>
      <c r="X6" s="157"/>
      <c r="Y6" s="155">
        <f>Y7</f>
        <v>45173</v>
      </c>
      <c r="Z6" s="156"/>
      <c r="AA6" s="156"/>
      <c r="AB6" s="156"/>
      <c r="AC6" s="156"/>
      <c r="AD6" s="156"/>
      <c r="AE6" s="157"/>
      <c r="AF6" s="155">
        <f>AF7</f>
        <v>45180</v>
      </c>
      <c r="AG6" s="156"/>
      <c r="AH6" s="156"/>
      <c r="AI6" s="156"/>
      <c r="AJ6" s="156"/>
      <c r="AK6" s="156"/>
      <c r="AL6" s="157"/>
      <c r="AM6" s="155">
        <f>AM7</f>
        <v>45187</v>
      </c>
      <c r="AN6" s="156"/>
      <c r="AO6" s="156"/>
      <c r="AP6" s="156"/>
      <c r="AQ6" s="156"/>
      <c r="AR6" s="156"/>
      <c r="AS6" s="157"/>
      <c r="AT6" s="155">
        <f>AT7</f>
        <v>45194</v>
      </c>
      <c r="AU6" s="156"/>
      <c r="AV6" s="156"/>
      <c r="AW6" s="156"/>
      <c r="AX6" s="156"/>
      <c r="AY6" s="156"/>
      <c r="AZ6" s="157"/>
      <c r="BA6" s="155">
        <f>BA7</f>
        <v>45201</v>
      </c>
      <c r="BB6" s="156"/>
      <c r="BC6" s="156"/>
      <c r="BD6" s="156"/>
      <c r="BE6" s="156"/>
      <c r="BF6" s="156"/>
      <c r="BG6" s="157"/>
      <c r="BH6" s="155">
        <f>BH7</f>
        <v>45208</v>
      </c>
      <c r="BI6" s="156"/>
      <c r="BJ6" s="156"/>
      <c r="BK6" s="156"/>
      <c r="BL6" s="156"/>
      <c r="BM6" s="156"/>
      <c r="BN6" s="157"/>
    </row>
    <row r="7" spans="1:66" ht="15" customHeight="1" x14ac:dyDescent="0.3">
      <c r="A7" s="67" t="s">
        <v>225</v>
      </c>
      <c r="B7" s="67"/>
      <c r="C7" s="67"/>
      <c r="D7" s="69"/>
      <c r="E7" s="69"/>
      <c r="F7" s="69"/>
      <c r="G7" s="69"/>
      <c r="H7" s="69"/>
      <c r="I7" s="69"/>
      <c r="K7" s="70">
        <f>Início_do_projeto-WEEKDAY(Início_do_projeto,1)+2+7*(Semana_de_exibição-1)</f>
        <v>45159</v>
      </c>
      <c r="L7" s="71">
        <f t="shared" ref="L7:BN7" si="0">K7+1</f>
        <v>45160</v>
      </c>
      <c r="M7" s="71">
        <f t="shared" si="0"/>
        <v>45161</v>
      </c>
      <c r="N7" s="71">
        <f t="shared" si="0"/>
        <v>45162</v>
      </c>
      <c r="O7" s="71">
        <f t="shared" si="0"/>
        <v>45163</v>
      </c>
      <c r="P7" s="71">
        <f t="shared" si="0"/>
        <v>45164</v>
      </c>
      <c r="Q7" s="72">
        <f t="shared" si="0"/>
        <v>45165</v>
      </c>
      <c r="R7" s="70">
        <f t="shared" si="0"/>
        <v>45166</v>
      </c>
      <c r="S7" s="71">
        <f t="shared" si="0"/>
        <v>45167</v>
      </c>
      <c r="T7" s="71">
        <f t="shared" si="0"/>
        <v>45168</v>
      </c>
      <c r="U7" s="71">
        <f t="shared" si="0"/>
        <v>45169</v>
      </c>
      <c r="V7" s="71">
        <f t="shared" si="0"/>
        <v>45170</v>
      </c>
      <c r="W7" s="71">
        <f t="shared" si="0"/>
        <v>45171</v>
      </c>
      <c r="X7" s="72">
        <f t="shared" si="0"/>
        <v>45172</v>
      </c>
      <c r="Y7" s="70">
        <f t="shared" si="0"/>
        <v>45173</v>
      </c>
      <c r="Z7" s="71">
        <f t="shared" si="0"/>
        <v>45174</v>
      </c>
      <c r="AA7" s="71">
        <f t="shared" si="0"/>
        <v>45175</v>
      </c>
      <c r="AB7" s="71">
        <f t="shared" si="0"/>
        <v>45176</v>
      </c>
      <c r="AC7" s="71">
        <f t="shared" si="0"/>
        <v>45177</v>
      </c>
      <c r="AD7" s="71">
        <f t="shared" si="0"/>
        <v>45178</v>
      </c>
      <c r="AE7" s="72">
        <f t="shared" si="0"/>
        <v>45179</v>
      </c>
      <c r="AF7" s="70">
        <f t="shared" si="0"/>
        <v>45180</v>
      </c>
      <c r="AG7" s="71">
        <f t="shared" si="0"/>
        <v>45181</v>
      </c>
      <c r="AH7" s="71">
        <f t="shared" si="0"/>
        <v>45182</v>
      </c>
      <c r="AI7" s="71">
        <f t="shared" si="0"/>
        <v>45183</v>
      </c>
      <c r="AJ7" s="71">
        <f t="shared" si="0"/>
        <v>45184</v>
      </c>
      <c r="AK7" s="71">
        <f t="shared" si="0"/>
        <v>45185</v>
      </c>
      <c r="AL7" s="72">
        <f t="shared" si="0"/>
        <v>45186</v>
      </c>
      <c r="AM7" s="70">
        <f t="shared" si="0"/>
        <v>45187</v>
      </c>
      <c r="AN7" s="71">
        <f t="shared" si="0"/>
        <v>45188</v>
      </c>
      <c r="AO7" s="71">
        <f t="shared" si="0"/>
        <v>45189</v>
      </c>
      <c r="AP7" s="71">
        <f t="shared" si="0"/>
        <v>45190</v>
      </c>
      <c r="AQ7" s="71">
        <f t="shared" si="0"/>
        <v>45191</v>
      </c>
      <c r="AR7" s="71">
        <f t="shared" si="0"/>
        <v>45192</v>
      </c>
      <c r="AS7" s="72">
        <f t="shared" si="0"/>
        <v>45193</v>
      </c>
      <c r="AT7" s="70">
        <f t="shared" si="0"/>
        <v>45194</v>
      </c>
      <c r="AU7" s="71">
        <f t="shared" si="0"/>
        <v>45195</v>
      </c>
      <c r="AV7" s="71">
        <f t="shared" si="0"/>
        <v>45196</v>
      </c>
      <c r="AW7" s="71">
        <f t="shared" si="0"/>
        <v>45197</v>
      </c>
      <c r="AX7" s="71">
        <f t="shared" si="0"/>
        <v>45198</v>
      </c>
      <c r="AY7" s="71">
        <f t="shared" si="0"/>
        <v>45199</v>
      </c>
      <c r="AZ7" s="72">
        <f t="shared" si="0"/>
        <v>45200</v>
      </c>
      <c r="BA7" s="70">
        <f t="shared" si="0"/>
        <v>45201</v>
      </c>
      <c r="BB7" s="71">
        <f t="shared" si="0"/>
        <v>45202</v>
      </c>
      <c r="BC7" s="71">
        <f t="shared" si="0"/>
        <v>45203</v>
      </c>
      <c r="BD7" s="71">
        <f t="shared" si="0"/>
        <v>45204</v>
      </c>
      <c r="BE7" s="71">
        <f t="shared" si="0"/>
        <v>45205</v>
      </c>
      <c r="BF7" s="71">
        <f t="shared" si="0"/>
        <v>45206</v>
      </c>
      <c r="BG7" s="72">
        <f t="shared" si="0"/>
        <v>45207</v>
      </c>
      <c r="BH7" s="70">
        <f t="shared" si="0"/>
        <v>45208</v>
      </c>
      <c r="BI7" s="71">
        <f t="shared" si="0"/>
        <v>45209</v>
      </c>
      <c r="BJ7" s="71">
        <f t="shared" si="0"/>
        <v>45210</v>
      </c>
      <c r="BK7" s="71">
        <f t="shared" si="0"/>
        <v>45211</v>
      </c>
      <c r="BL7" s="71">
        <f t="shared" si="0"/>
        <v>45212</v>
      </c>
      <c r="BM7" s="71">
        <f t="shared" si="0"/>
        <v>45213</v>
      </c>
      <c r="BN7" s="72">
        <f t="shared" si="0"/>
        <v>45214</v>
      </c>
    </row>
    <row r="8" spans="1:66" ht="30" customHeight="1" x14ac:dyDescent="0.3">
      <c r="A8" s="67" t="s">
        <v>226</v>
      </c>
      <c r="B8" s="67"/>
      <c r="C8" s="67"/>
      <c r="D8" s="73" t="s">
        <v>227</v>
      </c>
      <c r="E8" s="74" t="s">
        <v>228</v>
      </c>
      <c r="F8" s="74" t="s">
        <v>229</v>
      </c>
      <c r="G8" s="74" t="s">
        <v>230</v>
      </c>
      <c r="H8" s="74" t="s">
        <v>231</v>
      </c>
      <c r="I8" s="74"/>
      <c r="J8" s="74" t="s">
        <v>232</v>
      </c>
      <c r="K8" s="75" t="str">
        <f t="shared" ref="K8:BN8" si="1">LEFT(TEXT(K7,"ddd"),1)</f>
        <v>s</v>
      </c>
      <c r="L8" s="75" t="str">
        <f t="shared" si="1"/>
        <v>t</v>
      </c>
      <c r="M8" s="75" t="str">
        <f t="shared" si="1"/>
        <v>q</v>
      </c>
      <c r="N8" s="75" t="str">
        <f t="shared" si="1"/>
        <v>q</v>
      </c>
      <c r="O8" s="75" t="str">
        <f t="shared" si="1"/>
        <v>s</v>
      </c>
      <c r="P8" s="75" t="str">
        <f t="shared" si="1"/>
        <v>s</v>
      </c>
      <c r="Q8" s="75" t="str">
        <f t="shared" si="1"/>
        <v>d</v>
      </c>
      <c r="R8" s="75" t="str">
        <f t="shared" si="1"/>
        <v>s</v>
      </c>
      <c r="S8" s="75" t="str">
        <f t="shared" si="1"/>
        <v>t</v>
      </c>
      <c r="T8" s="75" t="str">
        <f t="shared" si="1"/>
        <v>q</v>
      </c>
      <c r="U8" s="75" t="str">
        <f t="shared" si="1"/>
        <v>q</v>
      </c>
      <c r="V8" s="75" t="str">
        <f t="shared" si="1"/>
        <v>s</v>
      </c>
      <c r="W8" s="75" t="str">
        <f t="shared" si="1"/>
        <v>s</v>
      </c>
      <c r="X8" s="75" t="str">
        <f t="shared" si="1"/>
        <v>d</v>
      </c>
      <c r="Y8" s="75" t="str">
        <f t="shared" si="1"/>
        <v>s</v>
      </c>
      <c r="Z8" s="75" t="str">
        <f t="shared" si="1"/>
        <v>t</v>
      </c>
      <c r="AA8" s="75" t="str">
        <f t="shared" si="1"/>
        <v>q</v>
      </c>
      <c r="AB8" s="75" t="str">
        <f t="shared" si="1"/>
        <v>q</v>
      </c>
      <c r="AC8" s="75" t="str">
        <f t="shared" si="1"/>
        <v>s</v>
      </c>
      <c r="AD8" s="75" t="str">
        <f t="shared" si="1"/>
        <v>s</v>
      </c>
      <c r="AE8" s="75" t="str">
        <f t="shared" si="1"/>
        <v>d</v>
      </c>
      <c r="AF8" s="75" t="str">
        <f t="shared" si="1"/>
        <v>s</v>
      </c>
      <c r="AG8" s="75" t="str">
        <f t="shared" si="1"/>
        <v>t</v>
      </c>
      <c r="AH8" s="75" t="str">
        <f t="shared" si="1"/>
        <v>q</v>
      </c>
      <c r="AI8" s="75" t="str">
        <f t="shared" si="1"/>
        <v>q</v>
      </c>
      <c r="AJ8" s="75" t="str">
        <f t="shared" si="1"/>
        <v>s</v>
      </c>
      <c r="AK8" s="75" t="str">
        <f t="shared" si="1"/>
        <v>s</v>
      </c>
      <c r="AL8" s="75" t="str">
        <f t="shared" si="1"/>
        <v>d</v>
      </c>
      <c r="AM8" s="75" t="str">
        <f t="shared" si="1"/>
        <v>s</v>
      </c>
      <c r="AN8" s="75" t="str">
        <f t="shared" si="1"/>
        <v>t</v>
      </c>
      <c r="AO8" s="75" t="str">
        <f t="shared" si="1"/>
        <v>q</v>
      </c>
      <c r="AP8" s="75" t="str">
        <f t="shared" si="1"/>
        <v>q</v>
      </c>
      <c r="AQ8" s="75" t="str">
        <f t="shared" si="1"/>
        <v>s</v>
      </c>
      <c r="AR8" s="75" t="str">
        <f t="shared" si="1"/>
        <v>s</v>
      </c>
      <c r="AS8" s="75" t="str">
        <f t="shared" si="1"/>
        <v>d</v>
      </c>
      <c r="AT8" s="75" t="str">
        <f t="shared" si="1"/>
        <v>s</v>
      </c>
      <c r="AU8" s="75" t="str">
        <f t="shared" si="1"/>
        <v>t</v>
      </c>
      <c r="AV8" s="75" t="str">
        <f t="shared" si="1"/>
        <v>q</v>
      </c>
      <c r="AW8" s="75" t="str">
        <f t="shared" si="1"/>
        <v>q</v>
      </c>
      <c r="AX8" s="75" t="str">
        <f t="shared" si="1"/>
        <v>s</v>
      </c>
      <c r="AY8" s="75" t="str">
        <f t="shared" si="1"/>
        <v>s</v>
      </c>
      <c r="AZ8" s="75" t="str">
        <f t="shared" si="1"/>
        <v>d</v>
      </c>
      <c r="BA8" s="75" t="str">
        <f t="shared" si="1"/>
        <v>s</v>
      </c>
      <c r="BB8" s="75" t="str">
        <f t="shared" si="1"/>
        <v>t</v>
      </c>
      <c r="BC8" s="75" t="str">
        <f t="shared" si="1"/>
        <v>q</v>
      </c>
      <c r="BD8" s="75" t="str">
        <f t="shared" si="1"/>
        <v>q</v>
      </c>
      <c r="BE8" s="75" t="str">
        <f t="shared" si="1"/>
        <v>s</v>
      </c>
      <c r="BF8" s="75" t="str">
        <f t="shared" si="1"/>
        <v>s</v>
      </c>
      <c r="BG8" s="75" t="str">
        <f t="shared" si="1"/>
        <v>d</v>
      </c>
      <c r="BH8" s="75" t="str">
        <f t="shared" si="1"/>
        <v>s</v>
      </c>
      <c r="BI8" s="75" t="str">
        <f t="shared" si="1"/>
        <v>t</v>
      </c>
      <c r="BJ8" s="75" t="str">
        <f t="shared" si="1"/>
        <v>q</v>
      </c>
      <c r="BK8" s="75" t="str">
        <f t="shared" si="1"/>
        <v>q</v>
      </c>
      <c r="BL8" s="75" t="str">
        <f t="shared" si="1"/>
        <v>s</v>
      </c>
      <c r="BM8" s="75" t="str">
        <f t="shared" si="1"/>
        <v>s</v>
      </c>
      <c r="BN8" s="75" t="str">
        <f t="shared" si="1"/>
        <v>d</v>
      </c>
    </row>
    <row r="9" spans="1:66" ht="30" hidden="1" customHeight="1" x14ac:dyDescent="0.3">
      <c r="A9" s="62" t="s">
        <v>233</v>
      </c>
      <c r="B9" s="62"/>
      <c r="C9" s="62"/>
      <c r="E9" s="76"/>
      <c r="J9" s="77" t="e">
        <f t="shared" ref="J9:J35" si="2">IF(OR(ISBLANK(início_da_tarefa),ISBLANK(término_da_tarefa)),"",término_da_tarefa-início_da_tarefa+1)</f>
        <v>#NAME?</v>
      </c>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row>
    <row r="10" spans="1:66" ht="30" customHeight="1" x14ac:dyDescent="0.3">
      <c r="A10" s="67" t="s">
        <v>234</v>
      </c>
      <c r="B10" s="67"/>
      <c r="C10" s="67"/>
      <c r="D10" s="79" t="s">
        <v>235</v>
      </c>
      <c r="E10" s="80"/>
      <c r="F10" s="81"/>
      <c r="G10" s="82"/>
      <c r="H10" s="83"/>
      <c r="I10" s="84"/>
      <c r="J10" s="84" t="e">
        <f t="shared" si="2"/>
        <v>#NAME?</v>
      </c>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row>
    <row r="11" spans="1:66" ht="30" customHeight="1" x14ac:dyDescent="0.3">
      <c r="A11" s="67" t="s">
        <v>236</v>
      </c>
      <c r="B11" s="67"/>
      <c r="C11" s="67"/>
      <c r="D11" s="85" t="s">
        <v>118</v>
      </c>
      <c r="E11" s="86"/>
      <c r="F11" s="87"/>
      <c r="G11" s="88">
        <f>Início_do_projeto</f>
        <v>45160</v>
      </c>
      <c r="H11" s="88">
        <f>G11+3</f>
        <v>45163</v>
      </c>
      <c r="I11" s="84"/>
      <c r="J11" s="84" t="e">
        <f t="shared" si="2"/>
        <v>#NAME?</v>
      </c>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row>
    <row r="12" spans="1:66" ht="30" customHeight="1" x14ac:dyDescent="0.3">
      <c r="A12" s="67" t="s">
        <v>237</v>
      </c>
      <c r="B12" s="67"/>
      <c r="C12" s="67"/>
      <c r="D12" s="85" t="s">
        <v>238</v>
      </c>
      <c r="E12" s="86"/>
      <c r="F12" s="87"/>
      <c r="G12" s="88"/>
      <c r="H12" s="88"/>
      <c r="I12" s="84"/>
      <c r="J12" s="84" t="e">
        <f t="shared" si="2"/>
        <v>#NAME?</v>
      </c>
      <c r="K12" s="78"/>
      <c r="L12" s="78"/>
      <c r="M12" s="78"/>
      <c r="N12" s="78"/>
      <c r="O12" s="78"/>
      <c r="P12" s="78"/>
      <c r="Q12" s="78"/>
      <c r="R12" s="78"/>
      <c r="S12" s="78"/>
      <c r="T12" s="78"/>
      <c r="U12" s="78"/>
      <c r="V12" s="78"/>
      <c r="W12" s="89"/>
      <c r="X12" s="89"/>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row>
    <row r="13" spans="1:66" ht="30" customHeight="1" x14ac:dyDescent="0.3">
      <c r="A13" s="62"/>
      <c r="B13" s="62"/>
      <c r="C13" s="62"/>
      <c r="D13" s="85" t="s">
        <v>239</v>
      </c>
      <c r="E13" s="86"/>
      <c r="F13" s="87"/>
      <c r="G13" s="88"/>
      <c r="H13" s="88"/>
      <c r="I13" s="84"/>
      <c r="J13" s="84" t="e">
        <f t="shared" si="2"/>
        <v>#NAME?</v>
      </c>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row>
    <row r="14" spans="1:66" ht="30" customHeight="1" x14ac:dyDescent="0.3">
      <c r="A14" s="62"/>
      <c r="B14" s="62"/>
      <c r="C14" s="62"/>
      <c r="D14" s="85" t="s">
        <v>240</v>
      </c>
      <c r="E14" s="86"/>
      <c r="F14" s="87"/>
      <c r="G14" s="88"/>
      <c r="H14" s="88"/>
      <c r="I14" s="84"/>
      <c r="J14" s="84" t="e">
        <f t="shared" si="2"/>
        <v>#NAME?</v>
      </c>
      <c r="K14" s="78"/>
      <c r="L14" s="78"/>
      <c r="M14" s="78"/>
      <c r="N14" s="78"/>
      <c r="O14" s="78"/>
      <c r="P14" s="78"/>
      <c r="Q14" s="78"/>
      <c r="R14" s="78"/>
      <c r="S14" s="78"/>
      <c r="T14" s="78"/>
      <c r="U14" s="78"/>
      <c r="V14" s="78"/>
      <c r="W14" s="78"/>
      <c r="X14" s="78"/>
      <c r="Y14" s="78"/>
      <c r="Z14" s="78"/>
      <c r="AA14" s="89"/>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row>
    <row r="15" spans="1:66" ht="30" customHeight="1" x14ac:dyDescent="0.3">
      <c r="A15" s="62"/>
      <c r="B15" s="62"/>
      <c r="C15" s="62"/>
      <c r="D15" s="85" t="s">
        <v>241</v>
      </c>
      <c r="E15" s="86"/>
      <c r="F15" s="87"/>
      <c r="G15" s="88"/>
      <c r="H15" s="88"/>
      <c r="I15" s="84"/>
      <c r="J15" s="84" t="e">
        <f t="shared" si="2"/>
        <v>#NAME?</v>
      </c>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row>
    <row r="16" spans="1:66" ht="30" customHeight="1" x14ac:dyDescent="0.3">
      <c r="A16" s="67" t="s">
        <v>242</v>
      </c>
      <c r="B16" s="67"/>
      <c r="C16" s="67"/>
      <c r="D16" s="90" t="s">
        <v>243</v>
      </c>
      <c r="E16" s="91"/>
      <c r="F16" s="92"/>
      <c r="G16" s="93"/>
      <c r="H16" s="94"/>
      <c r="I16" s="84"/>
      <c r="J16" s="84" t="e">
        <f t="shared" si="2"/>
        <v>#NAME?</v>
      </c>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row>
    <row r="17" spans="1:66" ht="30" customHeight="1" x14ac:dyDescent="0.3">
      <c r="A17" s="67"/>
      <c r="B17" s="67"/>
      <c r="C17" s="67"/>
      <c r="D17" s="95" t="s">
        <v>244</v>
      </c>
      <c r="E17" s="96"/>
      <c r="F17" s="97"/>
      <c r="G17" s="98"/>
      <c r="H17" s="98"/>
      <c r="I17" s="84"/>
      <c r="J17" s="84" t="e">
        <f t="shared" si="2"/>
        <v>#NAME?</v>
      </c>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row>
    <row r="18" spans="1:66" ht="30" customHeight="1" x14ac:dyDescent="0.3">
      <c r="A18" s="62"/>
      <c r="B18" s="62"/>
      <c r="C18" s="62"/>
      <c r="D18" s="95" t="s">
        <v>238</v>
      </c>
      <c r="E18" s="96"/>
      <c r="F18" s="97"/>
      <c r="G18" s="98"/>
      <c r="H18" s="98"/>
      <c r="I18" s="84"/>
      <c r="J18" s="84" t="e">
        <f t="shared" si="2"/>
        <v>#NAME?</v>
      </c>
      <c r="K18" s="78"/>
      <c r="L18" s="78"/>
      <c r="M18" s="78"/>
      <c r="N18" s="78"/>
      <c r="O18" s="78"/>
      <c r="P18" s="78"/>
      <c r="Q18" s="78"/>
      <c r="R18" s="78"/>
      <c r="S18" s="78"/>
      <c r="T18" s="78"/>
      <c r="U18" s="78"/>
      <c r="V18" s="78"/>
      <c r="W18" s="89"/>
      <c r="X18" s="89"/>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row>
    <row r="19" spans="1:66" ht="30" customHeight="1" x14ac:dyDescent="0.3">
      <c r="A19" s="62"/>
      <c r="B19" s="62"/>
      <c r="C19" s="62"/>
      <c r="D19" s="95" t="s">
        <v>239</v>
      </c>
      <c r="E19" s="96"/>
      <c r="F19" s="97"/>
      <c r="G19" s="98"/>
      <c r="H19" s="98"/>
      <c r="I19" s="84"/>
      <c r="J19" s="84" t="e">
        <f t="shared" si="2"/>
        <v>#NAME?</v>
      </c>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row>
    <row r="20" spans="1:66" ht="30" customHeight="1" x14ac:dyDescent="0.3">
      <c r="A20" s="62"/>
      <c r="B20" s="62"/>
      <c r="C20" s="62"/>
      <c r="D20" s="95" t="s">
        <v>240</v>
      </c>
      <c r="E20" s="96"/>
      <c r="F20" s="97"/>
      <c r="G20" s="98"/>
      <c r="H20" s="98"/>
      <c r="I20" s="84"/>
      <c r="J20" s="84" t="e">
        <f t="shared" si="2"/>
        <v>#NAME?</v>
      </c>
      <c r="K20" s="78"/>
      <c r="L20" s="78"/>
      <c r="M20" s="78"/>
      <c r="N20" s="78"/>
      <c r="O20" s="78"/>
      <c r="P20" s="78"/>
      <c r="Q20" s="78"/>
      <c r="R20" s="78"/>
      <c r="S20" s="78"/>
      <c r="T20" s="78"/>
      <c r="U20" s="78"/>
      <c r="V20" s="78"/>
      <c r="W20" s="78"/>
      <c r="X20" s="78"/>
      <c r="Y20" s="78"/>
      <c r="Z20" s="78"/>
      <c r="AA20" s="89"/>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row>
    <row r="21" spans="1:66" ht="30" customHeight="1" x14ac:dyDescent="0.3">
      <c r="A21" s="62"/>
      <c r="B21" s="62"/>
      <c r="C21" s="62"/>
      <c r="D21" s="95" t="s">
        <v>241</v>
      </c>
      <c r="E21" s="96"/>
      <c r="F21" s="97"/>
      <c r="G21" s="98"/>
      <c r="H21" s="98"/>
      <c r="I21" s="84"/>
      <c r="J21" s="84" t="e">
        <f t="shared" si="2"/>
        <v>#NAME?</v>
      </c>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row>
    <row r="22" spans="1:66" ht="30" customHeight="1" x14ac:dyDescent="0.3">
      <c r="A22" s="62" t="s">
        <v>245</v>
      </c>
      <c r="B22" s="62"/>
      <c r="C22" s="62"/>
      <c r="D22" s="99" t="s">
        <v>246</v>
      </c>
      <c r="E22" s="100"/>
      <c r="F22" s="101"/>
      <c r="G22" s="102"/>
      <c r="H22" s="103"/>
      <c r="I22" s="84"/>
      <c r="J22" s="84" t="e">
        <f t="shared" si="2"/>
        <v>#NAME?</v>
      </c>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row>
    <row r="23" spans="1:66" ht="30" customHeight="1" x14ac:dyDescent="0.3">
      <c r="A23" s="62"/>
      <c r="B23" s="62"/>
      <c r="C23" s="62"/>
      <c r="D23" s="104" t="s">
        <v>244</v>
      </c>
      <c r="E23" s="105"/>
      <c r="F23" s="106"/>
      <c r="G23" s="107"/>
      <c r="H23" s="107"/>
      <c r="I23" s="84"/>
      <c r="J23" s="84" t="e">
        <f t="shared" si="2"/>
        <v>#NAME?</v>
      </c>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78"/>
      <c r="BA23" s="78"/>
      <c r="BB23" s="78"/>
      <c r="BC23" s="78"/>
      <c r="BD23" s="78"/>
      <c r="BE23" s="78"/>
      <c r="BF23" s="78"/>
      <c r="BG23" s="78"/>
      <c r="BH23" s="78"/>
      <c r="BI23" s="78"/>
      <c r="BJ23" s="78"/>
      <c r="BK23" s="78"/>
      <c r="BL23" s="78"/>
      <c r="BM23" s="78"/>
      <c r="BN23" s="78"/>
    </row>
    <row r="24" spans="1:66" ht="30" customHeight="1" x14ac:dyDescent="0.3">
      <c r="A24" s="62"/>
      <c r="B24" s="62"/>
      <c r="C24" s="62"/>
      <c r="D24" s="104" t="s">
        <v>238</v>
      </c>
      <c r="E24" s="105"/>
      <c r="F24" s="106"/>
      <c r="G24" s="107"/>
      <c r="H24" s="107"/>
      <c r="I24" s="84"/>
      <c r="J24" s="84" t="e">
        <f t="shared" si="2"/>
        <v>#NAME?</v>
      </c>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row>
    <row r="25" spans="1:66" ht="30" customHeight="1" x14ac:dyDescent="0.3">
      <c r="A25" s="62"/>
      <c r="B25" s="62"/>
      <c r="C25" s="62"/>
      <c r="D25" s="104" t="s">
        <v>239</v>
      </c>
      <c r="E25" s="105"/>
      <c r="F25" s="106"/>
      <c r="G25" s="107"/>
      <c r="H25" s="107"/>
      <c r="I25" s="84"/>
      <c r="J25" s="84" t="e">
        <f t="shared" si="2"/>
        <v>#NAME?</v>
      </c>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c r="BA25" s="78"/>
      <c r="BB25" s="78"/>
      <c r="BC25" s="78"/>
      <c r="BD25" s="78"/>
      <c r="BE25" s="78"/>
      <c r="BF25" s="78"/>
      <c r="BG25" s="78"/>
      <c r="BH25" s="78"/>
      <c r="BI25" s="78"/>
      <c r="BJ25" s="78"/>
      <c r="BK25" s="78"/>
      <c r="BL25" s="78"/>
      <c r="BM25" s="78"/>
      <c r="BN25" s="78"/>
    </row>
    <row r="26" spans="1:66" ht="30" customHeight="1" x14ac:dyDescent="0.3">
      <c r="A26" s="62"/>
      <c r="B26" s="62"/>
      <c r="C26" s="62"/>
      <c r="D26" s="104" t="s">
        <v>240</v>
      </c>
      <c r="E26" s="105"/>
      <c r="F26" s="106"/>
      <c r="G26" s="107"/>
      <c r="H26" s="107"/>
      <c r="I26" s="84"/>
      <c r="J26" s="84" t="e">
        <f t="shared" si="2"/>
        <v>#NAME?</v>
      </c>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c r="BA26" s="78"/>
      <c r="BB26" s="78"/>
      <c r="BC26" s="78"/>
      <c r="BD26" s="78"/>
      <c r="BE26" s="78"/>
      <c r="BF26" s="78"/>
      <c r="BG26" s="78"/>
      <c r="BH26" s="78"/>
      <c r="BI26" s="78"/>
      <c r="BJ26" s="78"/>
      <c r="BK26" s="78"/>
      <c r="BL26" s="78"/>
      <c r="BM26" s="78"/>
      <c r="BN26" s="78"/>
    </row>
    <row r="27" spans="1:66" ht="30" customHeight="1" x14ac:dyDescent="0.3">
      <c r="A27" s="62"/>
      <c r="B27" s="62"/>
      <c r="C27" s="62"/>
      <c r="D27" s="104" t="s">
        <v>241</v>
      </c>
      <c r="E27" s="105"/>
      <c r="F27" s="106"/>
      <c r="G27" s="107"/>
      <c r="H27" s="107"/>
      <c r="I27" s="84"/>
      <c r="J27" s="84" t="e">
        <f t="shared" si="2"/>
        <v>#NAME?</v>
      </c>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row>
    <row r="28" spans="1:66" ht="30" customHeight="1" x14ac:dyDescent="0.3">
      <c r="A28" s="62" t="s">
        <v>245</v>
      </c>
      <c r="B28" s="62"/>
      <c r="C28" s="62"/>
      <c r="D28" s="108" t="s">
        <v>247</v>
      </c>
      <c r="E28" s="109"/>
      <c r="F28" s="110"/>
      <c r="G28" s="111"/>
      <c r="H28" s="112"/>
      <c r="I28" s="84"/>
      <c r="J28" s="84" t="e">
        <f t="shared" si="2"/>
        <v>#NAME?</v>
      </c>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row>
    <row r="29" spans="1:66" ht="30" customHeight="1" x14ac:dyDescent="0.3">
      <c r="A29" s="62"/>
      <c r="B29" s="62"/>
      <c r="C29" s="62"/>
      <c r="D29" s="113" t="s">
        <v>244</v>
      </c>
      <c r="E29" s="114"/>
      <c r="F29" s="115"/>
      <c r="G29" s="116" t="s">
        <v>248</v>
      </c>
      <c r="H29" s="116" t="s">
        <v>248</v>
      </c>
      <c r="I29" s="84"/>
      <c r="J29" s="84" t="e">
        <f t="shared" si="2"/>
        <v>#NAME?</v>
      </c>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row>
    <row r="30" spans="1:66" ht="30" customHeight="1" x14ac:dyDescent="0.3">
      <c r="A30" s="62"/>
      <c r="B30" s="62"/>
      <c r="C30" s="62"/>
      <c r="D30" s="113" t="s">
        <v>238</v>
      </c>
      <c r="E30" s="114"/>
      <c r="F30" s="115"/>
      <c r="G30" s="116" t="s">
        <v>248</v>
      </c>
      <c r="H30" s="116" t="s">
        <v>248</v>
      </c>
      <c r="I30" s="84"/>
      <c r="J30" s="84" t="e">
        <f t="shared" si="2"/>
        <v>#NAME?</v>
      </c>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c r="AZ30" s="78"/>
      <c r="BA30" s="78"/>
      <c r="BB30" s="78"/>
      <c r="BC30" s="78"/>
      <c r="BD30" s="78"/>
      <c r="BE30" s="78"/>
      <c r="BF30" s="78"/>
      <c r="BG30" s="78"/>
      <c r="BH30" s="78"/>
      <c r="BI30" s="78"/>
      <c r="BJ30" s="78"/>
      <c r="BK30" s="78"/>
      <c r="BL30" s="78"/>
      <c r="BM30" s="78"/>
      <c r="BN30" s="78"/>
    </row>
    <row r="31" spans="1:66" ht="30" customHeight="1" x14ac:dyDescent="0.3">
      <c r="A31" s="62"/>
      <c r="B31" s="62"/>
      <c r="C31" s="62"/>
      <c r="D31" s="113" t="s">
        <v>239</v>
      </c>
      <c r="E31" s="114"/>
      <c r="F31" s="115"/>
      <c r="G31" s="116" t="s">
        <v>248</v>
      </c>
      <c r="H31" s="116" t="s">
        <v>248</v>
      </c>
      <c r="I31" s="84"/>
      <c r="J31" s="84" t="e">
        <f t="shared" si="2"/>
        <v>#NAME?</v>
      </c>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row>
    <row r="32" spans="1:66" ht="30" customHeight="1" x14ac:dyDescent="0.3">
      <c r="A32" s="62"/>
      <c r="B32" s="62"/>
      <c r="C32" s="62"/>
      <c r="D32" s="113" t="s">
        <v>240</v>
      </c>
      <c r="E32" s="114"/>
      <c r="F32" s="115"/>
      <c r="G32" s="116" t="s">
        <v>248</v>
      </c>
      <c r="H32" s="116" t="s">
        <v>248</v>
      </c>
      <c r="I32" s="84"/>
      <c r="J32" s="84" t="e">
        <f t="shared" si="2"/>
        <v>#NAME?</v>
      </c>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row>
    <row r="33" spans="1:66" ht="30" customHeight="1" x14ac:dyDescent="0.3">
      <c r="A33" s="62"/>
      <c r="B33" s="62"/>
      <c r="C33" s="62"/>
      <c r="D33" s="113" t="s">
        <v>241</v>
      </c>
      <c r="E33" s="114"/>
      <c r="F33" s="115"/>
      <c r="G33" s="116" t="s">
        <v>248</v>
      </c>
      <c r="H33" s="116" t="s">
        <v>248</v>
      </c>
      <c r="I33" s="84"/>
      <c r="J33" s="84" t="e">
        <f t="shared" si="2"/>
        <v>#NAME?</v>
      </c>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row>
    <row r="34" spans="1:66" ht="30" customHeight="1" x14ac:dyDescent="0.3">
      <c r="A34" s="62" t="s">
        <v>249</v>
      </c>
      <c r="B34" s="62"/>
      <c r="C34" s="62"/>
      <c r="D34" s="117"/>
      <c r="E34" s="84"/>
      <c r="F34" s="118"/>
      <c r="G34" s="119"/>
      <c r="H34" s="119"/>
      <c r="I34" s="84"/>
      <c r="J34" s="84" t="e">
        <f t="shared" si="2"/>
        <v>#NAME?</v>
      </c>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c r="BL34" s="78"/>
      <c r="BM34" s="78"/>
      <c r="BN34" s="78"/>
    </row>
    <row r="35" spans="1:66" ht="30" customHeight="1" x14ac:dyDescent="0.3">
      <c r="A35" s="67" t="s">
        <v>250</v>
      </c>
      <c r="B35" s="67"/>
      <c r="C35" s="67"/>
      <c r="D35" s="120" t="s">
        <v>251</v>
      </c>
      <c r="E35" s="121"/>
      <c r="F35" s="122"/>
      <c r="G35" s="123"/>
      <c r="H35" s="124"/>
      <c r="I35" s="125"/>
      <c r="J35" s="125" t="e">
        <f t="shared" si="2"/>
        <v>#NAME?</v>
      </c>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26"/>
      <c r="AO35" s="126"/>
      <c r="AP35" s="126"/>
      <c r="AQ35" s="126"/>
      <c r="AR35" s="126"/>
      <c r="AS35" s="126"/>
      <c r="AT35" s="126"/>
      <c r="AU35" s="126"/>
      <c r="AV35" s="126"/>
      <c r="AW35" s="126"/>
      <c r="AX35" s="126"/>
      <c r="AY35" s="126"/>
      <c r="AZ35" s="126"/>
      <c r="BA35" s="126"/>
      <c r="BB35" s="126"/>
      <c r="BC35" s="126"/>
      <c r="BD35" s="126"/>
      <c r="BE35" s="126"/>
      <c r="BF35" s="126"/>
      <c r="BG35" s="126"/>
      <c r="BH35" s="126"/>
      <c r="BI35" s="126"/>
      <c r="BJ35" s="126"/>
      <c r="BK35" s="126"/>
      <c r="BL35" s="126"/>
      <c r="BM35" s="126"/>
      <c r="BN35" s="126"/>
    </row>
    <row r="36" spans="1:66" ht="30" customHeight="1" x14ac:dyDescent="0.3">
      <c r="A36" s="62"/>
      <c r="B36" s="62"/>
      <c r="C36" s="62"/>
      <c r="G36" s="5"/>
      <c r="I36" s="127"/>
    </row>
    <row r="37" spans="1:66" ht="30" customHeight="1" x14ac:dyDescent="0.3">
      <c r="A37" s="62"/>
      <c r="B37" s="62"/>
      <c r="C37" s="62"/>
      <c r="E37" s="128"/>
      <c r="G37" s="5"/>
      <c r="H37" s="129"/>
    </row>
    <row r="38" spans="1:66" ht="30" customHeight="1" x14ac:dyDescent="0.3">
      <c r="A38" s="62"/>
      <c r="B38" s="62"/>
      <c r="C38" s="62"/>
      <c r="E38" s="130"/>
      <c r="G38" s="5"/>
    </row>
    <row r="39" spans="1:66" ht="14.25" customHeight="1" x14ac:dyDescent="0.3">
      <c r="A39" s="62"/>
      <c r="B39" s="62"/>
      <c r="C39" s="62"/>
      <c r="G39" s="5"/>
    </row>
    <row r="40" spans="1:66" ht="14.25" customHeight="1" x14ac:dyDescent="0.3">
      <c r="A40" s="62"/>
      <c r="B40" s="62"/>
      <c r="C40" s="62"/>
      <c r="G40" s="5"/>
    </row>
    <row r="41" spans="1:66" ht="14.25" customHeight="1" x14ac:dyDescent="0.3">
      <c r="A41" s="62"/>
      <c r="B41" s="62"/>
      <c r="C41" s="62"/>
      <c r="G41" s="5"/>
    </row>
    <row r="42" spans="1:66" ht="14.25" customHeight="1" x14ac:dyDescent="0.3">
      <c r="A42" s="62"/>
      <c r="B42" s="62"/>
      <c r="C42" s="62"/>
      <c r="G42" s="5"/>
    </row>
    <row r="43" spans="1:66" ht="14.25" customHeight="1" x14ac:dyDescent="0.3">
      <c r="A43" s="62"/>
      <c r="B43" s="62"/>
      <c r="C43" s="62"/>
      <c r="G43" s="5"/>
    </row>
    <row r="44" spans="1:66" ht="14.25" customHeight="1" x14ac:dyDescent="0.3">
      <c r="A44" s="62"/>
      <c r="B44" s="62"/>
      <c r="C44" s="62"/>
      <c r="G44" s="5"/>
    </row>
    <row r="45" spans="1:66" ht="14.25" customHeight="1" x14ac:dyDescent="0.3">
      <c r="A45" s="62"/>
      <c r="B45" s="62"/>
      <c r="C45" s="62"/>
      <c r="G45" s="5"/>
    </row>
    <row r="46" spans="1:66" ht="14.25" customHeight="1" x14ac:dyDescent="0.3">
      <c r="A46" s="62"/>
      <c r="B46" s="62"/>
      <c r="C46" s="62"/>
      <c r="G46" s="5"/>
    </row>
    <row r="47" spans="1:66" ht="14.25" customHeight="1" x14ac:dyDescent="0.3">
      <c r="A47" s="62"/>
      <c r="B47" s="62"/>
      <c r="C47" s="62"/>
      <c r="G47" s="5"/>
    </row>
    <row r="48" spans="1:66" ht="14.25" customHeight="1" x14ac:dyDescent="0.3">
      <c r="A48" s="62"/>
      <c r="B48" s="62"/>
      <c r="C48" s="62"/>
      <c r="G48" s="5"/>
    </row>
    <row r="49" spans="1:7" ht="14.25" customHeight="1" x14ac:dyDescent="0.3">
      <c r="A49" s="62"/>
      <c r="B49" s="62"/>
      <c r="C49" s="62"/>
      <c r="G49" s="5"/>
    </row>
    <row r="50" spans="1:7" ht="14.25" customHeight="1" x14ac:dyDescent="0.3">
      <c r="A50" s="62"/>
      <c r="B50" s="62"/>
      <c r="C50" s="62"/>
      <c r="G50" s="5"/>
    </row>
    <row r="51" spans="1:7" ht="14.25" customHeight="1" x14ac:dyDescent="0.3">
      <c r="A51" s="62"/>
      <c r="B51" s="62"/>
      <c r="C51" s="62"/>
      <c r="G51" s="5"/>
    </row>
    <row r="52" spans="1:7" ht="14.25" customHeight="1" x14ac:dyDescent="0.3">
      <c r="A52" s="62"/>
      <c r="B52" s="62"/>
      <c r="C52" s="62"/>
      <c r="G52" s="5"/>
    </row>
    <row r="53" spans="1:7" ht="14.25" customHeight="1" x14ac:dyDescent="0.3">
      <c r="A53" s="62"/>
      <c r="B53" s="62"/>
      <c r="C53" s="62"/>
      <c r="G53" s="5"/>
    </row>
    <row r="54" spans="1:7" ht="14.25" customHeight="1" x14ac:dyDescent="0.3">
      <c r="A54" s="62"/>
      <c r="B54" s="62"/>
      <c r="C54" s="62"/>
      <c r="G54" s="5"/>
    </row>
    <row r="55" spans="1:7" ht="14.25" customHeight="1" x14ac:dyDescent="0.3">
      <c r="A55" s="62"/>
      <c r="B55" s="62"/>
      <c r="C55" s="62"/>
      <c r="G55" s="5"/>
    </row>
    <row r="56" spans="1:7" ht="14.25" customHeight="1" x14ac:dyDescent="0.3">
      <c r="A56" s="62"/>
      <c r="B56" s="62"/>
      <c r="C56" s="62"/>
      <c r="G56" s="5"/>
    </row>
    <row r="57" spans="1:7" ht="14.25" customHeight="1" x14ac:dyDescent="0.3">
      <c r="A57" s="62"/>
      <c r="B57" s="62"/>
      <c r="C57" s="62"/>
      <c r="G57" s="5"/>
    </row>
    <row r="58" spans="1:7" ht="14.25" customHeight="1" x14ac:dyDescent="0.3">
      <c r="A58" s="62"/>
      <c r="B58" s="62"/>
      <c r="C58" s="62"/>
      <c r="G58" s="5"/>
    </row>
    <row r="59" spans="1:7" ht="14.25" customHeight="1" x14ac:dyDescent="0.3">
      <c r="A59" s="62"/>
      <c r="B59" s="62"/>
      <c r="C59" s="62"/>
      <c r="G59" s="5"/>
    </row>
    <row r="60" spans="1:7" ht="14.25" customHeight="1" x14ac:dyDescent="0.3">
      <c r="A60" s="62"/>
      <c r="B60" s="62"/>
      <c r="C60" s="62"/>
      <c r="G60" s="5"/>
    </row>
    <row r="61" spans="1:7" ht="14.25" customHeight="1" x14ac:dyDescent="0.3">
      <c r="A61" s="62"/>
      <c r="B61" s="62"/>
      <c r="C61" s="62"/>
      <c r="G61" s="5"/>
    </row>
    <row r="62" spans="1:7" ht="14.25" customHeight="1" x14ac:dyDescent="0.3">
      <c r="A62" s="62"/>
      <c r="B62" s="62"/>
      <c r="C62" s="62"/>
      <c r="G62" s="5"/>
    </row>
    <row r="63" spans="1:7" ht="14.25" customHeight="1" x14ac:dyDescent="0.3">
      <c r="A63" s="62"/>
      <c r="B63" s="62"/>
      <c r="C63" s="62"/>
      <c r="G63" s="5"/>
    </row>
    <row r="64" spans="1:7" ht="14.25" customHeight="1" x14ac:dyDescent="0.3">
      <c r="A64" s="62"/>
      <c r="B64" s="62"/>
      <c r="C64" s="62"/>
      <c r="G64" s="5"/>
    </row>
    <row r="65" spans="1:7" ht="14.25" customHeight="1" x14ac:dyDescent="0.3">
      <c r="A65" s="62"/>
      <c r="B65" s="62"/>
      <c r="C65" s="62"/>
      <c r="G65" s="5"/>
    </row>
    <row r="66" spans="1:7" ht="14.25" customHeight="1" x14ac:dyDescent="0.3">
      <c r="A66" s="62"/>
      <c r="B66" s="62"/>
      <c r="C66" s="62"/>
      <c r="G66" s="5"/>
    </row>
    <row r="67" spans="1:7" ht="14.25" customHeight="1" x14ac:dyDescent="0.3">
      <c r="A67" s="62"/>
      <c r="B67" s="62"/>
      <c r="C67" s="62"/>
      <c r="G67" s="5"/>
    </row>
    <row r="68" spans="1:7" ht="14.25" customHeight="1" x14ac:dyDescent="0.3">
      <c r="A68" s="62"/>
      <c r="B68" s="62"/>
      <c r="C68" s="62"/>
      <c r="G68" s="5"/>
    </row>
    <row r="69" spans="1:7" ht="14.25" customHeight="1" x14ac:dyDescent="0.3">
      <c r="A69" s="62"/>
      <c r="B69" s="62"/>
      <c r="C69" s="62"/>
      <c r="G69" s="5"/>
    </row>
    <row r="70" spans="1:7" ht="14.25" customHeight="1" x14ac:dyDescent="0.3">
      <c r="A70" s="62"/>
      <c r="B70" s="62"/>
      <c r="C70" s="62"/>
      <c r="G70" s="5"/>
    </row>
    <row r="71" spans="1:7" ht="14.25" customHeight="1" x14ac:dyDescent="0.3">
      <c r="A71" s="62"/>
      <c r="B71" s="62"/>
      <c r="C71" s="62"/>
      <c r="G71" s="5"/>
    </row>
    <row r="72" spans="1:7" ht="14.25" customHeight="1" x14ac:dyDescent="0.3">
      <c r="A72" s="62"/>
      <c r="B72" s="62"/>
      <c r="C72" s="62"/>
      <c r="G72" s="5"/>
    </row>
    <row r="73" spans="1:7" ht="14.25" customHeight="1" x14ac:dyDescent="0.3">
      <c r="A73" s="62"/>
      <c r="B73" s="62"/>
      <c r="C73" s="62"/>
      <c r="G73" s="5"/>
    </row>
    <row r="74" spans="1:7" ht="14.25" customHeight="1" x14ac:dyDescent="0.3">
      <c r="A74" s="62"/>
      <c r="B74" s="62"/>
      <c r="C74" s="62"/>
      <c r="G74" s="5"/>
    </row>
    <row r="75" spans="1:7" ht="14.25" customHeight="1" x14ac:dyDescent="0.3">
      <c r="A75" s="62"/>
      <c r="B75" s="62"/>
      <c r="C75" s="62"/>
      <c r="G75" s="5"/>
    </row>
    <row r="76" spans="1:7" ht="14.25" customHeight="1" x14ac:dyDescent="0.3">
      <c r="A76" s="62"/>
      <c r="B76" s="62"/>
      <c r="C76" s="62"/>
      <c r="G76" s="5"/>
    </row>
    <row r="77" spans="1:7" ht="14.25" customHeight="1" x14ac:dyDescent="0.3">
      <c r="A77" s="62"/>
      <c r="B77" s="62"/>
      <c r="C77" s="62"/>
      <c r="G77" s="5"/>
    </row>
    <row r="78" spans="1:7" ht="14.25" customHeight="1" x14ac:dyDescent="0.3">
      <c r="A78" s="62"/>
      <c r="B78" s="62"/>
      <c r="C78" s="62"/>
      <c r="G78" s="5"/>
    </row>
    <row r="79" spans="1:7" ht="14.25" customHeight="1" x14ac:dyDescent="0.3">
      <c r="A79" s="62"/>
      <c r="B79" s="62"/>
      <c r="C79" s="62"/>
      <c r="G79" s="5"/>
    </row>
    <row r="80" spans="1:7" ht="14.25" customHeight="1" x14ac:dyDescent="0.3">
      <c r="A80" s="62"/>
      <c r="B80" s="62"/>
      <c r="C80" s="62"/>
      <c r="G80" s="5"/>
    </row>
    <row r="81" spans="1:7" ht="14.25" customHeight="1" x14ac:dyDescent="0.3">
      <c r="A81" s="62"/>
      <c r="B81" s="62"/>
      <c r="C81" s="62"/>
      <c r="G81" s="5"/>
    </row>
    <row r="82" spans="1:7" ht="14.25" customHeight="1" x14ac:dyDescent="0.3">
      <c r="A82" s="62"/>
      <c r="B82" s="62"/>
      <c r="C82" s="62"/>
      <c r="G82" s="5"/>
    </row>
    <row r="83" spans="1:7" ht="14.25" customHeight="1" x14ac:dyDescent="0.3">
      <c r="A83" s="62"/>
      <c r="B83" s="62"/>
      <c r="C83" s="62"/>
      <c r="G83" s="5"/>
    </row>
    <row r="84" spans="1:7" ht="14.25" customHeight="1" x14ac:dyDescent="0.3">
      <c r="A84" s="62"/>
      <c r="B84" s="62"/>
      <c r="C84" s="62"/>
      <c r="G84" s="5"/>
    </row>
    <row r="85" spans="1:7" ht="14.25" customHeight="1" x14ac:dyDescent="0.3">
      <c r="A85" s="62"/>
      <c r="B85" s="62"/>
      <c r="C85" s="62"/>
      <c r="G85" s="5"/>
    </row>
    <row r="86" spans="1:7" ht="14.25" customHeight="1" x14ac:dyDescent="0.3">
      <c r="A86" s="62"/>
      <c r="B86" s="62"/>
      <c r="C86" s="62"/>
      <c r="G86" s="5"/>
    </row>
    <row r="87" spans="1:7" ht="14.25" customHeight="1" x14ac:dyDescent="0.3">
      <c r="A87" s="62"/>
      <c r="B87" s="62"/>
      <c r="C87" s="62"/>
      <c r="G87" s="5"/>
    </row>
    <row r="88" spans="1:7" ht="14.25" customHeight="1" x14ac:dyDescent="0.3">
      <c r="A88" s="62"/>
      <c r="B88" s="62"/>
      <c r="C88" s="62"/>
      <c r="G88" s="5"/>
    </row>
    <row r="89" spans="1:7" ht="14.25" customHeight="1" x14ac:dyDescent="0.3">
      <c r="A89" s="62"/>
      <c r="B89" s="62"/>
      <c r="C89" s="62"/>
      <c r="G89" s="5"/>
    </row>
    <row r="90" spans="1:7" ht="14.25" customHeight="1" x14ac:dyDescent="0.3">
      <c r="A90" s="62"/>
      <c r="B90" s="62"/>
      <c r="C90" s="62"/>
      <c r="G90" s="5"/>
    </row>
    <row r="91" spans="1:7" ht="14.25" customHeight="1" x14ac:dyDescent="0.3">
      <c r="A91" s="62"/>
      <c r="B91" s="62"/>
      <c r="C91" s="62"/>
      <c r="G91" s="5"/>
    </row>
    <row r="92" spans="1:7" ht="14.25" customHeight="1" x14ac:dyDescent="0.3">
      <c r="A92" s="62"/>
      <c r="B92" s="62"/>
      <c r="C92" s="62"/>
      <c r="G92" s="5"/>
    </row>
    <row r="93" spans="1:7" ht="14.25" customHeight="1" x14ac:dyDescent="0.3">
      <c r="A93" s="62"/>
      <c r="B93" s="62"/>
      <c r="C93" s="62"/>
      <c r="G93" s="5"/>
    </row>
    <row r="94" spans="1:7" ht="14.25" customHeight="1" x14ac:dyDescent="0.3">
      <c r="A94" s="62"/>
      <c r="B94" s="62"/>
      <c r="C94" s="62"/>
      <c r="G94" s="5"/>
    </row>
    <row r="95" spans="1:7" ht="14.25" customHeight="1" x14ac:dyDescent="0.3">
      <c r="A95" s="62"/>
      <c r="B95" s="62"/>
      <c r="C95" s="62"/>
      <c r="G95" s="5"/>
    </row>
    <row r="96" spans="1:7" ht="14.25" customHeight="1" x14ac:dyDescent="0.3">
      <c r="A96" s="62"/>
      <c r="B96" s="62"/>
      <c r="C96" s="62"/>
      <c r="G96" s="5"/>
    </row>
    <row r="97" spans="1:7" ht="14.25" customHeight="1" x14ac:dyDescent="0.3">
      <c r="A97" s="62"/>
      <c r="B97" s="62"/>
      <c r="C97" s="62"/>
      <c r="G97" s="5"/>
    </row>
    <row r="98" spans="1:7" ht="14.25" customHeight="1" x14ac:dyDescent="0.3">
      <c r="A98" s="62"/>
      <c r="B98" s="62"/>
      <c r="C98" s="62"/>
      <c r="G98" s="5"/>
    </row>
    <row r="99" spans="1:7" ht="14.25" customHeight="1" x14ac:dyDescent="0.3">
      <c r="A99" s="62"/>
      <c r="B99" s="62"/>
      <c r="C99" s="62"/>
      <c r="G99" s="5"/>
    </row>
    <row r="100" spans="1:7" ht="14.25" customHeight="1" x14ac:dyDescent="0.3">
      <c r="A100" s="62"/>
      <c r="B100" s="62"/>
      <c r="C100" s="62"/>
      <c r="G100" s="5"/>
    </row>
    <row r="101" spans="1:7" ht="14.25" customHeight="1" x14ac:dyDescent="0.3">
      <c r="A101" s="62"/>
      <c r="B101" s="62"/>
      <c r="C101" s="62"/>
      <c r="G101" s="5"/>
    </row>
    <row r="102" spans="1:7" ht="14.25" customHeight="1" x14ac:dyDescent="0.3">
      <c r="A102" s="62"/>
      <c r="B102" s="62"/>
      <c r="C102" s="62"/>
      <c r="G102" s="5"/>
    </row>
    <row r="103" spans="1:7" ht="14.25" customHeight="1" x14ac:dyDescent="0.3">
      <c r="A103" s="62"/>
      <c r="B103" s="62"/>
      <c r="C103" s="62"/>
      <c r="G103" s="5"/>
    </row>
    <row r="104" spans="1:7" ht="14.25" customHeight="1" x14ac:dyDescent="0.3">
      <c r="A104" s="62"/>
      <c r="B104" s="62"/>
      <c r="C104" s="62"/>
      <c r="G104" s="5"/>
    </row>
    <row r="105" spans="1:7" ht="14.25" customHeight="1" x14ac:dyDescent="0.3">
      <c r="A105" s="62"/>
      <c r="B105" s="62"/>
      <c r="C105" s="62"/>
      <c r="G105" s="5"/>
    </row>
    <row r="106" spans="1:7" ht="14.25" customHeight="1" x14ac:dyDescent="0.3">
      <c r="A106" s="62"/>
      <c r="B106" s="62"/>
      <c r="C106" s="62"/>
      <c r="G106" s="5"/>
    </row>
    <row r="107" spans="1:7" ht="14.25" customHeight="1" x14ac:dyDescent="0.3">
      <c r="A107" s="62"/>
      <c r="B107" s="62"/>
      <c r="C107" s="62"/>
      <c r="G107" s="5"/>
    </row>
    <row r="108" spans="1:7" ht="14.25" customHeight="1" x14ac:dyDescent="0.3">
      <c r="A108" s="62"/>
      <c r="B108" s="62"/>
      <c r="C108" s="62"/>
      <c r="G108" s="5"/>
    </row>
    <row r="109" spans="1:7" ht="14.25" customHeight="1" x14ac:dyDescent="0.3">
      <c r="A109" s="62"/>
      <c r="B109" s="62"/>
      <c r="C109" s="62"/>
      <c r="G109" s="5"/>
    </row>
    <row r="110" spans="1:7" ht="14.25" customHeight="1" x14ac:dyDescent="0.3">
      <c r="A110" s="62"/>
      <c r="B110" s="62"/>
      <c r="C110" s="62"/>
      <c r="G110" s="5"/>
    </row>
    <row r="111" spans="1:7" ht="14.25" customHeight="1" x14ac:dyDescent="0.3">
      <c r="A111" s="62"/>
      <c r="B111" s="62"/>
      <c r="C111" s="62"/>
      <c r="G111" s="5"/>
    </row>
    <row r="112" spans="1:7" ht="14.25" customHeight="1" x14ac:dyDescent="0.3">
      <c r="A112" s="62"/>
      <c r="B112" s="62"/>
      <c r="C112" s="62"/>
      <c r="G112" s="5"/>
    </row>
    <row r="113" spans="1:7" ht="14.25" customHeight="1" x14ac:dyDescent="0.3">
      <c r="A113" s="62"/>
      <c r="B113" s="62"/>
      <c r="C113" s="62"/>
      <c r="G113" s="5"/>
    </row>
    <row r="114" spans="1:7" ht="14.25" customHeight="1" x14ac:dyDescent="0.3">
      <c r="A114" s="62"/>
      <c r="B114" s="62"/>
      <c r="C114" s="62"/>
      <c r="G114" s="5"/>
    </row>
    <row r="115" spans="1:7" ht="14.25" customHeight="1" x14ac:dyDescent="0.3">
      <c r="A115" s="62"/>
      <c r="B115" s="62"/>
      <c r="C115" s="62"/>
      <c r="G115" s="5"/>
    </row>
    <row r="116" spans="1:7" ht="14.25" customHeight="1" x14ac:dyDescent="0.3">
      <c r="A116" s="62"/>
      <c r="B116" s="62"/>
      <c r="C116" s="62"/>
      <c r="G116" s="5"/>
    </row>
    <row r="117" spans="1:7" ht="14.25" customHeight="1" x14ac:dyDescent="0.3">
      <c r="A117" s="62"/>
      <c r="B117" s="62"/>
      <c r="C117" s="62"/>
      <c r="G117" s="5"/>
    </row>
    <row r="118" spans="1:7" ht="14.25" customHeight="1" x14ac:dyDescent="0.3">
      <c r="A118" s="62"/>
      <c r="B118" s="62"/>
      <c r="C118" s="62"/>
      <c r="G118" s="5"/>
    </row>
    <row r="119" spans="1:7" ht="14.25" customHeight="1" x14ac:dyDescent="0.3">
      <c r="A119" s="62"/>
      <c r="B119" s="62"/>
      <c r="C119" s="62"/>
      <c r="G119" s="5"/>
    </row>
    <row r="120" spans="1:7" ht="14.25" customHeight="1" x14ac:dyDescent="0.3">
      <c r="A120" s="62"/>
      <c r="B120" s="62"/>
      <c r="C120" s="62"/>
      <c r="G120" s="5"/>
    </row>
    <row r="121" spans="1:7" ht="14.25" customHeight="1" x14ac:dyDescent="0.3">
      <c r="A121" s="62"/>
      <c r="B121" s="62"/>
      <c r="C121" s="62"/>
      <c r="G121" s="5"/>
    </row>
    <row r="122" spans="1:7" ht="14.25" customHeight="1" x14ac:dyDescent="0.3">
      <c r="A122" s="62"/>
      <c r="B122" s="62"/>
      <c r="C122" s="62"/>
      <c r="G122" s="5"/>
    </row>
    <row r="123" spans="1:7" ht="14.25" customHeight="1" x14ac:dyDescent="0.3">
      <c r="A123" s="62"/>
      <c r="B123" s="62"/>
      <c r="C123" s="62"/>
      <c r="G123" s="5"/>
    </row>
    <row r="124" spans="1:7" ht="14.25" customHeight="1" x14ac:dyDescent="0.3">
      <c r="A124" s="62"/>
      <c r="B124" s="62"/>
      <c r="C124" s="62"/>
      <c r="G124" s="5"/>
    </row>
    <row r="125" spans="1:7" ht="14.25" customHeight="1" x14ac:dyDescent="0.3">
      <c r="A125" s="62"/>
      <c r="B125" s="62"/>
      <c r="C125" s="62"/>
      <c r="G125" s="5"/>
    </row>
    <row r="126" spans="1:7" ht="14.25" customHeight="1" x14ac:dyDescent="0.3">
      <c r="A126" s="62"/>
      <c r="B126" s="62"/>
      <c r="C126" s="62"/>
      <c r="G126" s="5"/>
    </row>
    <row r="127" spans="1:7" ht="14.25" customHeight="1" x14ac:dyDescent="0.3">
      <c r="A127" s="62"/>
      <c r="B127" s="62"/>
      <c r="C127" s="62"/>
      <c r="G127" s="5"/>
    </row>
    <row r="128" spans="1:7" ht="14.25" customHeight="1" x14ac:dyDescent="0.3">
      <c r="A128" s="62"/>
      <c r="B128" s="62"/>
      <c r="C128" s="62"/>
      <c r="G128" s="5"/>
    </row>
    <row r="129" spans="1:7" ht="14.25" customHeight="1" x14ac:dyDescent="0.3">
      <c r="A129" s="62"/>
      <c r="B129" s="62"/>
      <c r="C129" s="62"/>
      <c r="G129" s="5"/>
    </row>
    <row r="130" spans="1:7" ht="14.25" customHeight="1" x14ac:dyDescent="0.3">
      <c r="A130" s="62"/>
      <c r="B130" s="62"/>
      <c r="C130" s="62"/>
      <c r="G130" s="5"/>
    </row>
    <row r="131" spans="1:7" ht="14.25" customHeight="1" x14ac:dyDescent="0.3">
      <c r="A131" s="62"/>
      <c r="B131" s="62"/>
      <c r="C131" s="62"/>
      <c r="G131" s="5"/>
    </row>
    <row r="132" spans="1:7" ht="14.25" customHeight="1" x14ac:dyDescent="0.3">
      <c r="A132" s="62"/>
      <c r="B132" s="62"/>
      <c r="C132" s="62"/>
      <c r="G132" s="5"/>
    </row>
    <row r="133" spans="1:7" ht="14.25" customHeight="1" x14ac:dyDescent="0.3">
      <c r="A133" s="62"/>
      <c r="B133" s="62"/>
      <c r="C133" s="62"/>
      <c r="G133" s="5"/>
    </row>
    <row r="134" spans="1:7" ht="14.25" customHeight="1" x14ac:dyDescent="0.3">
      <c r="A134" s="62"/>
      <c r="B134" s="62"/>
      <c r="C134" s="62"/>
      <c r="G134" s="5"/>
    </row>
    <row r="135" spans="1:7" ht="14.25" customHeight="1" x14ac:dyDescent="0.3">
      <c r="A135" s="62"/>
      <c r="B135" s="62"/>
      <c r="C135" s="62"/>
      <c r="G135" s="5"/>
    </row>
    <row r="136" spans="1:7" ht="14.25" customHeight="1" x14ac:dyDescent="0.3">
      <c r="A136" s="62"/>
      <c r="B136" s="62"/>
      <c r="C136" s="62"/>
      <c r="G136" s="5"/>
    </row>
    <row r="137" spans="1:7" ht="14.25" customHeight="1" x14ac:dyDescent="0.3">
      <c r="A137" s="62"/>
      <c r="B137" s="62"/>
      <c r="C137" s="62"/>
      <c r="G137" s="5"/>
    </row>
    <row r="138" spans="1:7" ht="14.25" customHeight="1" x14ac:dyDescent="0.3">
      <c r="A138" s="62"/>
      <c r="B138" s="62"/>
      <c r="C138" s="62"/>
      <c r="G138" s="5"/>
    </row>
    <row r="139" spans="1:7" ht="14.25" customHeight="1" x14ac:dyDescent="0.3">
      <c r="A139" s="62"/>
      <c r="B139" s="62"/>
      <c r="C139" s="62"/>
      <c r="G139" s="5"/>
    </row>
    <row r="140" spans="1:7" ht="14.25" customHeight="1" x14ac:dyDescent="0.3">
      <c r="A140" s="62"/>
      <c r="B140" s="62"/>
      <c r="C140" s="62"/>
      <c r="G140" s="5"/>
    </row>
    <row r="141" spans="1:7" ht="14.25" customHeight="1" x14ac:dyDescent="0.3">
      <c r="A141" s="62"/>
      <c r="B141" s="62"/>
      <c r="C141" s="62"/>
      <c r="G141" s="5"/>
    </row>
    <row r="142" spans="1:7" ht="14.25" customHeight="1" x14ac:dyDescent="0.3">
      <c r="A142" s="62"/>
      <c r="B142" s="62"/>
      <c r="C142" s="62"/>
      <c r="G142" s="5"/>
    </row>
    <row r="143" spans="1:7" ht="14.25" customHeight="1" x14ac:dyDescent="0.3">
      <c r="A143" s="62"/>
      <c r="B143" s="62"/>
      <c r="C143" s="62"/>
      <c r="G143" s="5"/>
    </row>
    <row r="144" spans="1:7" ht="14.25" customHeight="1" x14ac:dyDescent="0.3">
      <c r="A144" s="62"/>
      <c r="B144" s="62"/>
      <c r="C144" s="62"/>
      <c r="G144" s="5"/>
    </row>
    <row r="145" spans="1:7" ht="14.25" customHeight="1" x14ac:dyDescent="0.3">
      <c r="A145" s="62"/>
      <c r="B145" s="62"/>
      <c r="C145" s="62"/>
      <c r="G145" s="5"/>
    </row>
    <row r="146" spans="1:7" ht="14.25" customHeight="1" x14ac:dyDescent="0.3">
      <c r="A146" s="62"/>
      <c r="B146" s="62"/>
      <c r="C146" s="62"/>
      <c r="G146" s="5"/>
    </row>
    <row r="147" spans="1:7" ht="14.25" customHeight="1" x14ac:dyDescent="0.3">
      <c r="A147" s="62"/>
      <c r="B147" s="62"/>
      <c r="C147" s="62"/>
      <c r="G147" s="5"/>
    </row>
    <row r="148" spans="1:7" ht="14.25" customHeight="1" x14ac:dyDescent="0.3">
      <c r="A148" s="62"/>
      <c r="B148" s="62"/>
      <c r="C148" s="62"/>
      <c r="G148" s="5"/>
    </row>
    <row r="149" spans="1:7" ht="14.25" customHeight="1" x14ac:dyDescent="0.3">
      <c r="A149" s="62"/>
      <c r="B149" s="62"/>
      <c r="C149" s="62"/>
      <c r="G149" s="5"/>
    </row>
    <row r="150" spans="1:7" ht="14.25" customHeight="1" x14ac:dyDescent="0.3">
      <c r="A150" s="62"/>
      <c r="B150" s="62"/>
      <c r="C150" s="62"/>
      <c r="G150" s="5"/>
    </row>
    <row r="151" spans="1:7" ht="14.25" customHeight="1" x14ac:dyDescent="0.3">
      <c r="A151" s="62"/>
      <c r="B151" s="62"/>
      <c r="C151" s="62"/>
      <c r="G151" s="5"/>
    </row>
    <row r="152" spans="1:7" ht="14.25" customHeight="1" x14ac:dyDescent="0.3">
      <c r="A152" s="62"/>
      <c r="B152" s="62"/>
      <c r="C152" s="62"/>
      <c r="G152" s="5"/>
    </row>
    <row r="153" spans="1:7" ht="14.25" customHeight="1" x14ac:dyDescent="0.3">
      <c r="A153" s="62"/>
      <c r="B153" s="62"/>
      <c r="C153" s="62"/>
      <c r="G153" s="5"/>
    </row>
    <row r="154" spans="1:7" ht="14.25" customHeight="1" x14ac:dyDescent="0.3">
      <c r="A154" s="62"/>
      <c r="B154" s="62"/>
      <c r="C154" s="62"/>
      <c r="G154" s="5"/>
    </row>
    <row r="155" spans="1:7" ht="14.25" customHeight="1" x14ac:dyDescent="0.3">
      <c r="A155" s="62"/>
      <c r="B155" s="62"/>
      <c r="C155" s="62"/>
      <c r="G155" s="5"/>
    </row>
    <row r="156" spans="1:7" ht="14.25" customHeight="1" x14ac:dyDescent="0.3">
      <c r="A156" s="62"/>
      <c r="B156" s="62"/>
      <c r="C156" s="62"/>
      <c r="G156" s="5"/>
    </row>
    <row r="157" spans="1:7" ht="14.25" customHeight="1" x14ac:dyDescent="0.3">
      <c r="A157" s="62"/>
      <c r="B157" s="62"/>
      <c r="C157" s="62"/>
      <c r="G157" s="5"/>
    </row>
    <row r="158" spans="1:7" ht="14.25" customHeight="1" x14ac:dyDescent="0.3">
      <c r="A158" s="62"/>
      <c r="B158" s="62"/>
      <c r="C158" s="62"/>
      <c r="G158" s="5"/>
    </row>
    <row r="159" spans="1:7" ht="14.25" customHeight="1" x14ac:dyDescent="0.3">
      <c r="A159" s="62"/>
      <c r="B159" s="62"/>
      <c r="C159" s="62"/>
      <c r="G159" s="5"/>
    </row>
    <row r="160" spans="1:7" ht="14.25" customHeight="1" x14ac:dyDescent="0.3">
      <c r="A160" s="62"/>
      <c r="B160" s="62"/>
      <c r="C160" s="62"/>
      <c r="G160" s="5"/>
    </row>
    <row r="161" spans="1:7" ht="14.25" customHeight="1" x14ac:dyDescent="0.3">
      <c r="A161" s="62"/>
      <c r="B161" s="62"/>
      <c r="C161" s="62"/>
      <c r="G161" s="5"/>
    </row>
    <row r="162" spans="1:7" ht="14.25" customHeight="1" x14ac:dyDescent="0.3">
      <c r="A162" s="62"/>
      <c r="B162" s="62"/>
      <c r="C162" s="62"/>
      <c r="G162" s="5"/>
    </row>
    <row r="163" spans="1:7" ht="14.25" customHeight="1" x14ac:dyDescent="0.3">
      <c r="A163" s="62"/>
      <c r="B163" s="62"/>
      <c r="C163" s="62"/>
      <c r="G163" s="5"/>
    </row>
    <row r="164" spans="1:7" ht="14.25" customHeight="1" x14ac:dyDescent="0.3">
      <c r="A164" s="62"/>
      <c r="B164" s="62"/>
      <c r="C164" s="62"/>
      <c r="G164" s="5"/>
    </row>
    <row r="165" spans="1:7" ht="14.25" customHeight="1" x14ac:dyDescent="0.3">
      <c r="A165" s="62"/>
      <c r="B165" s="62"/>
      <c r="C165" s="62"/>
      <c r="G165" s="5"/>
    </row>
    <row r="166" spans="1:7" ht="14.25" customHeight="1" x14ac:dyDescent="0.3">
      <c r="A166" s="62"/>
      <c r="B166" s="62"/>
      <c r="C166" s="62"/>
      <c r="G166" s="5"/>
    </row>
    <row r="167" spans="1:7" ht="14.25" customHeight="1" x14ac:dyDescent="0.3">
      <c r="A167" s="62"/>
      <c r="B167" s="62"/>
      <c r="C167" s="62"/>
      <c r="G167" s="5"/>
    </row>
    <row r="168" spans="1:7" ht="14.25" customHeight="1" x14ac:dyDescent="0.3">
      <c r="A168" s="62"/>
      <c r="B168" s="62"/>
      <c r="C168" s="62"/>
      <c r="G168" s="5"/>
    </row>
    <row r="169" spans="1:7" ht="14.25" customHeight="1" x14ac:dyDescent="0.3">
      <c r="A169" s="62"/>
      <c r="B169" s="62"/>
      <c r="C169" s="62"/>
      <c r="G169" s="5"/>
    </row>
    <row r="170" spans="1:7" ht="14.25" customHeight="1" x14ac:dyDescent="0.3">
      <c r="A170" s="62"/>
      <c r="B170" s="62"/>
      <c r="C170" s="62"/>
      <c r="G170" s="5"/>
    </row>
    <row r="171" spans="1:7" ht="14.25" customHeight="1" x14ac:dyDescent="0.3">
      <c r="A171" s="62"/>
      <c r="B171" s="62"/>
      <c r="C171" s="62"/>
      <c r="G171" s="5"/>
    </row>
    <row r="172" spans="1:7" ht="14.25" customHeight="1" x14ac:dyDescent="0.3">
      <c r="A172" s="62"/>
      <c r="B172" s="62"/>
      <c r="C172" s="62"/>
      <c r="G172" s="5"/>
    </row>
    <row r="173" spans="1:7" ht="14.25" customHeight="1" x14ac:dyDescent="0.3">
      <c r="A173" s="62"/>
      <c r="B173" s="62"/>
      <c r="C173" s="62"/>
      <c r="G173" s="5"/>
    </row>
    <row r="174" spans="1:7" ht="14.25" customHeight="1" x14ac:dyDescent="0.3">
      <c r="A174" s="62"/>
      <c r="B174" s="62"/>
      <c r="C174" s="62"/>
      <c r="G174" s="5"/>
    </row>
    <row r="175" spans="1:7" ht="14.25" customHeight="1" x14ac:dyDescent="0.3">
      <c r="A175" s="62"/>
      <c r="B175" s="62"/>
      <c r="C175" s="62"/>
      <c r="G175" s="5"/>
    </row>
    <row r="176" spans="1:7" ht="14.25" customHeight="1" x14ac:dyDescent="0.3">
      <c r="A176" s="62"/>
      <c r="B176" s="62"/>
      <c r="C176" s="62"/>
      <c r="G176" s="5"/>
    </row>
    <row r="177" spans="1:7" ht="14.25" customHeight="1" x14ac:dyDescent="0.3">
      <c r="A177" s="62"/>
      <c r="B177" s="62"/>
      <c r="C177" s="62"/>
      <c r="G177" s="5"/>
    </row>
    <row r="178" spans="1:7" ht="14.25" customHeight="1" x14ac:dyDescent="0.3">
      <c r="A178" s="62"/>
      <c r="B178" s="62"/>
      <c r="C178" s="62"/>
      <c r="G178" s="5"/>
    </row>
    <row r="179" spans="1:7" ht="14.25" customHeight="1" x14ac:dyDescent="0.3">
      <c r="A179" s="62"/>
      <c r="B179" s="62"/>
      <c r="C179" s="62"/>
      <c r="G179" s="5"/>
    </row>
    <row r="180" spans="1:7" ht="14.25" customHeight="1" x14ac:dyDescent="0.3">
      <c r="A180" s="62"/>
      <c r="B180" s="62"/>
      <c r="C180" s="62"/>
      <c r="G180" s="5"/>
    </row>
    <row r="181" spans="1:7" ht="14.25" customHeight="1" x14ac:dyDescent="0.3">
      <c r="A181" s="62"/>
      <c r="B181" s="62"/>
      <c r="C181" s="62"/>
      <c r="G181" s="5"/>
    </row>
    <row r="182" spans="1:7" ht="14.25" customHeight="1" x14ac:dyDescent="0.3">
      <c r="A182" s="62"/>
      <c r="B182" s="62"/>
      <c r="C182" s="62"/>
      <c r="G182" s="5"/>
    </row>
    <row r="183" spans="1:7" ht="14.25" customHeight="1" x14ac:dyDescent="0.3">
      <c r="A183" s="62"/>
      <c r="B183" s="62"/>
      <c r="C183" s="62"/>
      <c r="G183" s="5"/>
    </row>
    <row r="184" spans="1:7" ht="14.25" customHeight="1" x14ac:dyDescent="0.3">
      <c r="A184" s="62"/>
      <c r="B184" s="62"/>
      <c r="C184" s="62"/>
      <c r="G184" s="5"/>
    </row>
    <row r="185" spans="1:7" ht="14.25" customHeight="1" x14ac:dyDescent="0.3">
      <c r="A185" s="62"/>
      <c r="B185" s="62"/>
      <c r="C185" s="62"/>
      <c r="G185" s="5"/>
    </row>
    <row r="186" spans="1:7" ht="14.25" customHeight="1" x14ac:dyDescent="0.3">
      <c r="A186" s="62"/>
      <c r="B186" s="62"/>
      <c r="C186" s="62"/>
      <c r="G186" s="5"/>
    </row>
    <row r="187" spans="1:7" ht="14.25" customHeight="1" x14ac:dyDescent="0.3">
      <c r="A187" s="62"/>
      <c r="B187" s="62"/>
      <c r="C187" s="62"/>
      <c r="G187" s="5"/>
    </row>
    <row r="188" spans="1:7" ht="14.25" customHeight="1" x14ac:dyDescent="0.3">
      <c r="A188" s="62"/>
      <c r="B188" s="62"/>
      <c r="C188" s="62"/>
      <c r="G188" s="5"/>
    </row>
    <row r="189" spans="1:7" ht="14.25" customHeight="1" x14ac:dyDescent="0.3">
      <c r="A189" s="62"/>
      <c r="B189" s="62"/>
      <c r="C189" s="62"/>
      <c r="G189" s="5"/>
    </row>
    <row r="190" spans="1:7" ht="14.25" customHeight="1" x14ac:dyDescent="0.3">
      <c r="A190" s="62"/>
      <c r="B190" s="62"/>
      <c r="C190" s="62"/>
      <c r="G190" s="5"/>
    </row>
    <row r="191" spans="1:7" ht="14.25" customHeight="1" x14ac:dyDescent="0.3">
      <c r="A191" s="62"/>
      <c r="B191" s="62"/>
      <c r="C191" s="62"/>
      <c r="G191" s="5"/>
    </row>
    <row r="192" spans="1:7" ht="14.25" customHeight="1" x14ac:dyDescent="0.3">
      <c r="A192" s="62"/>
      <c r="B192" s="62"/>
      <c r="C192" s="62"/>
      <c r="G192" s="5"/>
    </row>
    <row r="193" spans="1:7" ht="14.25" customHeight="1" x14ac:dyDescent="0.3">
      <c r="A193" s="62"/>
      <c r="B193" s="62"/>
      <c r="C193" s="62"/>
      <c r="G193" s="5"/>
    </row>
    <row r="194" spans="1:7" ht="14.25" customHeight="1" x14ac:dyDescent="0.3">
      <c r="A194" s="62"/>
      <c r="B194" s="62"/>
      <c r="C194" s="62"/>
      <c r="G194" s="5"/>
    </row>
    <row r="195" spans="1:7" ht="14.25" customHeight="1" x14ac:dyDescent="0.3">
      <c r="A195" s="62"/>
      <c r="B195" s="62"/>
      <c r="C195" s="62"/>
      <c r="G195" s="5"/>
    </row>
    <row r="196" spans="1:7" ht="14.25" customHeight="1" x14ac:dyDescent="0.3">
      <c r="A196" s="62"/>
      <c r="B196" s="62"/>
      <c r="C196" s="62"/>
      <c r="G196" s="5"/>
    </row>
    <row r="197" spans="1:7" ht="14.25" customHeight="1" x14ac:dyDescent="0.3">
      <c r="A197" s="62"/>
      <c r="B197" s="62"/>
      <c r="C197" s="62"/>
      <c r="G197" s="5"/>
    </row>
    <row r="198" spans="1:7" ht="14.25" customHeight="1" x14ac:dyDescent="0.3">
      <c r="A198" s="62"/>
      <c r="B198" s="62"/>
      <c r="C198" s="62"/>
      <c r="G198" s="5"/>
    </row>
    <row r="199" spans="1:7" ht="14.25" customHeight="1" x14ac:dyDescent="0.3">
      <c r="A199" s="62"/>
      <c r="B199" s="62"/>
      <c r="C199" s="62"/>
      <c r="G199" s="5"/>
    </row>
    <row r="200" spans="1:7" ht="14.25" customHeight="1" x14ac:dyDescent="0.3">
      <c r="A200" s="62"/>
      <c r="B200" s="62"/>
      <c r="C200" s="62"/>
      <c r="G200" s="5"/>
    </row>
    <row r="201" spans="1:7" ht="14.25" customHeight="1" x14ac:dyDescent="0.3">
      <c r="A201" s="62"/>
      <c r="B201" s="62"/>
      <c r="C201" s="62"/>
      <c r="G201" s="5"/>
    </row>
    <row r="202" spans="1:7" ht="14.25" customHeight="1" x14ac:dyDescent="0.3">
      <c r="A202" s="62"/>
      <c r="B202" s="62"/>
      <c r="C202" s="62"/>
      <c r="G202" s="5"/>
    </row>
    <row r="203" spans="1:7" ht="14.25" customHeight="1" x14ac:dyDescent="0.3">
      <c r="A203" s="62"/>
      <c r="B203" s="62"/>
      <c r="C203" s="62"/>
      <c r="G203" s="5"/>
    </row>
    <row r="204" spans="1:7" ht="14.25" customHeight="1" x14ac:dyDescent="0.3">
      <c r="A204" s="62"/>
      <c r="B204" s="62"/>
      <c r="C204" s="62"/>
      <c r="G204" s="5"/>
    </row>
    <row r="205" spans="1:7" ht="14.25" customHeight="1" x14ac:dyDescent="0.3">
      <c r="A205" s="62"/>
      <c r="B205" s="62"/>
      <c r="C205" s="62"/>
      <c r="G205" s="5"/>
    </row>
    <row r="206" spans="1:7" ht="14.25" customHeight="1" x14ac:dyDescent="0.3">
      <c r="A206" s="62"/>
      <c r="B206" s="62"/>
      <c r="C206" s="62"/>
      <c r="G206" s="5"/>
    </row>
    <row r="207" spans="1:7" ht="14.25" customHeight="1" x14ac:dyDescent="0.3">
      <c r="A207" s="62"/>
      <c r="B207" s="62"/>
      <c r="C207" s="62"/>
      <c r="G207" s="5"/>
    </row>
    <row r="208" spans="1:7" ht="14.25" customHeight="1" x14ac:dyDescent="0.3">
      <c r="A208" s="62"/>
      <c r="B208" s="62"/>
      <c r="C208" s="62"/>
      <c r="G208" s="5"/>
    </row>
    <row r="209" spans="1:7" ht="14.25" customHeight="1" x14ac:dyDescent="0.3">
      <c r="A209" s="62"/>
      <c r="B209" s="62"/>
      <c r="C209" s="62"/>
      <c r="G209" s="5"/>
    </row>
    <row r="210" spans="1:7" ht="14.25" customHeight="1" x14ac:dyDescent="0.3">
      <c r="A210" s="62"/>
      <c r="B210" s="62"/>
      <c r="C210" s="62"/>
      <c r="G210" s="5"/>
    </row>
    <row r="211" spans="1:7" ht="14.25" customHeight="1" x14ac:dyDescent="0.3">
      <c r="A211" s="62"/>
      <c r="B211" s="62"/>
      <c r="C211" s="62"/>
      <c r="G211" s="5"/>
    </row>
    <row r="212" spans="1:7" ht="14.25" customHeight="1" x14ac:dyDescent="0.3">
      <c r="A212" s="62"/>
      <c r="B212" s="62"/>
      <c r="C212" s="62"/>
      <c r="G212" s="5"/>
    </row>
    <row r="213" spans="1:7" ht="14.25" customHeight="1" x14ac:dyDescent="0.3">
      <c r="A213" s="62"/>
      <c r="B213" s="62"/>
      <c r="C213" s="62"/>
      <c r="G213" s="5"/>
    </row>
    <row r="214" spans="1:7" ht="14.25" customHeight="1" x14ac:dyDescent="0.3">
      <c r="A214" s="62"/>
      <c r="B214" s="62"/>
      <c r="C214" s="62"/>
      <c r="G214" s="5"/>
    </row>
    <row r="215" spans="1:7" ht="14.25" customHeight="1" x14ac:dyDescent="0.3">
      <c r="A215" s="62"/>
      <c r="B215" s="62"/>
      <c r="C215" s="62"/>
      <c r="G215" s="5"/>
    </row>
    <row r="216" spans="1:7" ht="14.25" customHeight="1" x14ac:dyDescent="0.3">
      <c r="A216" s="62"/>
      <c r="B216" s="62"/>
      <c r="C216" s="62"/>
      <c r="G216" s="5"/>
    </row>
    <row r="217" spans="1:7" ht="14.25" customHeight="1" x14ac:dyDescent="0.3">
      <c r="A217" s="62"/>
      <c r="B217" s="62"/>
      <c r="C217" s="62"/>
      <c r="G217" s="5"/>
    </row>
    <row r="218" spans="1:7" ht="14.25" customHeight="1" x14ac:dyDescent="0.3">
      <c r="A218" s="62"/>
      <c r="B218" s="62"/>
      <c r="C218" s="62"/>
      <c r="G218" s="5"/>
    </row>
    <row r="219" spans="1:7" ht="14.25" customHeight="1" x14ac:dyDescent="0.3">
      <c r="A219" s="62"/>
      <c r="B219" s="62"/>
      <c r="C219" s="62"/>
      <c r="G219" s="5"/>
    </row>
    <row r="220" spans="1:7" ht="14.25" customHeight="1" x14ac:dyDescent="0.3">
      <c r="A220" s="62"/>
      <c r="B220" s="62"/>
      <c r="C220" s="62"/>
      <c r="G220" s="5"/>
    </row>
    <row r="221" spans="1:7" ht="14.25" customHeight="1" x14ac:dyDescent="0.3">
      <c r="A221" s="62"/>
      <c r="B221" s="62"/>
      <c r="C221" s="62"/>
      <c r="G221" s="5"/>
    </row>
    <row r="222" spans="1:7" ht="14.25" customHeight="1" x14ac:dyDescent="0.3">
      <c r="A222" s="62"/>
      <c r="B222" s="62"/>
      <c r="C222" s="62"/>
      <c r="G222" s="5"/>
    </row>
    <row r="223" spans="1:7" ht="14.25" customHeight="1" x14ac:dyDescent="0.3">
      <c r="A223" s="62"/>
      <c r="B223" s="62"/>
      <c r="C223" s="62"/>
      <c r="G223" s="5"/>
    </row>
    <row r="224" spans="1:7" ht="14.25" customHeight="1" x14ac:dyDescent="0.3">
      <c r="A224" s="62"/>
      <c r="B224" s="62"/>
      <c r="C224" s="62"/>
      <c r="G224" s="5"/>
    </row>
    <row r="225" spans="1:7" ht="14.25" customHeight="1" x14ac:dyDescent="0.3">
      <c r="A225" s="62"/>
      <c r="B225" s="62"/>
      <c r="C225" s="62"/>
      <c r="G225" s="5"/>
    </row>
    <row r="226" spans="1:7" ht="14.25" customHeight="1" x14ac:dyDescent="0.3">
      <c r="A226" s="62"/>
      <c r="B226" s="62"/>
      <c r="C226" s="62"/>
      <c r="G226" s="5"/>
    </row>
    <row r="227" spans="1:7" ht="14.25" customHeight="1" x14ac:dyDescent="0.3">
      <c r="A227" s="62"/>
      <c r="B227" s="62"/>
      <c r="C227" s="62"/>
      <c r="G227" s="5"/>
    </row>
    <row r="228" spans="1:7" ht="14.25" customHeight="1" x14ac:dyDescent="0.3">
      <c r="A228" s="62"/>
      <c r="B228" s="62"/>
      <c r="C228" s="62"/>
      <c r="G228" s="5"/>
    </row>
    <row r="229" spans="1:7" ht="14.25" customHeight="1" x14ac:dyDescent="0.3">
      <c r="A229" s="62"/>
      <c r="B229" s="62"/>
      <c r="C229" s="62"/>
      <c r="G229" s="5"/>
    </row>
    <row r="230" spans="1:7" ht="14.25" customHeight="1" x14ac:dyDescent="0.3">
      <c r="A230" s="62"/>
      <c r="B230" s="62"/>
      <c r="C230" s="62"/>
      <c r="G230" s="5"/>
    </row>
    <row r="231" spans="1:7" ht="14.25" customHeight="1" x14ac:dyDescent="0.3">
      <c r="A231" s="62"/>
      <c r="B231" s="62"/>
      <c r="C231" s="62"/>
      <c r="G231" s="5"/>
    </row>
    <row r="232" spans="1:7" ht="14.25" customHeight="1" x14ac:dyDescent="0.3">
      <c r="A232" s="62"/>
      <c r="B232" s="62"/>
      <c r="C232" s="62"/>
      <c r="G232" s="5"/>
    </row>
    <row r="233" spans="1:7" ht="14.25" customHeight="1" x14ac:dyDescent="0.3">
      <c r="A233" s="62"/>
      <c r="B233" s="62"/>
      <c r="C233" s="62"/>
      <c r="G233" s="5"/>
    </row>
    <row r="234" spans="1:7" ht="14.25" customHeight="1" x14ac:dyDescent="0.3">
      <c r="A234" s="62"/>
      <c r="B234" s="62"/>
      <c r="C234" s="62"/>
      <c r="G234" s="5"/>
    </row>
    <row r="235" spans="1:7" ht="14.25" customHeight="1" x14ac:dyDescent="0.3">
      <c r="A235" s="62"/>
      <c r="B235" s="62"/>
      <c r="C235" s="62"/>
      <c r="G235" s="5"/>
    </row>
    <row r="236" spans="1:7" ht="14.25" customHeight="1" x14ac:dyDescent="0.3">
      <c r="A236" s="62"/>
      <c r="B236" s="62"/>
      <c r="C236" s="62"/>
      <c r="G236" s="5"/>
    </row>
    <row r="237" spans="1:7" ht="14.25" customHeight="1" x14ac:dyDescent="0.3">
      <c r="A237" s="62"/>
      <c r="B237" s="62"/>
      <c r="C237" s="62"/>
      <c r="G237" s="5"/>
    </row>
    <row r="238" spans="1:7" ht="14.25" customHeight="1" x14ac:dyDescent="0.3">
      <c r="A238" s="62"/>
      <c r="B238" s="62"/>
      <c r="C238" s="62"/>
      <c r="G238" s="5"/>
    </row>
    <row r="239" spans="1:7" ht="14.25" customHeight="1" x14ac:dyDescent="0.3">
      <c r="A239" s="62"/>
      <c r="B239" s="62"/>
      <c r="C239" s="62"/>
      <c r="G239" s="5"/>
    </row>
    <row r="240" spans="1:7" ht="14.25" customHeight="1" x14ac:dyDescent="0.3">
      <c r="A240" s="62"/>
      <c r="B240" s="62"/>
      <c r="C240" s="62"/>
      <c r="G240" s="5"/>
    </row>
    <row r="241" spans="1:7" ht="14.25" customHeight="1" x14ac:dyDescent="0.3">
      <c r="A241" s="62"/>
      <c r="B241" s="62"/>
      <c r="C241" s="62"/>
      <c r="G241" s="5"/>
    </row>
    <row r="242" spans="1:7" ht="14.25" customHeight="1" x14ac:dyDescent="0.3">
      <c r="A242" s="62"/>
      <c r="B242" s="62"/>
      <c r="C242" s="62"/>
      <c r="G242" s="5"/>
    </row>
    <row r="243" spans="1:7" ht="14.25" customHeight="1" x14ac:dyDescent="0.3">
      <c r="A243" s="62"/>
      <c r="B243" s="62"/>
      <c r="C243" s="62"/>
      <c r="G243" s="5"/>
    </row>
    <row r="244" spans="1:7" ht="14.25" customHeight="1" x14ac:dyDescent="0.3">
      <c r="A244" s="62"/>
      <c r="B244" s="62"/>
      <c r="C244" s="62"/>
      <c r="G244" s="5"/>
    </row>
    <row r="245" spans="1:7" ht="14.25" customHeight="1" x14ac:dyDescent="0.3">
      <c r="A245" s="62"/>
      <c r="B245" s="62"/>
      <c r="C245" s="62"/>
      <c r="G245" s="5"/>
    </row>
    <row r="246" spans="1:7" ht="14.25" customHeight="1" x14ac:dyDescent="0.3">
      <c r="A246" s="62"/>
      <c r="B246" s="62"/>
      <c r="C246" s="62"/>
      <c r="G246" s="5"/>
    </row>
    <row r="247" spans="1:7" ht="14.25" customHeight="1" x14ac:dyDescent="0.3">
      <c r="A247" s="62"/>
      <c r="B247" s="62"/>
      <c r="C247" s="62"/>
      <c r="G247" s="5"/>
    </row>
    <row r="248" spans="1:7" ht="14.25" customHeight="1" x14ac:dyDescent="0.3">
      <c r="A248" s="62"/>
      <c r="B248" s="62"/>
      <c r="C248" s="62"/>
      <c r="G248" s="5"/>
    </row>
    <row r="249" spans="1:7" ht="14.25" customHeight="1" x14ac:dyDescent="0.3">
      <c r="A249" s="62"/>
      <c r="B249" s="62"/>
      <c r="C249" s="62"/>
      <c r="G249" s="5"/>
    </row>
    <row r="250" spans="1:7" ht="14.25" customHeight="1" x14ac:dyDescent="0.3">
      <c r="A250" s="62"/>
      <c r="B250" s="62"/>
      <c r="C250" s="62"/>
      <c r="G250" s="5"/>
    </row>
    <row r="251" spans="1:7" ht="14.25" customHeight="1" x14ac:dyDescent="0.3">
      <c r="A251" s="62"/>
      <c r="B251" s="62"/>
      <c r="C251" s="62"/>
      <c r="G251" s="5"/>
    </row>
    <row r="252" spans="1:7" ht="14.25" customHeight="1" x14ac:dyDescent="0.3">
      <c r="A252" s="62"/>
      <c r="B252" s="62"/>
      <c r="C252" s="62"/>
      <c r="G252" s="5"/>
    </row>
    <row r="253" spans="1:7" ht="14.25" customHeight="1" x14ac:dyDescent="0.3">
      <c r="A253" s="62"/>
      <c r="B253" s="62"/>
      <c r="C253" s="62"/>
      <c r="G253" s="5"/>
    </row>
    <row r="254" spans="1:7" ht="14.25" customHeight="1" x14ac:dyDescent="0.3">
      <c r="A254" s="62"/>
      <c r="B254" s="62"/>
      <c r="C254" s="62"/>
      <c r="G254" s="5"/>
    </row>
    <row r="255" spans="1:7" ht="14.25" customHeight="1" x14ac:dyDescent="0.3">
      <c r="A255" s="62"/>
      <c r="B255" s="62"/>
      <c r="C255" s="62"/>
      <c r="G255" s="5"/>
    </row>
    <row r="256" spans="1:7" ht="14.25" customHeight="1" x14ac:dyDescent="0.3">
      <c r="A256" s="62"/>
      <c r="B256" s="62"/>
      <c r="C256" s="62"/>
      <c r="G256" s="5"/>
    </row>
    <row r="257" spans="1:7" ht="14.25" customHeight="1" x14ac:dyDescent="0.3">
      <c r="A257" s="62"/>
      <c r="B257" s="62"/>
      <c r="C257" s="62"/>
      <c r="G257" s="5"/>
    </row>
    <row r="258" spans="1:7" ht="14.25" customHeight="1" x14ac:dyDescent="0.3">
      <c r="A258" s="62"/>
      <c r="B258" s="62"/>
      <c r="C258" s="62"/>
      <c r="G258" s="5"/>
    </row>
    <row r="259" spans="1:7" ht="14.25" customHeight="1" x14ac:dyDescent="0.3">
      <c r="A259" s="62"/>
      <c r="B259" s="62"/>
      <c r="C259" s="62"/>
      <c r="G259" s="5"/>
    </row>
    <row r="260" spans="1:7" ht="14.25" customHeight="1" x14ac:dyDescent="0.3">
      <c r="A260" s="62"/>
      <c r="B260" s="62"/>
      <c r="C260" s="62"/>
      <c r="G260" s="5"/>
    </row>
    <row r="261" spans="1:7" ht="14.25" customHeight="1" x14ac:dyDescent="0.3">
      <c r="A261" s="62"/>
      <c r="B261" s="62"/>
      <c r="C261" s="62"/>
      <c r="G261" s="5"/>
    </row>
    <row r="262" spans="1:7" ht="14.25" customHeight="1" x14ac:dyDescent="0.3">
      <c r="A262" s="62"/>
      <c r="B262" s="62"/>
      <c r="C262" s="62"/>
      <c r="G262" s="5"/>
    </row>
    <row r="263" spans="1:7" ht="14.25" customHeight="1" x14ac:dyDescent="0.3">
      <c r="A263" s="62"/>
      <c r="B263" s="62"/>
      <c r="C263" s="62"/>
      <c r="G263" s="5"/>
    </row>
    <row r="264" spans="1:7" ht="14.25" customHeight="1" x14ac:dyDescent="0.3">
      <c r="A264" s="62"/>
      <c r="B264" s="62"/>
      <c r="C264" s="62"/>
      <c r="G264" s="5"/>
    </row>
    <row r="265" spans="1:7" ht="14.25" customHeight="1" x14ac:dyDescent="0.3">
      <c r="A265" s="62"/>
      <c r="B265" s="62"/>
      <c r="C265" s="62"/>
      <c r="G265" s="5"/>
    </row>
    <row r="266" spans="1:7" ht="14.25" customHeight="1" x14ac:dyDescent="0.3">
      <c r="A266" s="62"/>
      <c r="B266" s="62"/>
      <c r="C266" s="62"/>
      <c r="G266" s="5"/>
    </row>
    <row r="267" spans="1:7" ht="14.25" customHeight="1" x14ac:dyDescent="0.3">
      <c r="A267" s="62"/>
      <c r="B267" s="62"/>
      <c r="C267" s="62"/>
      <c r="G267" s="5"/>
    </row>
    <row r="268" spans="1:7" ht="14.25" customHeight="1" x14ac:dyDescent="0.3">
      <c r="A268" s="62"/>
      <c r="B268" s="62"/>
      <c r="C268" s="62"/>
      <c r="G268" s="5"/>
    </row>
    <row r="269" spans="1:7" ht="14.25" customHeight="1" x14ac:dyDescent="0.3">
      <c r="A269" s="62"/>
      <c r="B269" s="62"/>
      <c r="C269" s="62"/>
      <c r="G269" s="5"/>
    </row>
    <row r="270" spans="1:7" ht="14.25" customHeight="1" x14ac:dyDescent="0.3">
      <c r="A270" s="62"/>
      <c r="B270" s="62"/>
      <c r="C270" s="62"/>
      <c r="G270" s="5"/>
    </row>
    <row r="271" spans="1:7" ht="14.25" customHeight="1" x14ac:dyDescent="0.3">
      <c r="A271" s="62"/>
      <c r="B271" s="62"/>
      <c r="C271" s="62"/>
      <c r="G271" s="5"/>
    </row>
    <row r="272" spans="1:7" ht="14.25" customHeight="1" x14ac:dyDescent="0.3">
      <c r="A272" s="62"/>
      <c r="B272" s="62"/>
      <c r="C272" s="62"/>
      <c r="G272" s="5"/>
    </row>
    <row r="273" spans="1:7" ht="14.25" customHeight="1" x14ac:dyDescent="0.3">
      <c r="A273" s="62"/>
      <c r="B273" s="62"/>
      <c r="C273" s="62"/>
      <c r="G273" s="5"/>
    </row>
    <row r="274" spans="1:7" ht="14.25" customHeight="1" x14ac:dyDescent="0.3">
      <c r="A274" s="62"/>
      <c r="B274" s="62"/>
      <c r="C274" s="62"/>
      <c r="G274" s="5"/>
    </row>
    <row r="275" spans="1:7" ht="14.25" customHeight="1" x14ac:dyDescent="0.3">
      <c r="A275" s="62"/>
      <c r="B275" s="62"/>
      <c r="C275" s="62"/>
      <c r="G275" s="5"/>
    </row>
    <row r="276" spans="1:7" ht="14.25" customHeight="1" x14ac:dyDescent="0.3">
      <c r="A276" s="62"/>
      <c r="B276" s="62"/>
      <c r="C276" s="62"/>
      <c r="G276" s="5"/>
    </row>
    <row r="277" spans="1:7" ht="14.25" customHeight="1" x14ac:dyDescent="0.3">
      <c r="A277" s="62"/>
      <c r="B277" s="62"/>
      <c r="C277" s="62"/>
      <c r="G277" s="5"/>
    </row>
    <row r="278" spans="1:7" ht="14.25" customHeight="1" x14ac:dyDescent="0.3">
      <c r="A278" s="62"/>
      <c r="B278" s="62"/>
      <c r="C278" s="62"/>
      <c r="G278" s="5"/>
    </row>
    <row r="279" spans="1:7" ht="14.25" customHeight="1" x14ac:dyDescent="0.3">
      <c r="A279" s="62"/>
      <c r="B279" s="62"/>
      <c r="C279" s="62"/>
      <c r="G279" s="5"/>
    </row>
    <row r="280" spans="1:7" ht="14.25" customHeight="1" x14ac:dyDescent="0.3">
      <c r="A280" s="62"/>
      <c r="B280" s="62"/>
      <c r="C280" s="62"/>
      <c r="G280" s="5"/>
    </row>
    <row r="281" spans="1:7" ht="14.25" customHeight="1" x14ac:dyDescent="0.3">
      <c r="A281" s="62"/>
      <c r="B281" s="62"/>
      <c r="C281" s="62"/>
      <c r="G281" s="5"/>
    </row>
    <row r="282" spans="1:7" ht="14.25" customHeight="1" x14ac:dyDescent="0.3">
      <c r="A282" s="62"/>
      <c r="B282" s="62"/>
      <c r="C282" s="62"/>
      <c r="G282" s="5"/>
    </row>
    <row r="283" spans="1:7" ht="14.25" customHeight="1" x14ac:dyDescent="0.3">
      <c r="A283" s="62"/>
      <c r="B283" s="62"/>
      <c r="C283" s="62"/>
      <c r="G283" s="5"/>
    </row>
    <row r="284" spans="1:7" ht="14.25" customHeight="1" x14ac:dyDescent="0.3">
      <c r="A284" s="62"/>
      <c r="B284" s="62"/>
      <c r="C284" s="62"/>
      <c r="G284" s="5"/>
    </row>
    <row r="285" spans="1:7" ht="14.25" customHeight="1" x14ac:dyDescent="0.3">
      <c r="A285" s="62"/>
      <c r="B285" s="62"/>
      <c r="C285" s="62"/>
      <c r="G285" s="5"/>
    </row>
    <row r="286" spans="1:7" ht="14.25" customHeight="1" x14ac:dyDescent="0.3">
      <c r="A286" s="62"/>
      <c r="B286" s="62"/>
      <c r="C286" s="62"/>
      <c r="G286" s="5"/>
    </row>
    <row r="287" spans="1:7" ht="14.25" customHeight="1" x14ac:dyDescent="0.3">
      <c r="A287" s="62"/>
      <c r="B287" s="62"/>
      <c r="C287" s="62"/>
      <c r="G287" s="5"/>
    </row>
    <row r="288" spans="1:7" ht="14.25" customHeight="1" x14ac:dyDescent="0.3">
      <c r="A288" s="62"/>
      <c r="B288" s="62"/>
      <c r="C288" s="62"/>
      <c r="G288" s="5"/>
    </row>
    <row r="289" spans="1:7" ht="14.25" customHeight="1" x14ac:dyDescent="0.3">
      <c r="A289" s="62"/>
      <c r="B289" s="62"/>
      <c r="C289" s="62"/>
      <c r="G289" s="5"/>
    </row>
    <row r="290" spans="1:7" ht="14.25" customHeight="1" x14ac:dyDescent="0.3">
      <c r="A290" s="62"/>
      <c r="B290" s="62"/>
      <c r="C290" s="62"/>
      <c r="G290" s="5"/>
    </row>
    <row r="291" spans="1:7" ht="14.25" customHeight="1" x14ac:dyDescent="0.3">
      <c r="A291" s="62"/>
      <c r="B291" s="62"/>
      <c r="C291" s="62"/>
      <c r="G291" s="5"/>
    </row>
    <row r="292" spans="1:7" ht="14.25" customHeight="1" x14ac:dyDescent="0.3">
      <c r="A292" s="62"/>
      <c r="B292" s="62"/>
      <c r="C292" s="62"/>
      <c r="G292" s="5"/>
    </row>
    <row r="293" spans="1:7" ht="14.25" customHeight="1" x14ac:dyDescent="0.3">
      <c r="A293" s="62"/>
      <c r="B293" s="62"/>
      <c r="C293" s="62"/>
      <c r="G293" s="5"/>
    </row>
    <row r="294" spans="1:7" ht="14.25" customHeight="1" x14ac:dyDescent="0.3">
      <c r="A294" s="62"/>
      <c r="B294" s="62"/>
      <c r="C294" s="62"/>
      <c r="G294" s="5"/>
    </row>
    <row r="295" spans="1:7" ht="14.25" customHeight="1" x14ac:dyDescent="0.3">
      <c r="A295" s="62"/>
      <c r="B295" s="62"/>
      <c r="C295" s="62"/>
      <c r="G295" s="5"/>
    </row>
    <row r="296" spans="1:7" ht="14.25" customHeight="1" x14ac:dyDescent="0.3">
      <c r="A296" s="62"/>
      <c r="B296" s="62"/>
      <c r="C296" s="62"/>
      <c r="G296" s="5"/>
    </row>
    <row r="297" spans="1:7" ht="14.25" customHeight="1" x14ac:dyDescent="0.3">
      <c r="A297" s="62"/>
      <c r="B297" s="62"/>
      <c r="C297" s="62"/>
      <c r="G297" s="5"/>
    </row>
    <row r="298" spans="1:7" ht="14.25" customHeight="1" x14ac:dyDescent="0.3">
      <c r="A298" s="62"/>
      <c r="B298" s="62"/>
      <c r="C298" s="62"/>
      <c r="G298" s="5"/>
    </row>
    <row r="299" spans="1:7" ht="14.25" customHeight="1" x14ac:dyDescent="0.3">
      <c r="A299" s="62"/>
      <c r="B299" s="62"/>
      <c r="C299" s="62"/>
      <c r="G299" s="5"/>
    </row>
    <row r="300" spans="1:7" ht="14.25" customHeight="1" x14ac:dyDescent="0.3">
      <c r="A300" s="62"/>
      <c r="B300" s="62"/>
      <c r="C300" s="62"/>
      <c r="G300" s="5"/>
    </row>
    <row r="301" spans="1:7" ht="14.25" customHeight="1" x14ac:dyDescent="0.3">
      <c r="A301" s="62"/>
      <c r="B301" s="62"/>
      <c r="C301" s="62"/>
      <c r="G301" s="5"/>
    </row>
    <row r="302" spans="1:7" ht="14.25" customHeight="1" x14ac:dyDescent="0.3">
      <c r="A302" s="62"/>
      <c r="B302" s="62"/>
      <c r="C302" s="62"/>
      <c r="G302" s="5"/>
    </row>
    <row r="303" spans="1:7" ht="14.25" customHeight="1" x14ac:dyDescent="0.3">
      <c r="A303" s="62"/>
      <c r="B303" s="62"/>
      <c r="C303" s="62"/>
      <c r="G303" s="5"/>
    </row>
    <row r="304" spans="1:7" ht="14.25" customHeight="1" x14ac:dyDescent="0.3">
      <c r="A304" s="62"/>
      <c r="B304" s="62"/>
      <c r="C304" s="62"/>
      <c r="G304" s="5"/>
    </row>
    <row r="305" spans="1:7" ht="14.25" customHeight="1" x14ac:dyDescent="0.3">
      <c r="A305" s="62"/>
      <c r="B305" s="62"/>
      <c r="C305" s="62"/>
      <c r="G305" s="5"/>
    </row>
    <row r="306" spans="1:7" ht="14.25" customHeight="1" x14ac:dyDescent="0.3">
      <c r="A306" s="62"/>
      <c r="B306" s="62"/>
      <c r="C306" s="62"/>
      <c r="G306" s="5"/>
    </row>
    <row r="307" spans="1:7" ht="14.25" customHeight="1" x14ac:dyDescent="0.3">
      <c r="A307" s="62"/>
      <c r="B307" s="62"/>
      <c r="C307" s="62"/>
      <c r="G307" s="5"/>
    </row>
    <row r="308" spans="1:7" ht="14.25" customHeight="1" x14ac:dyDescent="0.3">
      <c r="A308" s="62"/>
      <c r="B308" s="62"/>
      <c r="C308" s="62"/>
      <c r="G308" s="5"/>
    </row>
    <row r="309" spans="1:7" ht="14.25" customHeight="1" x14ac:dyDescent="0.3">
      <c r="A309" s="62"/>
      <c r="B309" s="62"/>
      <c r="C309" s="62"/>
      <c r="G309" s="5"/>
    </row>
    <row r="310" spans="1:7" ht="14.25" customHeight="1" x14ac:dyDescent="0.3">
      <c r="A310" s="62"/>
      <c r="B310" s="62"/>
      <c r="C310" s="62"/>
      <c r="G310" s="5"/>
    </row>
    <row r="311" spans="1:7" ht="14.25" customHeight="1" x14ac:dyDescent="0.3">
      <c r="A311" s="62"/>
      <c r="B311" s="62"/>
      <c r="C311" s="62"/>
      <c r="G311" s="5"/>
    </row>
    <row r="312" spans="1:7" ht="14.25" customHeight="1" x14ac:dyDescent="0.3">
      <c r="A312" s="62"/>
      <c r="B312" s="62"/>
      <c r="C312" s="62"/>
      <c r="G312" s="5"/>
    </row>
    <row r="313" spans="1:7" ht="14.25" customHeight="1" x14ac:dyDescent="0.3">
      <c r="A313" s="62"/>
      <c r="B313" s="62"/>
      <c r="C313" s="62"/>
      <c r="G313" s="5"/>
    </row>
    <row r="314" spans="1:7" ht="14.25" customHeight="1" x14ac:dyDescent="0.3">
      <c r="A314" s="62"/>
      <c r="B314" s="62"/>
      <c r="C314" s="62"/>
      <c r="G314" s="5"/>
    </row>
    <row r="315" spans="1:7" ht="14.25" customHeight="1" x14ac:dyDescent="0.3">
      <c r="A315" s="62"/>
      <c r="B315" s="62"/>
      <c r="C315" s="62"/>
      <c r="G315" s="5"/>
    </row>
    <row r="316" spans="1:7" ht="14.25" customHeight="1" x14ac:dyDescent="0.3">
      <c r="A316" s="62"/>
      <c r="B316" s="62"/>
      <c r="C316" s="62"/>
      <c r="G316" s="5"/>
    </row>
    <row r="317" spans="1:7" ht="14.25" customHeight="1" x14ac:dyDescent="0.3">
      <c r="A317" s="62"/>
      <c r="B317" s="62"/>
      <c r="C317" s="62"/>
      <c r="G317" s="5"/>
    </row>
    <row r="318" spans="1:7" ht="14.25" customHeight="1" x14ac:dyDescent="0.3">
      <c r="A318" s="62"/>
      <c r="B318" s="62"/>
      <c r="C318" s="62"/>
      <c r="G318" s="5"/>
    </row>
    <row r="319" spans="1:7" ht="14.25" customHeight="1" x14ac:dyDescent="0.3">
      <c r="A319" s="62"/>
      <c r="B319" s="62"/>
      <c r="C319" s="62"/>
      <c r="G319" s="5"/>
    </row>
    <row r="320" spans="1:7" ht="14.25" customHeight="1" x14ac:dyDescent="0.3">
      <c r="A320" s="62"/>
      <c r="B320" s="62"/>
      <c r="C320" s="62"/>
      <c r="G320" s="5"/>
    </row>
    <row r="321" spans="1:7" ht="14.25" customHeight="1" x14ac:dyDescent="0.3">
      <c r="A321" s="62"/>
      <c r="B321" s="62"/>
      <c r="C321" s="62"/>
      <c r="G321" s="5"/>
    </row>
    <row r="322" spans="1:7" ht="14.25" customHeight="1" x14ac:dyDescent="0.3">
      <c r="A322" s="62"/>
      <c r="B322" s="62"/>
      <c r="C322" s="62"/>
      <c r="G322" s="5"/>
    </row>
    <row r="323" spans="1:7" ht="14.25" customHeight="1" x14ac:dyDescent="0.3">
      <c r="A323" s="62"/>
      <c r="B323" s="62"/>
      <c r="C323" s="62"/>
      <c r="G323" s="5"/>
    </row>
    <row r="324" spans="1:7" ht="14.25" customHeight="1" x14ac:dyDescent="0.3">
      <c r="A324" s="62"/>
      <c r="B324" s="62"/>
      <c r="C324" s="62"/>
      <c r="G324" s="5"/>
    </row>
    <row r="325" spans="1:7" ht="14.25" customHeight="1" x14ac:dyDescent="0.3">
      <c r="A325" s="62"/>
      <c r="B325" s="62"/>
      <c r="C325" s="62"/>
      <c r="G325" s="5"/>
    </row>
    <row r="326" spans="1:7" ht="14.25" customHeight="1" x14ac:dyDescent="0.3">
      <c r="A326" s="62"/>
      <c r="B326" s="62"/>
      <c r="C326" s="62"/>
      <c r="G326" s="5"/>
    </row>
    <row r="327" spans="1:7" ht="14.25" customHeight="1" x14ac:dyDescent="0.3">
      <c r="A327" s="62"/>
      <c r="B327" s="62"/>
      <c r="C327" s="62"/>
      <c r="G327" s="5"/>
    </row>
    <row r="328" spans="1:7" ht="14.25" customHeight="1" x14ac:dyDescent="0.3">
      <c r="A328" s="62"/>
      <c r="B328" s="62"/>
      <c r="C328" s="62"/>
      <c r="G328" s="5"/>
    </row>
    <row r="329" spans="1:7" ht="14.25" customHeight="1" x14ac:dyDescent="0.3">
      <c r="A329" s="62"/>
      <c r="B329" s="62"/>
      <c r="C329" s="62"/>
      <c r="G329" s="5"/>
    </row>
    <row r="330" spans="1:7" ht="14.25" customHeight="1" x14ac:dyDescent="0.3">
      <c r="A330" s="62"/>
      <c r="B330" s="62"/>
      <c r="C330" s="62"/>
      <c r="G330" s="5"/>
    </row>
    <row r="331" spans="1:7" ht="14.25" customHeight="1" x14ac:dyDescent="0.3">
      <c r="A331" s="62"/>
      <c r="B331" s="62"/>
      <c r="C331" s="62"/>
      <c r="G331" s="5"/>
    </row>
    <row r="332" spans="1:7" ht="14.25" customHeight="1" x14ac:dyDescent="0.3">
      <c r="A332" s="62"/>
      <c r="B332" s="62"/>
      <c r="C332" s="62"/>
      <c r="G332" s="5"/>
    </row>
    <row r="333" spans="1:7" ht="14.25" customHeight="1" x14ac:dyDescent="0.3">
      <c r="A333" s="62"/>
      <c r="B333" s="62"/>
      <c r="C333" s="62"/>
      <c r="G333" s="5"/>
    </row>
    <row r="334" spans="1:7" ht="14.25" customHeight="1" x14ac:dyDescent="0.3">
      <c r="A334" s="62"/>
      <c r="B334" s="62"/>
      <c r="C334" s="62"/>
      <c r="G334" s="5"/>
    </row>
    <row r="335" spans="1:7" ht="14.25" customHeight="1" x14ac:dyDescent="0.3">
      <c r="A335" s="62"/>
      <c r="B335" s="62"/>
      <c r="C335" s="62"/>
      <c r="G335" s="5"/>
    </row>
    <row r="336" spans="1:7" ht="14.25" customHeight="1" x14ac:dyDescent="0.3">
      <c r="A336" s="62"/>
      <c r="B336" s="62"/>
      <c r="C336" s="62"/>
      <c r="G336" s="5"/>
    </row>
    <row r="337" spans="1:7" ht="14.25" customHeight="1" x14ac:dyDescent="0.3">
      <c r="A337" s="62"/>
      <c r="B337" s="62"/>
      <c r="C337" s="62"/>
      <c r="G337" s="5"/>
    </row>
    <row r="338" spans="1:7" ht="14.25" customHeight="1" x14ac:dyDescent="0.3">
      <c r="A338" s="62"/>
      <c r="B338" s="62"/>
      <c r="C338" s="62"/>
      <c r="G338" s="5"/>
    </row>
    <row r="339" spans="1:7" ht="14.25" customHeight="1" x14ac:dyDescent="0.3">
      <c r="A339" s="62"/>
      <c r="B339" s="62"/>
      <c r="C339" s="62"/>
      <c r="G339" s="5"/>
    </row>
    <row r="340" spans="1:7" ht="14.25" customHeight="1" x14ac:dyDescent="0.3">
      <c r="A340" s="62"/>
      <c r="B340" s="62"/>
      <c r="C340" s="62"/>
      <c r="G340" s="5"/>
    </row>
    <row r="341" spans="1:7" ht="14.25" customHeight="1" x14ac:dyDescent="0.3">
      <c r="A341" s="62"/>
      <c r="B341" s="62"/>
      <c r="C341" s="62"/>
      <c r="G341" s="5"/>
    </row>
    <row r="342" spans="1:7" ht="14.25" customHeight="1" x14ac:dyDescent="0.3">
      <c r="A342" s="62"/>
      <c r="B342" s="62"/>
      <c r="C342" s="62"/>
      <c r="G342" s="5"/>
    </row>
    <row r="343" spans="1:7" ht="14.25" customHeight="1" x14ac:dyDescent="0.3">
      <c r="A343" s="62"/>
      <c r="B343" s="62"/>
      <c r="C343" s="62"/>
      <c r="G343" s="5"/>
    </row>
    <row r="344" spans="1:7" ht="14.25" customHeight="1" x14ac:dyDescent="0.3">
      <c r="A344" s="62"/>
      <c r="B344" s="62"/>
      <c r="C344" s="62"/>
      <c r="G344" s="5"/>
    </row>
    <row r="345" spans="1:7" ht="14.25" customHeight="1" x14ac:dyDescent="0.3">
      <c r="A345" s="62"/>
      <c r="B345" s="62"/>
      <c r="C345" s="62"/>
      <c r="G345" s="5"/>
    </row>
    <row r="346" spans="1:7" ht="14.25" customHeight="1" x14ac:dyDescent="0.3">
      <c r="A346" s="62"/>
      <c r="B346" s="62"/>
      <c r="C346" s="62"/>
      <c r="G346" s="5"/>
    </row>
    <row r="347" spans="1:7" ht="14.25" customHeight="1" x14ac:dyDescent="0.3">
      <c r="A347" s="62"/>
      <c r="B347" s="62"/>
      <c r="C347" s="62"/>
      <c r="G347" s="5"/>
    </row>
    <row r="348" spans="1:7" ht="14.25" customHeight="1" x14ac:dyDescent="0.3">
      <c r="A348" s="62"/>
      <c r="B348" s="62"/>
      <c r="C348" s="62"/>
      <c r="G348" s="5"/>
    </row>
    <row r="349" spans="1:7" ht="14.25" customHeight="1" x14ac:dyDescent="0.3">
      <c r="A349" s="62"/>
      <c r="B349" s="62"/>
      <c r="C349" s="62"/>
      <c r="G349" s="5"/>
    </row>
    <row r="350" spans="1:7" ht="14.25" customHeight="1" x14ac:dyDescent="0.3">
      <c r="A350" s="62"/>
      <c r="B350" s="62"/>
      <c r="C350" s="62"/>
      <c r="G350" s="5"/>
    </row>
    <row r="351" spans="1:7" ht="14.25" customHeight="1" x14ac:dyDescent="0.3">
      <c r="A351" s="62"/>
      <c r="B351" s="62"/>
      <c r="C351" s="62"/>
      <c r="G351" s="5"/>
    </row>
    <row r="352" spans="1:7" ht="14.25" customHeight="1" x14ac:dyDescent="0.3">
      <c r="A352" s="62"/>
      <c r="B352" s="62"/>
      <c r="C352" s="62"/>
      <c r="G352" s="5"/>
    </row>
    <row r="353" spans="1:7" ht="14.25" customHeight="1" x14ac:dyDescent="0.3">
      <c r="A353" s="62"/>
      <c r="B353" s="62"/>
      <c r="C353" s="62"/>
      <c r="G353" s="5"/>
    </row>
    <row r="354" spans="1:7" ht="14.25" customHeight="1" x14ac:dyDescent="0.3">
      <c r="A354" s="62"/>
      <c r="B354" s="62"/>
      <c r="C354" s="62"/>
      <c r="G354" s="5"/>
    </row>
    <row r="355" spans="1:7" ht="14.25" customHeight="1" x14ac:dyDescent="0.3">
      <c r="A355" s="62"/>
      <c r="B355" s="62"/>
      <c r="C355" s="62"/>
      <c r="G355" s="5"/>
    </row>
    <row r="356" spans="1:7" ht="14.25" customHeight="1" x14ac:dyDescent="0.3">
      <c r="A356" s="62"/>
      <c r="B356" s="62"/>
      <c r="C356" s="62"/>
      <c r="G356" s="5"/>
    </row>
    <row r="357" spans="1:7" ht="14.25" customHeight="1" x14ac:dyDescent="0.3">
      <c r="A357" s="62"/>
      <c r="B357" s="62"/>
      <c r="C357" s="62"/>
      <c r="G357" s="5"/>
    </row>
    <row r="358" spans="1:7" ht="14.25" customHeight="1" x14ac:dyDescent="0.3">
      <c r="A358" s="62"/>
      <c r="B358" s="62"/>
      <c r="C358" s="62"/>
      <c r="G358" s="5"/>
    </row>
    <row r="359" spans="1:7" ht="14.25" customHeight="1" x14ac:dyDescent="0.3">
      <c r="A359" s="62"/>
      <c r="B359" s="62"/>
      <c r="C359" s="62"/>
      <c r="G359" s="5"/>
    </row>
    <row r="360" spans="1:7" ht="14.25" customHeight="1" x14ac:dyDescent="0.3">
      <c r="A360" s="62"/>
      <c r="B360" s="62"/>
      <c r="C360" s="62"/>
      <c r="G360" s="5"/>
    </row>
    <row r="361" spans="1:7" ht="14.25" customHeight="1" x14ac:dyDescent="0.3">
      <c r="A361" s="62"/>
      <c r="B361" s="62"/>
      <c r="C361" s="62"/>
      <c r="G361" s="5"/>
    </row>
    <row r="362" spans="1:7" ht="14.25" customHeight="1" x14ac:dyDescent="0.3">
      <c r="A362" s="62"/>
      <c r="B362" s="62"/>
      <c r="C362" s="62"/>
      <c r="G362" s="5"/>
    </row>
    <row r="363" spans="1:7" ht="14.25" customHeight="1" x14ac:dyDescent="0.3">
      <c r="A363" s="62"/>
      <c r="B363" s="62"/>
      <c r="C363" s="62"/>
      <c r="G363" s="5"/>
    </row>
    <row r="364" spans="1:7" ht="14.25" customHeight="1" x14ac:dyDescent="0.3">
      <c r="A364" s="62"/>
      <c r="B364" s="62"/>
      <c r="C364" s="62"/>
      <c r="G364" s="5"/>
    </row>
    <row r="365" spans="1:7" ht="14.25" customHeight="1" x14ac:dyDescent="0.3">
      <c r="A365" s="62"/>
      <c r="B365" s="62"/>
      <c r="C365" s="62"/>
      <c r="G365" s="5"/>
    </row>
    <row r="366" spans="1:7" ht="14.25" customHeight="1" x14ac:dyDescent="0.3">
      <c r="A366" s="62"/>
      <c r="B366" s="62"/>
      <c r="C366" s="62"/>
      <c r="G366" s="5"/>
    </row>
    <row r="367" spans="1:7" ht="14.25" customHeight="1" x14ac:dyDescent="0.3">
      <c r="A367" s="62"/>
      <c r="B367" s="62"/>
      <c r="C367" s="62"/>
      <c r="G367" s="5"/>
    </row>
    <row r="368" spans="1:7" ht="14.25" customHeight="1" x14ac:dyDescent="0.3">
      <c r="A368" s="62"/>
      <c r="B368" s="62"/>
      <c r="C368" s="62"/>
      <c r="G368" s="5"/>
    </row>
    <row r="369" spans="1:7" ht="14.25" customHeight="1" x14ac:dyDescent="0.3">
      <c r="A369" s="62"/>
      <c r="B369" s="62"/>
      <c r="C369" s="62"/>
      <c r="G369" s="5"/>
    </row>
    <row r="370" spans="1:7" ht="14.25" customHeight="1" x14ac:dyDescent="0.3">
      <c r="A370" s="62"/>
      <c r="B370" s="62"/>
      <c r="C370" s="62"/>
      <c r="G370" s="5"/>
    </row>
    <row r="371" spans="1:7" ht="14.25" customHeight="1" x14ac:dyDescent="0.3">
      <c r="A371" s="62"/>
      <c r="B371" s="62"/>
      <c r="C371" s="62"/>
      <c r="G371" s="5"/>
    </row>
    <row r="372" spans="1:7" ht="14.25" customHeight="1" x14ac:dyDescent="0.3">
      <c r="A372" s="62"/>
      <c r="B372" s="62"/>
      <c r="C372" s="62"/>
      <c r="G372" s="5"/>
    </row>
    <row r="373" spans="1:7" ht="14.25" customHeight="1" x14ac:dyDescent="0.3">
      <c r="A373" s="62"/>
      <c r="B373" s="62"/>
      <c r="C373" s="62"/>
      <c r="G373" s="5"/>
    </row>
    <row r="374" spans="1:7" ht="14.25" customHeight="1" x14ac:dyDescent="0.3">
      <c r="A374" s="62"/>
      <c r="B374" s="62"/>
      <c r="C374" s="62"/>
      <c r="G374" s="5"/>
    </row>
    <row r="375" spans="1:7" ht="14.25" customHeight="1" x14ac:dyDescent="0.3">
      <c r="A375" s="62"/>
      <c r="B375" s="62"/>
      <c r="C375" s="62"/>
      <c r="G375" s="5"/>
    </row>
    <row r="376" spans="1:7" ht="14.25" customHeight="1" x14ac:dyDescent="0.3">
      <c r="A376" s="62"/>
      <c r="B376" s="62"/>
      <c r="C376" s="62"/>
      <c r="G376" s="5"/>
    </row>
    <row r="377" spans="1:7" ht="14.25" customHeight="1" x14ac:dyDescent="0.3">
      <c r="A377" s="62"/>
      <c r="B377" s="62"/>
      <c r="C377" s="62"/>
      <c r="G377" s="5"/>
    </row>
    <row r="378" spans="1:7" ht="14.25" customHeight="1" x14ac:dyDescent="0.3">
      <c r="A378" s="62"/>
      <c r="B378" s="62"/>
      <c r="C378" s="62"/>
      <c r="G378" s="5"/>
    </row>
    <row r="379" spans="1:7" ht="14.25" customHeight="1" x14ac:dyDescent="0.3">
      <c r="A379" s="62"/>
      <c r="B379" s="62"/>
      <c r="C379" s="62"/>
      <c r="G379" s="5"/>
    </row>
    <row r="380" spans="1:7" ht="14.25" customHeight="1" x14ac:dyDescent="0.3">
      <c r="A380" s="62"/>
      <c r="B380" s="62"/>
      <c r="C380" s="62"/>
      <c r="G380" s="5"/>
    </row>
    <row r="381" spans="1:7" ht="14.25" customHeight="1" x14ac:dyDescent="0.3">
      <c r="A381" s="62"/>
      <c r="B381" s="62"/>
      <c r="C381" s="62"/>
      <c r="G381" s="5"/>
    </row>
    <row r="382" spans="1:7" ht="14.25" customHeight="1" x14ac:dyDescent="0.3">
      <c r="A382" s="62"/>
      <c r="B382" s="62"/>
      <c r="C382" s="62"/>
      <c r="G382" s="5"/>
    </row>
    <row r="383" spans="1:7" ht="14.25" customHeight="1" x14ac:dyDescent="0.3">
      <c r="A383" s="62"/>
      <c r="B383" s="62"/>
      <c r="C383" s="62"/>
      <c r="G383" s="5"/>
    </row>
    <row r="384" spans="1:7" ht="14.25" customHeight="1" x14ac:dyDescent="0.3">
      <c r="A384" s="62"/>
      <c r="B384" s="62"/>
      <c r="C384" s="62"/>
      <c r="G384" s="5"/>
    </row>
    <row r="385" spans="1:7" ht="14.25" customHeight="1" x14ac:dyDescent="0.3">
      <c r="A385" s="62"/>
      <c r="B385" s="62"/>
      <c r="C385" s="62"/>
      <c r="G385" s="5"/>
    </row>
    <row r="386" spans="1:7" ht="14.25" customHeight="1" x14ac:dyDescent="0.3">
      <c r="A386" s="62"/>
      <c r="B386" s="62"/>
      <c r="C386" s="62"/>
      <c r="G386" s="5"/>
    </row>
    <row r="387" spans="1:7" ht="14.25" customHeight="1" x14ac:dyDescent="0.3">
      <c r="A387" s="62"/>
      <c r="B387" s="62"/>
      <c r="C387" s="62"/>
      <c r="G387" s="5"/>
    </row>
    <row r="388" spans="1:7" ht="14.25" customHeight="1" x14ac:dyDescent="0.3">
      <c r="A388" s="62"/>
      <c r="B388" s="62"/>
      <c r="C388" s="62"/>
      <c r="G388" s="5"/>
    </row>
    <row r="389" spans="1:7" ht="14.25" customHeight="1" x14ac:dyDescent="0.3">
      <c r="A389" s="62"/>
      <c r="B389" s="62"/>
      <c r="C389" s="62"/>
      <c r="G389" s="5"/>
    </row>
    <row r="390" spans="1:7" ht="14.25" customHeight="1" x14ac:dyDescent="0.3">
      <c r="A390" s="62"/>
      <c r="B390" s="62"/>
      <c r="C390" s="62"/>
      <c r="G390" s="5"/>
    </row>
    <row r="391" spans="1:7" ht="14.25" customHeight="1" x14ac:dyDescent="0.3">
      <c r="A391" s="62"/>
      <c r="B391" s="62"/>
      <c r="C391" s="62"/>
      <c r="G391" s="5"/>
    </row>
    <row r="392" spans="1:7" ht="14.25" customHeight="1" x14ac:dyDescent="0.3">
      <c r="A392" s="62"/>
      <c r="B392" s="62"/>
      <c r="C392" s="62"/>
      <c r="G392" s="5"/>
    </row>
    <row r="393" spans="1:7" ht="14.25" customHeight="1" x14ac:dyDescent="0.3">
      <c r="A393" s="62"/>
      <c r="B393" s="62"/>
      <c r="C393" s="62"/>
      <c r="G393" s="5"/>
    </row>
    <row r="394" spans="1:7" ht="14.25" customHeight="1" x14ac:dyDescent="0.3">
      <c r="A394" s="62"/>
      <c r="B394" s="62"/>
      <c r="C394" s="62"/>
      <c r="G394" s="5"/>
    </row>
    <row r="395" spans="1:7" ht="14.25" customHeight="1" x14ac:dyDescent="0.3">
      <c r="A395" s="62"/>
      <c r="B395" s="62"/>
      <c r="C395" s="62"/>
      <c r="G395" s="5"/>
    </row>
    <row r="396" spans="1:7" ht="14.25" customHeight="1" x14ac:dyDescent="0.3">
      <c r="A396" s="62"/>
      <c r="B396" s="62"/>
      <c r="C396" s="62"/>
      <c r="G396" s="5"/>
    </row>
    <row r="397" spans="1:7" ht="14.25" customHeight="1" x14ac:dyDescent="0.3">
      <c r="A397" s="62"/>
      <c r="B397" s="62"/>
      <c r="C397" s="62"/>
      <c r="G397" s="5"/>
    </row>
    <row r="398" spans="1:7" ht="14.25" customHeight="1" x14ac:dyDescent="0.3">
      <c r="A398" s="62"/>
      <c r="B398" s="62"/>
      <c r="C398" s="62"/>
      <c r="G398" s="5"/>
    </row>
    <row r="399" spans="1:7" ht="14.25" customHeight="1" x14ac:dyDescent="0.3">
      <c r="A399" s="62"/>
      <c r="B399" s="62"/>
      <c r="C399" s="62"/>
      <c r="G399" s="5"/>
    </row>
    <row r="400" spans="1:7" ht="14.25" customHeight="1" x14ac:dyDescent="0.3">
      <c r="A400" s="62"/>
      <c r="B400" s="62"/>
      <c r="C400" s="62"/>
      <c r="G400" s="5"/>
    </row>
    <row r="401" spans="1:7" ht="14.25" customHeight="1" x14ac:dyDescent="0.3">
      <c r="A401" s="62"/>
      <c r="B401" s="62"/>
      <c r="C401" s="62"/>
      <c r="G401" s="5"/>
    </row>
    <row r="402" spans="1:7" ht="14.25" customHeight="1" x14ac:dyDescent="0.3">
      <c r="A402" s="62"/>
      <c r="B402" s="62"/>
      <c r="C402" s="62"/>
      <c r="G402" s="5"/>
    </row>
    <row r="403" spans="1:7" ht="14.25" customHeight="1" x14ac:dyDescent="0.3">
      <c r="A403" s="62"/>
      <c r="B403" s="62"/>
      <c r="C403" s="62"/>
      <c r="G403" s="5"/>
    </row>
    <row r="404" spans="1:7" ht="14.25" customHeight="1" x14ac:dyDescent="0.3">
      <c r="A404" s="62"/>
      <c r="B404" s="62"/>
      <c r="C404" s="62"/>
      <c r="G404" s="5"/>
    </row>
    <row r="405" spans="1:7" ht="14.25" customHeight="1" x14ac:dyDescent="0.3">
      <c r="A405" s="62"/>
      <c r="B405" s="62"/>
      <c r="C405" s="62"/>
      <c r="G405" s="5"/>
    </row>
    <row r="406" spans="1:7" ht="14.25" customHeight="1" x14ac:dyDescent="0.3">
      <c r="A406" s="62"/>
      <c r="B406" s="62"/>
      <c r="C406" s="62"/>
      <c r="G406" s="5"/>
    </row>
    <row r="407" spans="1:7" ht="14.25" customHeight="1" x14ac:dyDescent="0.3">
      <c r="A407" s="62"/>
      <c r="B407" s="62"/>
      <c r="C407" s="62"/>
      <c r="G407" s="5"/>
    </row>
    <row r="408" spans="1:7" ht="14.25" customHeight="1" x14ac:dyDescent="0.3">
      <c r="A408" s="62"/>
      <c r="B408" s="62"/>
      <c r="C408" s="62"/>
      <c r="G408" s="5"/>
    </row>
    <row r="409" spans="1:7" ht="14.25" customHeight="1" x14ac:dyDescent="0.3">
      <c r="A409" s="62"/>
      <c r="B409" s="62"/>
      <c r="C409" s="62"/>
      <c r="G409" s="5"/>
    </row>
    <row r="410" spans="1:7" ht="14.25" customHeight="1" x14ac:dyDescent="0.3">
      <c r="A410" s="62"/>
      <c r="B410" s="62"/>
      <c r="C410" s="62"/>
      <c r="G410" s="5"/>
    </row>
    <row r="411" spans="1:7" ht="14.25" customHeight="1" x14ac:dyDescent="0.3">
      <c r="A411" s="62"/>
      <c r="B411" s="62"/>
      <c r="C411" s="62"/>
      <c r="G411" s="5"/>
    </row>
    <row r="412" spans="1:7" ht="14.25" customHeight="1" x14ac:dyDescent="0.3">
      <c r="A412" s="62"/>
      <c r="B412" s="62"/>
      <c r="C412" s="62"/>
      <c r="G412" s="5"/>
    </row>
    <row r="413" spans="1:7" ht="14.25" customHeight="1" x14ac:dyDescent="0.3">
      <c r="A413" s="62"/>
      <c r="B413" s="62"/>
      <c r="C413" s="62"/>
      <c r="G413" s="5"/>
    </row>
    <row r="414" spans="1:7" ht="14.25" customHeight="1" x14ac:dyDescent="0.3">
      <c r="A414" s="62"/>
      <c r="B414" s="62"/>
      <c r="C414" s="62"/>
      <c r="G414" s="5"/>
    </row>
    <row r="415" spans="1:7" ht="14.25" customHeight="1" x14ac:dyDescent="0.3">
      <c r="A415" s="62"/>
      <c r="B415" s="62"/>
      <c r="C415" s="62"/>
      <c r="G415" s="5"/>
    </row>
    <row r="416" spans="1:7" ht="14.25" customHeight="1" x14ac:dyDescent="0.3">
      <c r="A416" s="62"/>
      <c r="B416" s="62"/>
      <c r="C416" s="62"/>
      <c r="G416" s="5"/>
    </row>
    <row r="417" spans="1:7" ht="14.25" customHeight="1" x14ac:dyDescent="0.3">
      <c r="A417" s="62"/>
      <c r="B417" s="62"/>
      <c r="C417" s="62"/>
      <c r="G417" s="5"/>
    </row>
    <row r="418" spans="1:7" ht="14.25" customHeight="1" x14ac:dyDescent="0.3">
      <c r="A418" s="62"/>
      <c r="B418" s="62"/>
      <c r="C418" s="62"/>
      <c r="G418" s="5"/>
    </row>
    <row r="419" spans="1:7" ht="14.25" customHeight="1" x14ac:dyDescent="0.3">
      <c r="A419" s="62"/>
      <c r="B419" s="62"/>
      <c r="C419" s="62"/>
      <c r="G419" s="5"/>
    </row>
    <row r="420" spans="1:7" ht="14.25" customHeight="1" x14ac:dyDescent="0.3">
      <c r="A420" s="62"/>
      <c r="B420" s="62"/>
      <c r="C420" s="62"/>
      <c r="G420" s="5"/>
    </row>
    <row r="421" spans="1:7" ht="14.25" customHeight="1" x14ac:dyDescent="0.3">
      <c r="A421" s="62"/>
      <c r="B421" s="62"/>
      <c r="C421" s="62"/>
      <c r="G421" s="5"/>
    </row>
    <row r="422" spans="1:7" ht="14.25" customHeight="1" x14ac:dyDescent="0.3">
      <c r="A422" s="62"/>
      <c r="B422" s="62"/>
      <c r="C422" s="62"/>
      <c r="G422" s="5"/>
    </row>
    <row r="423" spans="1:7" ht="14.25" customHeight="1" x14ac:dyDescent="0.3">
      <c r="A423" s="62"/>
      <c r="B423" s="62"/>
      <c r="C423" s="62"/>
      <c r="G423" s="5"/>
    </row>
    <row r="424" spans="1:7" ht="14.25" customHeight="1" x14ac:dyDescent="0.3">
      <c r="A424" s="62"/>
      <c r="B424" s="62"/>
      <c r="C424" s="62"/>
      <c r="G424" s="5"/>
    </row>
    <row r="425" spans="1:7" ht="14.25" customHeight="1" x14ac:dyDescent="0.3">
      <c r="A425" s="62"/>
      <c r="B425" s="62"/>
      <c r="C425" s="62"/>
      <c r="G425" s="5"/>
    </row>
    <row r="426" spans="1:7" ht="14.25" customHeight="1" x14ac:dyDescent="0.3">
      <c r="A426" s="62"/>
      <c r="B426" s="62"/>
      <c r="C426" s="62"/>
      <c r="G426" s="5"/>
    </row>
    <row r="427" spans="1:7" ht="14.25" customHeight="1" x14ac:dyDescent="0.3">
      <c r="A427" s="62"/>
      <c r="B427" s="62"/>
      <c r="C427" s="62"/>
      <c r="G427" s="5"/>
    </row>
    <row r="428" spans="1:7" ht="14.25" customHeight="1" x14ac:dyDescent="0.3">
      <c r="A428" s="62"/>
      <c r="B428" s="62"/>
      <c r="C428" s="62"/>
      <c r="G428" s="5"/>
    </row>
    <row r="429" spans="1:7" ht="14.25" customHeight="1" x14ac:dyDescent="0.3">
      <c r="A429" s="62"/>
      <c r="B429" s="62"/>
      <c r="C429" s="62"/>
      <c r="G429" s="5"/>
    </row>
    <row r="430" spans="1:7" ht="14.25" customHeight="1" x14ac:dyDescent="0.3">
      <c r="A430" s="62"/>
      <c r="B430" s="62"/>
      <c r="C430" s="62"/>
      <c r="G430" s="5"/>
    </row>
    <row r="431" spans="1:7" ht="14.25" customHeight="1" x14ac:dyDescent="0.3">
      <c r="A431" s="62"/>
      <c r="B431" s="62"/>
      <c r="C431" s="62"/>
      <c r="G431" s="5"/>
    </row>
    <row r="432" spans="1:7" ht="14.25" customHeight="1" x14ac:dyDescent="0.3">
      <c r="A432" s="62"/>
      <c r="B432" s="62"/>
      <c r="C432" s="62"/>
      <c r="G432" s="5"/>
    </row>
    <row r="433" spans="1:7" ht="14.25" customHeight="1" x14ac:dyDescent="0.3">
      <c r="A433" s="62"/>
      <c r="B433" s="62"/>
      <c r="C433" s="62"/>
      <c r="G433" s="5"/>
    </row>
    <row r="434" spans="1:7" ht="14.25" customHeight="1" x14ac:dyDescent="0.3">
      <c r="A434" s="62"/>
      <c r="B434" s="62"/>
      <c r="C434" s="62"/>
      <c r="G434" s="5"/>
    </row>
    <row r="435" spans="1:7" ht="14.25" customHeight="1" x14ac:dyDescent="0.3">
      <c r="A435" s="62"/>
      <c r="B435" s="62"/>
      <c r="C435" s="62"/>
      <c r="G435" s="5"/>
    </row>
    <row r="436" spans="1:7" ht="14.25" customHeight="1" x14ac:dyDescent="0.3">
      <c r="A436" s="62"/>
      <c r="B436" s="62"/>
      <c r="C436" s="62"/>
      <c r="G436" s="5"/>
    </row>
    <row r="437" spans="1:7" ht="14.25" customHeight="1" x14ac:dyDescent="0.3">
      <c r="A437" s="62"/>
      <c r="B437" s="62"/>
      <c r="C437" s="62"/>
      <c r="G437" s="5"/>
    </row>
    <row r="438" spans="1:7" ht="14.25" customHeight="1" x14ac:dyDescent="0.3">
      <c r="A438" s="62"/>
      <c r="B438" s="62"/>
      <c r="C438" s="62"/>
      <c r="G438" s="5"/>
    </row>
    <row r="439" spans="1:7" ht="14.25" customHeight="1" x14ac:dyDescent="0.3">
      <c r="A439" s="62"/>
      <c r="B439" s="62"/>
      <c r="C439" s="62"/>
      <c r="G439" s="5"/>
    </row>
    <row r="440" spans="1:7" ht="14.25" customHeight="1" x14ac:dyDescent="0.3">
      <c r="A440" s="62"/>
      <c r="B440" s="62"/>
      <c r="C440" s="62"/>
      <c r="G440" s="5"/>
    </row>
    <row r="441" spans="1:7" ht="14.25" customHeight="1" x14ac:dyDescent="0.3">
      <c r="A441" s="62"/>
      <c r="B441" s="62"/>
      <c r="C441" s="62"/>
      <c r="G441" s="5"/>
    </row>
    <row r="442" spans="1:7" ht="14.25" customHeight="1" x14ac:dyDescent="0.3">
      <c r="A442" s="62"/>
      <c r="B442" s="62"/>
      <c r="C442" s="62"/>
      <c r="G442" s="5"/>
    </row>
    <row r="443" spans="1:7" ht="14.25" customHeight="1" x14ac:dyDescent="0.3">
      <c r="A443" s="62"/>
      <c r="B443" s="62"/>
      <c r="C443" s="62"/>
      <c r="G443" s="5"/>
    </row>
    <row r="444" spans="1:7" ht="14.25" customHeight="1" x14ac:dyDescent="0.3">
      <c r="A444" s="62"/>
      <c r="B444" s="62"/>
      <c r="C444" s="62"/>
      <c r="G444" s="5"/>
    </row>
    <row r="445" spans="1:7" ht="14.25" customHeight="1" x14ac:dyDescent="0.3">
      <c r="A445" s="62"/>
      <c r="B445" s="62"/>
      <c r="C445" s="62"/>
      <c r="G445" s="5"/>
    </row>
    <row r="446" spans="1:7" ht="14.25" customHeight="1" x14ac:dyDescent="0.3">
      <c r="A446" s="62"/>
      <c r="B446" s="62"/>
      <c r="C446" s="62"/>
      <c r="G446" s="5"/>
    </row>
    <row r="447" spans="1:7" ht="14.25" customHeight="1" x14ac:dyDescent="0.3">
      <c r="A447" s="62"/>
      <c r="B447" s="62"/>
      <c r="C447" s="62"/>
      <c r="G447" s="5"/>
    </row>
    <row r="448" spans="1:7" ht="14.25" customHeight="1" x14ac:dyDescent="0.3">
      <c r="A448" s="62"/>
      <c r="B448" s="62"/>
      <c r="C448" s="62"/>
      <c r="G448" s="5"/>
    </row>
    <row r="449" spans="1:7" ht="14.25" customHeight="1" x14ac:dyDescent="0.3">
      <c r="A449" s="62"/>
      <c r="B449" s="62"/>
      <c r="C449" s="62"/>
      <c r="G449" s="5"/>
    </row>
    <row r="450" spans="1:7" ht="14.25" customHeight="1" x14ac:dyDescent="0.3">
      <c r="A450" s="62"/>
      <c r="B450" s="62"/>
      <c r="C450" s="62"/>
      <c r="G450" s="5"/>
    </row>
    <row r="451" spans="1:7" ht="14.25" customHeight="1" x14ac:dyDescent="0.3">
      <c r="A451" s="62"/>
      <c r="B451" s="62"/>
      <c r="C451" s="62"/>
      <c r="G451" s="5"/>
    </row>
    <row r="452" spans="1:7" ht="14.25" customHeight="1" x14ac:dyDescent="0.3">
      <c r="A452" s="62"/>
      <c r="B452" s="62"/>
      <c r="C452" s="62"/>
      <c r="G452" s="5"/>
    </row>
    <row r="453" spans="1:7" ht="14.25" customHeight="1" x14ac:dyDescent="0.3">
      <c r="A453" s="62"/>
      <c r="B453" s="62"/>
      <c r="C453" s="62"/>
      <c r="G453" s="5"/>
    </row>
    <row r="454" spans="1:7" ht="14.25" customHeight="1" x14ac:dyDescent="0.3">
      <c r="A454" s="62"/>
      <c r="B454" s="62"/>
      <c r="C454" s="62"/>
      <c r="G454" s="5"/>
    </row>
    <row r="455" spans="1:7" ht="14.25" customHeight="1" x14ac:dyDescent="0.3">
      <c r="A455" s="62"/>
      <c r="B455" s="62"/>
      <c r="C455" s="62"/>
      <c r="G455" s="5"/>
    </row>
    <row r="456" spans="1:7" ht="14.25" customHeight="1" x14ac:dyDescent="0.3">
      <c r="A456" s="62"/>
      <c r="B456" s="62"/>
      <c r="C456" s="62"/>
      <c r="G456" s="5"/>
    </row>
    <row r="457" spans="1:7" ht="14.25" customHeight="1" x14ac:dyDescent="0.3">
      <c r="A457" s="62"/>
      <c r="B457" s="62"/>
      <c r="C457" s="62"/>
      <c r="G457" s="5"/>
    </row>
    <row r="458" spans="1:7" ht="14.25" customHeight="1" x14ac:dyDescent="0.3">
      <c r="A458" s="62"/>
      <c r="B458" s="62"/>
      <c r="C458" s="62"/>
      <c r="G458" s="5"/>
    </row>
    <row r="459" spans="1:7" ht="14.25" customHeight="1" x14ac:dyDescent="0.3">
      <c r="A459" s="62"/>
      <c r="B459" s="62"/>
      <c r="C459" s="62"/>
      <c r="G459" s="5"/>
    </row>
    <row r="460" spans="1:7" ht="14.25" customHeight="1" x14ac:dyDescent="0.3">
      <c r="A460" s="62"/>
      <c r="B460" s="62"/>
      <c r="C460" s="62"/>
      <c r="G460" s="5"/>
    </row>
    <row r="461" spans="1:7" ht="14.25" customHeight="1" x14ac:dyDescent="0.3">
      <c r="A461" s="62"/>
      <c r="B461" s="62"/>
      <c r="C461" s="62"/>
      <c r="G461" s="5"/>
    </row>
    <row r="462" spans="1:7" ht="14.25" customHeight="1" x14ac:dyDescent="0.3">
      <c r="A462" s="62"/>
      <c r="B462" s="62"/>
      <c r="C462" s="62"/>
      <c r="G462" s="5"/>
    </row>
    <row r="463" spans="1:7" ht="14.25" customHeight="1" x14ac:dyDescent="0.3">
      <c r="A463" s="62"/>
      <c r="B463" s="62"/>
      <c r="C463" s="62"/>
      <c r="G463" s="5"/>
    </row>
    <row r="464" spans="1:7" ht="14.25" customHeight="1" x14ac:dyDescent="0.3">
      <c r="A464" s="62"/>
      <c r="B464" s="62"/>
      <c r="C464" s="62"/>
      <c r="G464" s="5"/>
    </row>
    <row r="465" spans="1:7" ht="14.25" customHeight="1" x14ac:dyDescent="0.3">
      <c r="A465" s="62"/>
      <c r="B465" s="62"/>
      <c r="C465" s="62"/>
      <c r="G465" s="5"/>
    </row>
    <row r="466" spans="1:7" ht="14.25" customHeight="1" x14ac:dyDescent="0.3">
      <c r="A466" s="62"/>
      <c r="B466" s="62"/>
      <c r="C466" s="62"/>
      <c r="G466" s="5"/>
    </row>
    <row r="467" spans="1:7" ht="14.25" customHeight="1" x14ac:dyDescent="0.3">
      <c r="A467" s="62"/>
      <c r="B467" s="62"/>
      <c r="C467" s="62"/>
      <c r="G467" s="5"/>
    </row>
    <row r="468" spans="1:7" ht="14.25" customHeight="1" x14ac:dyDescent="0.3">
      <c r="A468" s="62"/>
      <c r="B468" s="62"/>
      <c r="C468" s="62"/>
      <c r="G468" s="5"/>
    </row>
    <row r="469" spans="1:7" ht="14.25" customHeight="1" x14ac:dyDescent="0.3">
      <c r="A469" s="62"/>
      <c r="B469" s="62"/>
      <c r="C469" s="62"/>
      <c r="G469" s="5"/>
    </row>
    <row r="470" spans="1:7" ht="14.25" customHeight="1" x14ac:dyDescent="0.3">
      <c r="A470" s="62"/>
      <c r="B470" s="62"/>
      <c r="C470" s="62"/>
      <c r="G470" s="5"/>
    </row>
    <row r="471" spans="1:7" ht="14.25" customHeight="1" x14ac:dyDescent="0.3">
      <c r="A471" s="62"/>
      <c r="B471" s="62"/>
      <c r="C471" s="62"/>
      <c r="G471" s="5"/>
    </row>
    <row r="472" spans="1:7" ht="14.25" customHeight="1" x14ac:dyDescent="0.3">
      <c r="A472" s="62"/>
      <c r="B472" s="62"/>
      <c r="C472" s="62"/>
      <c r="G472" s="5"/>
    </row>
    <row r="473" spans="1:7" ht="14.25" customHeight="1" x14ac:dyDescent="0.3">
      <c r="A473" s="62"/>
      <c r="B473" s="62"/>
      <c r="C473" s="62"/>
      <c r="G473" s="5"/>
    </row>
    <row r="474" spans="1:7" ht="14.25" customHeight="1" x14ac:dyDescent="0.3">
      <c r="A474" s="62"/>
      <c r="B474" s="62"/>
      <c r="C474" s="62"/>
      <c r="G474" s="5"/>
    </row>
    <row r="475" spans="1:7" ht="14.25" customHeight="1" x14ac:dyDescent="0.3">
      <c r="A475" s="62"/>
      <c r="B475" s="62"/>
      <c r="C475" s="62"/>
      <c r="G475" s="5"/>
    </row>
    <row r="476" spans="1:7" ht="14.25" customHeight="1" x14ac:dyDescent="0.3">
      <c r="A476" s="62"/>
      <c r="B476" s="62"/>
      <c r="C476" s="62"/>
      <c r="G476" s="5"/>
    </row>
    <row r="477" spans="1:7" ht="14.25" customHeight="1" x14ac:dyDescent="0.3">
      <c r="A477" s="62"/>
      <c r="B477" s="62"/>
      <c r="C477" s="62"/>
      <c r="G477" s="5"/>
    </row>
    <row r="478" spans="1:7" ht="14.25" customHeight="1" x14ac:dyDescent="0.3">
      <c r="A478" s="62"/>
      <c r="B478" s="62"/>
      <c r="C478" s="62"/>
      <c r="G478" s="5"/>
    </row>
    <row r="479" spans="1:7" ht="14.25" customHeight="1" x14ac:dyDescent="0.3">
      <c r="A479" s="62"/>
      <c r="B479" s="62"/>
      <c r="C479" s="62"/>
      <c r="G479" s="5"/>
    </row>
    <row r="480" spans="1:7" ht="14.25" customHeight="1" x14ac:dyDescent="0.3">
      <c r="A480" s="62"/>
      <c r="B480" s="62"/>
      <c r="C480" s="62"/>
      <c r="G480" s="5"/>
    </row>
    <row r="481" spans="1:7" ht="14.25" customHeight="1" x14ac:dyDescent="0.3">
      <c r="A481" s="62"/>
      <c r="B481" s="62"/>
      <c r="C481" s="62"/>
      <c r="G481" s="5"/>
    </row>
    <row r="482" spans="1:7" ht="14.25" customHeight="1" x14ac:dyDescent="0.3">
      <c r="A482" s="62"/>
      <c r="B482" s="62"/>
      <c r="C482" s="62"/>
      <c r="G482" s="5"/>
    </row>
    <row r="483" spans="1:7" ht="14.25" customHeight="1" x14ac:dyDescent="0.3">
      <c r="A483" s="62"/>
      <c r="B483" s="62"/>
      <c r="C483" s="62"/>
      <c r="G483" s="5"/>
    </row>
    <row r="484" spans="1:7" ht="14.25" customHeight="1" x14ac:dyDescent="0.3">
      <c r="A484" s="62"/>
      <c r="B484" s="62"/>
      <c r="C484" s="62"/>
      <c r="G484" s="5"/>
    </row>
    <row r="485" spans="1:7" ht="14.25" customHeight="1" x14ac:dyDescent="0.3">
      <c r="A485" s="62"/>
      <c r="B485" s="62"/>
      <c r="C485" s="62"/>
      <c r="G485" s="5"/>
    </row>
    <row r="486" spans="1:7" ht="14.25" customHeight="1" x14ac:dyDescent="0.3">
      <c r="A486" s="62"/>
      <c r="B486" s="62"/>
      <c r="C486" s="62"/>
      <c r="G486" s="5"/>
    </row>
    <row r="487" spans="1:7" ht="14.25" customHeight="1" x14ac:dyDescent="0.3">
      <c r="A487" s="62"/>
      <c r="B487" s="62"/>
      <c r="C487" s="62"/>
      <c r="G487" s="5"/>
    </row>
    <row r="488" spans="1:7" ht="14.25" customHeight="1" x14ac:dyDescent="0.3">
      <c r="A488" s="62"/>
      <c r="B488" s="62"/>
      <c r="C488" s="62"/>
      <c r="G488" s="5"/>
    </row>
    <row r="489" spans="1:7" ht="14.25" customHeight="1" x14ac:dyDescent="0.3">
      <c r="A489" s="62"/>
      <c r="B489" s="62"/>
      <c r="C489" s="62"/>
      <c r="G489" s="5"/>
    </row>
    <row r="490" spans="1:7" ht="14.25" customHeight="1" x14ac:dyDescent="0.3">
      <c r="A490" s="62"/>
      <c r="B490" s="62"/>
      <c r="C490" s="62"/>
      <c r="G490" s="5"/>
    </row>
    <row r="491" spans="1:7" ht="14.25" customHeight="1" x14ac:dyDescent="0.3">
      <c r="A491" s="62"/>
      <c r="B491" s="62"/>
      <c r="C491" s="62"/>
      <c r="G491" s="5"/>
    </row>
    <row r="492" spans="1:7" ht="14.25" customHeight="1" x14ac:dyDescent="0.3">
      <c r="A492" s="62"/>
      <c r="B492" s="62"/>
      <c r="C492" s="62"/>
      <c r="G492" s="5"/>
    </row>
    <row r="493" spans="1:7" ht="14.25" customHeight="1" x14ac:dyDescent="0.3">
      <c r="A493" s="62"/>
      <c r="B493" s="62"/>
      <c r="C493" s="62"/>
      <c r="G493" s="5"/>
    </row>
    <row r="494" spans="1:7" ht="14.25" customHeight="1" x14ac:dyDescent="0.3">
      <c r="A494" s="62"/>
      <c r="B494" s="62"/>
      <c r="C494" s="62"/>
      <c r="G494" s="5"/>
    </row>
    <row r="495" spans="1:7" ht="14.25" customHeight="1" x14ac:dyDescent="0.3">
      <c r="A495" s="62"/>
      <c r="B495" s="62"/>
      <c r="C495" s="62"/>
      <c r="G495" s="5"/>
    </row>
    <row r="496" spans="1:7" ht="14.25" customHeight="1" x14ac:dyDescent="0.3">
      <c r="A496" s="62"/>
      <c r="B496" s="62"/>
      <c r="C496" s="62"/>
      <c r="G496" s="5"/>
    </row>
    <row r="497" spans="1:7" ht="14.25" customHeight="1" x14ac:dyDescent="0.3">
      <c r="A497" s="62"/>
      <c r="B497" s="62"/>
      <c r="C497" s="62"/>
      <c r="G497" s="5"/>
    </row>
    <row r="498" spans="1:7" ht="14.25" customHeight="1" x14ac:dyDescent="0.3">
      <c r="A498" s="62"/>
      <c r="B498" s="62"/>
      <c r="C498" s="62"/>
      <c r="G498" s="5"/>
    </row>
    <row r="499" spans="1:7" ht="14.25" customHeight="1" x14ac:dyDescent="0.3">
      <c r="A499" s="62"/>
      <c r="B499" s="62"/>
      <c r="C499" s="62"/>
      <c r="G499" s="5"/>
    </row>
    <row r="500" spans="1:7" ht="14.25" customHeight="1" x14ac:dyDescent="0.3">
      <c r="A500" s="62"/>
      <c r="B500" s="62"/>
      <c r="C500" s="62"/>
      <c r="G500" s="5"/>
    </row>
    <row r="501" spans="1:7" ht="14.25" customHeight="1" x14ac:dyDescent="0.3">
      <c r="A501" s="62"/>
      <c r="B501" s="62"/>
      <c r="C501" s="62"/>
      <c r="G501" s="5"/>
    </row>
    <row r="502" spans="1:7" ht="14.25" customHeight="1" x14ac:dyDescent="0.3">
      <c r="A502" s="62"/>
      <c r="B502" s="62"/>
      <c r="C502" s="62"/>
      <c r="G502" s="5"/>
    </row>
    <row r="503" spans="1:7" ht="14.25" customHeight="1" x14ac:dyDescent="0.3">
      <c r="A503" s="62"/>
      <c r="B503" s="62"/>
      <c r="C503" s="62"/>
      <c r="G503" s="5"/>
    </row>
    <row r="504" spans="1:7" ht="14.25" customHeight="1" x14ac:dyDescent="0.3">
      <c r="A504" s="62"/>
      <c r="B504" s="62"/>
      <c r="C504" s="62"/>
      <c r="G504" s="5"/>
    </row>
    <row r="505" spans="1:7" ht="14.25" customHeight="1" x14ac:dyDescent="0.3">
      <c r="A505" s="62"/>
      <c r="B505" s="62"/>
      <c r="C505" s="62"/>
      <c r="G505" s="5"/>
    </row>
    <row r="506" spans="1:7" ht="14.25" customHeight="1" x14ac:dyDescent="0.3">
      <c r="A506" s="62"/>
      <c r="B506" s="62"/>
      <c r="C506" s="62"/>
      <c r="G506" s="5"/>
    </row>
    <row r="507" spans="1:7" ht="14.25" customHeight="1" x14ac:dyDescent="0.3">
      <c r="A507" s="62"/>
      <c r="B507" s="62"/>
      <c r="C507" s="62"/>
      <c r="G507" s="5"/>
    </row>
    <row r="508" spans="1:7" ht="14.25" customHeight="1" x14ac:dyDescent="0.3">
      <c r="A508" s="62"/>
      <c r="B508" s="62"/>
      <c r="C508" s="62"/>
      <c r="G508" s="5"/>
    </row>
    <row r="509" spans="1:7" ht="14.25" customHeight="1" x14ac:dyDescent="0.3">
      <c r="A509" s="62"/>
      <c r="B509" s="62"/>
      <c r="C509" s="62"/>
      <c r="G509" s="5"/>
    </row>
    <row r="510" spans="1:7" ht="14.25" customHeight="1" x14ac:dyDescent="0.3">
      <c r="A510" s="62"/>
      <c r="B510" s="62"/>
      <c r="C510" s="62"/>
      <c r="G510" s="5"/>
    </row>
    <row r="511" spans="1:7" ht="14.25" customHeight="1" x14ac:dyDescent="0.3">
      <c r="A511" s="62"/>
      <c r="B511" s="62"/>
      <c r="C511" s="62"/>
      <c r="G511" s="5"/>
    </row>
    <row r="512" spans="1:7" ht="14.25" customHeight="1" x14ac:dyDescent="0.3">
      <c r="A512" s="62"/>
      <c r="B512" s="62"/>
      <c r="C512" s="62"/>
      <c r="G512" s="5"/>
    </row>
    <row r="513" spans="1:7" ht="14.25" customHeight="1" x14ac:dyDescent="0.3">
      <c r="A513" s="62"/>
      <c r="B513" s="62"/>
      <c r="C513" s="62"/>
      <c r="G513" s="5"/>
    </row>
    <row r="514" spans="1:7" ht="14.25" customHeight="1" x14ac:dyDescent="0.3">
      <c r="A514" s="62"/>
      <c r="B514" s="62"/>
      <c r="C514" s="62"/>
      <c r="G514" s="5"/>
    </row>
    <row r="515" spans="1:7" ht="14.25" customHeight="1" x14ac:dyDescent="0.3">
      <c r="A515" s="62"/>
      <c r="B515" s="62"/>
      <c r="C515" s="62"/>
      <c r="G515" s="5"/>
    </row>
    <row r="516" spans="1:7" ht="14.25" customHeight="1" x14ac:dyDescent="0.3">
      <c r="A516" s="62"/>
      <c r="B516" s="62"/>
      <c r="C516" s="62"/>
      <c r="G516" s="5"/>
    </row>
    <row r="517" spans="1:7" ht="14.25" customHeight="1" x14ac:dyDescent="0.3">
      <c r="A517" s="62"/>
      <c r="B517" s="62"/>
      <c r="C517" s="62"/>
      <c r="G517" s="5"/>
    </row>
    <row r="518" spans="1:7" ht="14.25" customHeight="1" x14ac:dyDescent="0.3">
      <c r="A518" s="62"/>
      <c r="B518" s="62"/>
      <c r="C518" s="62"/>
      <c r="G518" s="5"/>
    </row>
    <row r="519" spans="1:7" ht="14.25" customHeight="1" x14ac:dyDescent="0.3">
      <c r="A519" s="62"/>
      <c r="B519" s="62"/>
      <c r="C519" s="62"/>
      <c r="G519" s="5"/>
    </row>
    <row r="520" spans="1:7" ht="14.25" customHeight="1" x14ac:dyDescent="0.3">
      <c r="A520" s="62"/>
      <c r="B520" s="62"/>
      <c r="C520" s="62"/>
      <c r="G520" s="5"/>
    </row>
    <row r="521" spans="1:7" ht="14.25" customHeight="1" x14ac:dyDescent="0.3">
      <c r="A521" s="62"/>
      <c r="B521" s="62"/>
      <c r="C521" s="62"/>
      <c r="G521" s="5"/>
    </row>
    <row r="522" spans="1:7" ht="14.25" customHeight="1" x14ac:dyDescent="0.3">
      <c r="A522" s="62"/>
      <c r="B522" s="62"/>
      <c r="C522" s="62"/>
      <c r="G522" s="5"/>
    </row>
    <row r="523" spans="1:7" ht="14.25" customHeight="1" x14ac:dyDescent="0.3">
      <c r="A523" s="62"/>
      <c r="B523" s="62"/>
      <c r="C523" s="62"/>
      <c r="G523" s="5"/>
    </row>
    <row r="524" spans="1:7" ht="14.25" customHeight="1" x14ac:dyDescent="0.3">
      <c r="A524" s="62"/>
      <c r="B524" s="62"/>
      <c r="C524" s="62"/>
      <c r="G524" s="5"/>
    </row>
    <row r="525" spans="1:7" ht="14.25" customHeight="1" x14ac:dyDescent="0.3">
      <c r="A525" s="62"/>
      <c r="B525" s="62"/>
      <c r="C525" s="62"/>
      <c r="G525" s="5"/>
    </row>
    <row r="526" spans="1:7" ht="14.25" customHeight="1" x14ac:dyDescent="0.3">
      <c r="A526" s="62"/>
      <c r="B526" s="62"/>
      <c r="C526" s="62"/>
      <c r="G526" s="5"/>
    </row>
    <row r="527" spans="1:7" ht="14.25" customHeight="1" x14ac:dyDescent="0.3">
      <c r="A527" s="62"/>
      <c r="B527" s="62"/>
      <c r="C527" s="62"/>
      <c r="G527" s="5"/>
    </row>
    <row r="528" spans="1:7" ht="14.25" customHeight="1" x14ac:dyDescent="0.3">
      <c r="A528" s="62"/>
      <c r="B528" s="62"/>
      <c r="C528" s="62"/>
      <c r="G528" s="5"/>
    </row>
    <row r="529" spans="1:7" ht="14.25" customHeight="1" x14ac:dyDescent="0.3">
      <c r="A529" s="62"/>
      <c r="B529" s="62"/>
      <c r="C529" s="62"/>
      <c r="G529" s="5"/>
    </row>
    <row r="530" spans="1:7" ht="14.25" customHeight="1" x14ac:dyDescent="0.3">
      <c r="A530" s="62"/>
      <c r="B530" s="62"/>
      <c r="C530" s="62"/>
      <c r="G530" s="5"/>
    </row>
    <row r="531" spans="1:7" ht="14.25" customHeight="1" x14ac:dyDescent="0.3">
      <c r="A531" s="62"/>
      <c r="B531" s="62"/>
      <c r="C531" s="62"/>
      <c r="G531" s="5"/>
    </row>
    <row r="532" spans="1:7" ht="14.25" customHeight="1" x14ac:dyDescent="0.3">
      <c r="A532" s="62"/>
      <c r="B532" s="62"/>
      <c r="C532" s="62"/>
      <c r="G532" s="5"/>
    </row>
    <row r="533" spans="1:7" ht="14.25" customHeight="1" x14ac:dyDescent="0.3">
      <c r="A533" s="62"/>
      <c r="B533" s="62"/>
      <c r="C533" s="62"/>
      <c r="G533" s="5"/>
    </row>
    <row r="534" spans="1:7" ht="14.25" customHeight="1" x14ac:dyDescent="0.3">
      <c r="A534" s="62"/>
      <c r="B534" s="62"/>
      <c r="C534" s="62"/>
      <c r="G534" s="5"/>
    </row>
    <row r="535" spans="1:7" ht="14.25" customHeight="1" x14ac:dyDescent="0.3">
      <c r="A535" s="62"/>
      <c r="B535" s="62"/>
      <c r="C535" s="62"/>
      <c r="G535" s="5"/>
    </row>
    <row r="536" spans="1:7" ht="14.25" customHeight="1" x14ac:dyDescent="0.3">
      <c r="A536" s="62"/>
      <c r="B536" s="62"/>
      <c r="C536" s="62"/>
      <c r="G536" s="5"/>
    </row>
    <row r="537" spans="1:7" ht="14.25" customHeight="1" x14ac:dyDescent="0.3">
      <c r="A537" s="62"/>
      <c r="B537" s="62"/>
      <c r="C537" s="62"/>
      <c r="G537" s="5"/>
    </row>
    <row r="538" spans="1:7" ht="14.25" customHeight="1" x14ac:dyDescent="0.3">
      <c r="A538" s="62"/>
      <c r="B538" s="62"/>
      <c r="C538" s="62"/>
      <c r="G538" s="5"/>
    </row>
    <row r="539" spans="1:7" ht="14.25" customHeight="1" x14ac:dyDescent="0.3">
      <c r="A539" s="62"/>
      <c r="B539" s="62"/>
      <c r="C539" s="62"/>
      <c r="G539" s="5"/>
    </row>
    <row r="540" spans="1:7" ht="14.25" customHeight="1" x14ac:dyDescent="0.3">
      <c r="A540" s="62"/>
      <c r="B540" s="62"/>
      <c r="C540" s="62"/>
      <c r="G540" s="5"/>
    </row>
    <row r="541" spans="1:7" ht="14.25" customHeight="1" x14ac:dyDescent="0.3">
      <c r="A541" s="62"/>
      <c r="B541" s="62"/>
      <c r="C541" s="62"/>
      <c r="G541" s="5"/>
    </row>
    <row r="542" spans="1:7" ht="14.25" customHeight="1" x14ac:dyDescent="0.3">
      <c r="A542" s="62"/>
      <c r="B542" s="62"/>
      <c r="C542" s="62"/>
      <c r="G542" s="5"/>
    </row>
    <row r="543" spans="1:7" ht="14.25" customHeight="1" x14ac:dyDescent="0.3">
      <c r="A543" s="62"/>
      <c r="B543" s="62"/>
      <c r="C543" s="62"/>
      <c r="G543" s="5"/>
    </row>
    <row r="544" spans="1:7" ht="14.25" customHeight="1" x14ac:dyDescent="0.3">
      <c r="A544" s="62"/>
      <c r="B544" s="62"/>
      <c r="C544" s="62"/>
      <c r="G544" s="5"/>
    </row>
    <row r="545" spans="1:7" ht="14.25" customHeight="1" x14ac:dyDescent="0.3">
      <c r="A545" s="62"/>
      <c r="B545" s="62"/>
      <c r="C545" s="62"/>
      <c r="G545" s="5"/>
    </row>
    <row r="546" spans="1:7" ht="14.25" customHeight="1" x14ac:dyDescent="0.3">
      <c r="A546" s="62"/>
      <c r="B546" s="62"/>
      <c r="C546" s="62"/>
      <c r="G546" s="5"/>
    </row>
    <row r="547" spans="1:7" ht="14.25" customHeight="1" x14ac:dyDescent="0.3">
      <c r="A547" s="62"/>
      <c r="B547" s="62"/>
      <c r="C547" s="62"/>
      <c r="G547" s="5"/>
    </row>
    <row r="548" spans="1:7" ht="14.25" customHeight="1" x14ac:dyDescent="0.3">
      <c r="A548" s="62"/>
      <c r="B548" s="62"/>
      <c r="C548" s="62"/>
      <c r="G548" s="5"/>
    </row>
    <row r="549" spans="1:7" ht="14.25" customHeight="1" x14ac:dyDescent="0.3">
      <c r="A549" s="62"/>
      <c r="B549" s="62"/>
      <c r="C549" s="62"/>
      <c r="G549" s="5"/>
    </row>
    <row r="550" spans="1:7" ht="14.25" customHeight="1" x14ac:dyDescent="0.3">
      <c r="A550" s="62"/>
      <c r="B550" s="62"/>
      <c r="C550" s="62"/>
      <c r="G550" s="5"/>
    </row>
    <row r="551" spans="1:7" ht="14.25" customHeight="1" x14ac:dyDescent="0.3">
      <c r="A551" s="62"/>
      <c r="B551" s="62"/>
      <c r="C551" s="62"/>
      <c r="G551" s="5"/>
    </row>
    <row r="552" spans="1:7" ht="14.25" customHeight="1" x14ac:dyDescent="0.3">
      <c r="A552" s="62"/>
      <c r="B552" s="62"/>
      <c r="C552" s="62"/>
      <c r="G552" s="5"/>
    </row>
    <row r="553" spans="1:7" ht="14.25" customHeight="1" x14ac:dyDescent="0.3">
      <c r="A553" s="62"/>
      <c r="B553" s="62"/>
      <c r="C553" s="62"/>
      <c r="G553" s="5"/>
    </row>
    <row r="554" spans="1:7" ht="14.25" customHeight="1" x14ac:dyDescent="0.3">
      <c r="A554" s="62"/>
      <c r="B554" s="62"/>
      <c r="C554" s="62"/>
      <c r="G554" s="5"/>
    </row>
    <row r="555" spans="1:7" ht="14.25" customHeight="1" x14ac:dyDescent="0.3">
      <c r="A555" s="62"/>
      <c r="B555" s="62"/>
      <c r="C555" s="62"/>
      <c r="G555" s="5"/>
    </row>
    <row r="556" spans="1:7" ht="14.25" customHeight="1" x14ac:dyDescent="0.3">
      <c r="A556" s="62"/>
      <c r="B556" s="62"/>
      <c r="C556" s="62"/>
      <c r="G556" s="5"/>
    </row>
    <row r="557" spans="1:7" ht="14.25" customHeight="1" x14ac:dyDescent="0.3">
      <c r="A557" s="62"/>
      <c r="B557" s="62"/>
      <c r="C557" s="62"/>
      <c r="G557" s="5"/>
    </row>
    <row r="558" spans="1:7" ht="14.25" customHeight="1" x14ac:dyDescent="0.3">
      <c r="A558" s="62"/>
      <c r="B558" s="62"/>
      <c r="C558" s="62"/>
      <c r="G558" s="5"/>
    </row>
    <row r="559" spans="1:7" ht="14.25" customHeight="1" x14ac:dyDescent="0.3">
      <c r="A559" s="62"/>
      <c r="B559" s="62"/>
      <c r="C559" s="62"/>
      <c r="G559" s="5"/>
    </row>
    <row r="560" spans="1:7" ht="14.25" customHeight="1" x14ac:dyDescent="0.3">
      <c r="A560" s="62"/>
      <c r="B560" s="62"/>
      <c r="C560" s="62"/>
      <c r="G560" s="5"/>
    </row>
    <row r="561" spans="1:7" ht="14.25" customHeight="1" x14ac:dyDescent="0.3">
      <c r="A561" s="62"/>
      <c r="B561" s="62"/>
      <c r="C561" s="62"/>
      <c r="G561" s="5"/>
    </row>
    <row r="562" spans="1:7" ht="14.25" customHeight="1" x14ac:dyDescent="0.3">
      <c r="A562" s="62"/>
      <c r="B562" s="62"/>
      <c r="C562" s="62"/>
      <c r="G562" s="5"/>
    </row>
    <row r="563" spans="1:7" ht="14.25" customHeight="1" x14ac:dyDescent="0.3">
      <c r="A563" s="62"/>
      <c r="B563" s="62"/>
      <c r="C563" s="62"/>
      <c r="G563" s="5"/>
    </row>
    <row r="564" spans="1:7" ht="14.25" customHeight="1" x14ac:dyDescent="0.3">
      <c r="A564" s="62"/>
      <c r="B564" s="62"/>
      <c r="C564" s="62"/>
      <c r="G564" s="5"/>
    </row>
    <row r="565" spans="1:7" ht="14.25" customHeight="1" x14ac:dyDescent="0.3">
      <c r="A565" s="62"/>
      <c r="B565" s="62"/>
      <c r="C565" s="62"/>
      <c r="G565" s="5"/>
    </row>
    <row r="566" spans="1:7" ht="14.25" customHeight="1" x14ac:dyDescent="0.3">
      <c r="A566" s="62"/>
      <c r="B566" s="62"/>
      <c r="C566" s="62"/>
      <c r="G566" s="5"/>
    </row>
    <row r="567" spans="1:7" ht="14.25" customHeight="1" x14ac:dyDescent="0.3">
      <c r="A567" s="62"/>
      <c r="B567" s="62"/>
      <c r="C567" s="62"/>
      <c r="G567" s="5"/>
    </row>
    <row r="568" spans="1:7" ht="14.25" customHeight="1" x14ac:dyDescent="0.3">
      <c r="A568" s="62"/>
      <c r="B568" s="62"/>
      <c r="C568" s="62"/>
      <c r="G568" s="5"/>
    </row>
    <row r="569" spans="1:7" ht="14.25" customHeight="1" x14ac:dyDescent="0.3">
      <c r="A569" s="62"/>
      <c r="B569" s="62"/>
      <c r="C569" s="62"/>
      <c r="G569" s="5"/>
    </row>
    <row r="570" spans="1:7" ht="14.25" customHeight="1" x14ac:dyDescent="0.3">
      <c r="A570" s="62"/>
      <c r="B570" s="62"/>
      <c r="C570" s="62"/>
      <c r="G570" s="5"/>
    </row>
    <row r="571" spans="1:7" ht="14.25" customHeight="1" x14ac:dyDescent="0.3">
      <c r="A571" s="62"/>
      <c r="B571" s="62"/>
      <c r="C571" s="62"/>
      <c r="G571" s="5"/>
    </row>
    <row r="572" spans="1:7" ht="14.25" customHeight="1" x14ac:dyDescent="0.3">
      <c r="A572" s="62"/>
      <c r="B572" s="62"/>
      <c r="C572" s="62"/>
      <c r="G572" s="5"/>
    </row>
    <row r="573" spans="1:7" ht="14.25" customHeight="1" x14ac:dyDescent="0.3">
      <c r="A573" s="62"/>
      <c r="B573" s="62"/>
      <c r="C573" s="62"/>
      <c r="G573" s="5"/>
    </row>
    <row r="574" spans="1:7" ht="14.25" customHeight="1" x14ac:dyDescent="0.3">
      <c r="A574" s="62"/>
      <c r="B574" s="62"/>
      <c r="C574" s="62"/>
      <c r="G574" s="5"/>
    </row>
    <row r="575" spans="1:7" ht="14.25" customHeight="1" x14ac:dyDescent="0.3">
      <c r="A575" s="62"/>
      <c r="B575" s="62"/>
      <c r="C575" s="62"/>
      <c r="G575" s="5"/>
    </row>
    <row r="576" spans="1:7" ht="14.25" customHeight="1" x14ac:dyDescent="0.3">
      <c r="A576" s="62"/>
      <c r="B576" s="62"/>
      <c r="C576" s="62"/>
      <c r="G576" s="5"/>
    </row>
    <row r="577" spans="1:7" ht="14.25" customHeight="1" x14ac:dyDescent="0.3">
      <c r="A577" s="62"/>
      <c r="B577" s="62"/>
      <c r="C577" s="62"/>
      <c r="G577" s="5"/>
    </row>
    <row r="578" spans="1:7" ht="14.25" customHeight="1" x14ac:dyDescent="0.3">
      <c r="A578" s="62"/>
      <c r="B578" s="62"/>
      <c r="C578" s="62"/>
      <c r="G578" s="5"/>
    </row>
    <row r="579" spans="1:7" ht="14.25" customHeight="1" x14ac:dyDescent="0.3">
      <c r="A579" s="62"/>
      <c r="B579" s="62"/>
      <c r="C579" s="62"/>
      <c r="G579" s="5"/>
    </row>
    <row r="580" spans="1:7" ht="14.25" customHeight="1" x14ac:dyDescent="0.3">
      <c r="A580" s="62"/>
      <c r="B580" s="62"/>
      <c r="C580" s="62"/>
      <c r="G580" s="5"/>
    </row>
    <row r="581" spans="1:7" ht="14.25" customHeight="1" x14ac:dyDescent="0.3">
      <c r="A581" s="62"/>
      <c r="B581" s="62"/>
      <c r="C581" s="62"/>
      <c r="G581" s="5"/>
    </row>
    <row r="582" spans="1:7" ht="14.25" customHeight="1" x14ac:dyDescent="0.3">
      <c r="A582" s="62"/>
      <c r="B582" s="62"/>
      <c r="C582" s="62"/>
      <c r="G582" s="5"/>
    </row>
    <row r="583" spans="1:7" ht="14.25" customHeight="1" x14ac:dyDescent="0.3">
      <c r="A583" s="62"/>
      <c r="B583" s="62"/>
      <c r="C583" s="62"/>
      <c r="G583" s="5"/>
    </row>
    <row r="584" spans="1:7" ht="14.25" customHeight="1" x14ac:dyDescent="0.3">
      <c r="A584" s="62"/>
      <c r="B584" s="62"/>
      <c r="C584" s="62"/>
      <c r="G584" s="5"/>
    </row>
    <row r="585" spans="1:7" ht="14.25" customHeight="1" x14ac:dyDescent="0.3">
      <c r="A585" s="62"/>
      <c r="B585" s="62"/>
      <c r="C585" s="62"/>
      <c r="G585" s="5"/>
    </row>
    <row r="586" spans="1:7" ht="14.25" customHeight="1" x14ac:dyDescent="0.3">
      <c r="A586" s="62"/>
      <c r="B586" s="62"/>
      <c r="C586" s="62"/>
      <c r="G586" s="5"/>
    </row>
    <row r="587" spans="1:7" ht="14.25" customHeight="1" x14ac:dyDescent="0.3">
      <c r="A587" s="62"/>
      <c r="B587" s="62"/>
      <c r="C587" s="62"/>
      <c r="G587" s="5"/>
    </row>
    <row r="588" spans="1:7" ht="14.25" customHeight="1" x14ac:dyDescent="0.3">
      <c r="A588" s="62"/>
      <c r="B588" s="62"/>
      <c r="C588" s="62"/>
      <c r="G588" s="5"/>
    </row>
    <row r="589" spans="1:7" ht="14.25" customHeight="1" x14ac:dyDescent="0.3">
      <c r="A589" s="62"/>
      <c r="B589" s="62"/>
      <c r="C589" s="62"/>
      <c r="G589" s="5"/>
    </row>
    <row r="590" spans="1:7" ht="14.25" customHeight="1" x14ac:dyDescent="0.3">
      <c r="A590" s="62"/>
      <c r="B590" s="62"/>
      <c r="C590" s="62"/>
      <c r="G590" s="5"/>
    </row>
    <row r="591" spans="1:7" ht="14.25" customHeight="1" x14ac:dyDescent="0.3">
      <c r="A591" s="62"/>
      <c r="B591" s="62"/>
      <c r="C591" s="62"/>
      <c r="G591" s="5"/>
    </row>
    <row r="592" spans="1:7" ht="14.25" customHeight="1" x14ac:dyDescent="0.3">
      <c r="A592" s="62"/>
      <c r="B592" s="62"/>
      <c r="C592" s="62"/>
      <c r="G592" s="5"/>
    </row>
    <row r="593" spans="1:7" ht="14.25" customHeight="1" x14ac:dyDescent="0.3">
      <c r="A593" s="62"/>
      <c r="B593" s="62"/>
      <c r="C593" s="62"/>
      <c r="G593" s="5"/>
    </row>
    <row r="594" spans="1:7" ht="14.25" customHeight="1" x14ac:dyDescent="0.3">
      <c r="A594" s="62"/>
      <c r="B594" s="62"/>
      <c r="C594" s="62"/>
      <c r="G594" s="5"/>
    </row>
    <row r="595" spans="1:7" ht="14.25" customHeight="1" x14ac:dyDescent="0.3">
      <c r="A595" s="62"/>
      <c r="B595" s="62"/>
      <c r="C595" s="62"/>
      <c r="G595" s="5"/>
    </row>
    <row r="596" spans="1:7" ht="14.25" customHeight="1" x14ac:dyDescent="0.3">
      <c r="A596" s="62"/>
      <c r="B596" s="62"/>
      <c r="C596" s="62"/>
      <c r="G596" s="5"/>
    </row>
    <row r="597" spans="1:7" ht="14.25" customHeight="1" x14ac:dyDescent="0.3">
      <c r="A597" s="62"/>
      <c r="B597" s="62"/>
      <c r="C597" s="62"/>
      <c r="G597" s="5"/>
    </row>
    <row r="598" spans="1:7" ht="14.25" customHeight="1" x14ac:dyDescent="0.3">
      <c r="A598" s="62"/>
      <c r="B598" s="62"/>
      <c r="C598" s="62"/>
      <c r="G598" s="5"/>
    </row>
    <row r="599" spans="1:7" ht="14.25" customHeight="1" x14ac:dyDescent="0.3">
      <c r="A599" s="62"/>
      <c r="B599" s="62"/>
      <c r="C599" s="62"/>
      <c r="G599" s="5"/>
    </row>
    <row r="600" spans="1:7" ht="14.25" customHeight="1" x14ac:dyDescent="0.3">
      <c r="A600" s="62"/>
      <c r="B600" s="62"/>
      <c r="C600" s="62"/>
      <c r="G600" s="5"/>
    </row>
    <row r="601" spans="1:7" ht="14.25" customHeight="1" x14ac:dyDescent="0.3">
      <c r="A601" s="62"/>
      <c r="B601" s="62"/>
      <c r="C601" s="62"/>
      <c r="G601" s="5"/>
    </row>
    <row r="602" spans="1:7" ht="14.25" customHeight="1" x14ac:dyDescent="0.3">
      <c r="A602" s="62"/>
      <c r="B602" s="62"/>
      <c r="C602" s="62"/>
      <c r="G602" s="5"/>
    </row>
    <row r="603" spans="1:7" ht="14.25" customHeight="1" x14ac:dyDescent="0.3">
      <c r="A603" s="62"/>
      <c r="B603" s="62"/>
      <c r="C603" s="62"/>
      <c r="G603" s="5"/>
    </row>
    <row r="604" spans="1:7" ht="14.25" customHeight="1" x14ac:dyDescent="0.3">
      <c r="A604" s="62"/>
      <c r="B604" s="62"/>
      <c r="C604" s="62"/>
      <c r="G604" s="5"/>
    </row>
    <row r="605" spans="1:7" ht="14.25" customHeight="1" x14ac:dyDescent="0.3">
      <c r="A605" s="62"/>
      <c r="B605" s="62"/>
      <c r="C605" s="62"/>
      <c r="G605" s="5"/>
    </row>
    <row r="606" spans="1:7" ht="14.25" customHeight="1" x14ac:dyDescent="0.3">
      <c r="A606" s="62"/>
      <c r="B606" s="62"/>
      <c r="C606" s="62"/>
      <c r="G606" s="5"/>
    </row>
    <row r="607" spans="1:7" ht="14.25" customHeight="1" x14ac:dyDescent="0.3">
      <c r="A607" s="62"/>
      <c r="B607" s="62"/>
      <c r="C607" s="62"/>
      <c r="G607" s="5"/>
    </row>
    <row r="608" spans="1:7" ht="14.25" customHeight="1" x14ac:dyDescent="0.3">
      <c r="A608" s="62"/>
      <c r="B608" s="62"/>
      <c r="C608" s="62"/>
      <c r="G608" s="5"/>
    </row>
    <row r="609" spans="1:7" ht="14.25" customHeight="1" x14ac:dyDescent="0.3">
      <c r="A609" s="62"/>
      <c r="B609" s="62"/>
      <c r="C609" s="62"/>
      <c r="G609" s="5"/>
    </row>
    <row r="610" spans="1:7" ht="14.25" customHeight="1" x14ac:dyDescent="0.3">
      <c r="A610" s="62"/>
      <c r="B610" s="62"/>
      <c r="C610" s="62"/>
      <c r="G610" s="5"/>
    </row>
    <row r="611" spans="1:7" ht="14.25" customHeight="1" x14ac:dyDescent="0.3">
      <c r="A611" s="62"/>
      <c r="B611" s="62"/>
      <c r="C611" s="62"/>
      <c r="G611" s="5"/>
    </row>
    <row r="612" spans="1:7" ht="14.25" customHeight="1" x14ac:dyDescent="0.3">
      <c r="A612" s="62"/>
      <c r="B612" s="62"/>
      <c r="C612" s="62"/>
      <c r="G612" s="5"/>
    </row>
    <row r="613" spans="1:7" ht="14.25" customHeight="1" x14ac:dyDescent="0.3">
      <c r="A613" s="62"/>
      <c r="B613" s="62"/>
      <c r="C613" s="62"/>
      <c r="G613" s="5"/>
    </row>
    <row r="614" spans="1:7" ht="14.25" customHeight="1" x14ac:dyDescent="0.3">
      <c r="A614" s="62"/>
      <c r="B614" s="62"/>
      <c r="C614" s="62"/>
      <c r="G614" s="5"/>
    </row>
    <row r="615" spans="1:7" ht="14.25" customHeight="1" x14ac:dyDescent="0.3">
      <c r="A615" s="62"/>
      <c r="B615" s="62"/>
      <c r="C615" s="62"/>
      <c r="G615" s="5"/>
    </row>
    <row r="616" spans="1:7" ht="14.25" customHeight="1" x14ac:dyDescent="0.3">
      <c r="A616" s="62"/>
      <c r="B616" s="62"/>
      <c r="C616" s="62"/>
      <c r="G616" s="5"/>
    </row>
    <row r="617" spans="1:7" ht="14.25" customHeight="1" x14ac:dyDescent="0.3">
      <c r="A617" s="62"/>
      <c r="B617" s="62"/>
      <c r="C617" s="62"/>
      <c r="G617" s="5"/>
    </row>
    <row r="618" spans="1:7" ht="14.25" customHeight="1" x14ac:dyDescent="0.3">
      <c r="A618" s="62"/>
      <c r="B618" s="62"/>
      <c r="C618" s="62"/>
      <c r="G618" s="5"/>
    </row>
    <row r="619" spans="1:7" ht="14.25" customHeight="1" x14ac:dyDescent="0.3">
      <c r="A619" s="62"/>
      <c r="B619" s="62"/>
      <c r="C619" s="62"/>
      <c r="G619" s="5"/>
    </row>
    <row r="620" spans="1:7" ht="14.25" customHeight="1" x14ac:dyDescent="0.3">
      <c r="A620" s="62"/>
      <c r="B620" s="62"/>
      <c r="C620" s="62"/>
      <c r="G620" s="5"/>
    </row>
    <row r="621" spans="1:7" ht="14.25" customHeight="1" x14ac:dyDescent="0.3">
      <c r="A621" s="62"/>
      <c r="B621" s="62"/>
      <c r="C621" s="62"/>
      <c r="G621" s="5"/>
    </row>
    <row r="622" spans="1:7" ht="14.25" customHeight="1" x14ac:dyDescent="0.3">
      <c r="A622" s="62"/>
      <c r="B622" s="62"/>
      <c r="C622" s="62"/>
      <c r="G622" s="5"/>
    </row>
    <row r="623" spans="1:7" ht="14.25" customHeight="1" x14ac:dyDescent="0.3">
      <c r="A623" s="62"/>
      <c r="B623" s="62"/>
      <c r="C623" s="62"/>
      <c r="G623" s="5"/>
    </row>
    <row r="624" spans="1:7" ht="14.25" customHeight="1" x14ac:dyDescent="0.3">
      <c r="A624" s="62"/>
      <c r="B624" s="62"/>
      <c r="C624" s="62"/>
      <c r="G624" s="5"/>
    </row>
    <row r="625" spans="1:7" ht="14.25" customHeight="1" x14ac:dyDescent="0.3">
      <c r="A625" s="62"/>
      <c r="B625" s="62"/>
      <c r="C625" s="62"/>
      <c r="G625" s="5"/>
    </row>
    <row r="626" spans="1:7" ht="14.25" customHeight="1" x14ac:dyDescent="0.3">
      <c r="A626" s="62"/>
      <c r="B626" s="62"/>
      <c r="C626" s="62"/>
      <c r="G626" s="5"/>
    </row>
    <row r="627" spans="1:7" ht="14.25" customHeight="1" x14ac:dyDescent="0.3">
      <c r="A627" s="62"/>
      <c r="B627" s="62"/>
      <c r="C627" s="62"/>
      <c r="G627" s="5"/>
    </row>
    <row r="628" spans="1:7" ht="14.25" customHeight="1" x14ac:dyDescent="0.3">
      <c r="A628" s="62"/>
      <c r="B628" s="62"/>
      <c r="C628" s="62"/>
      <c r="G628" s="5"/>
    </row>
    <row r="629" spans="1:7" ht="14.25" customHeight="1" x14ac:dyDescent="0.3">
      <c r="A629" s="62"/>
      <c r="B629" s="62"/>
      <c r="C629" s="62"/>
      <c r="G629" s="5"/>
    </row>
    <row r="630" spans="1:7" ht="14.25" customHeight="1" x14ac:dyDescent="0.3">
      <c r="A630" s="62"/>
      <c r="B630" s="62"/>
      <c r="C630" s="62"/>
      <c r="G630" s="5"/>
    </row>
    <row r="631" spans="1:7" ht="14.25" customHeight="1" x14ac:dyDescent="0.3">
      <c r="A631" s="62"/>
      <c r="B631" s="62"/>
      <c r="C631" s="62"/>
      <c r="G631" s="5"/>
    </row>
    <row r="632" spans="1:7" ht="14.25" customHeight="1" x14ac:dyDescent="0.3">
      <c r="A632" s="62"/>
      <c r="B632" s="62"/>
      <c r="C632" s="62"/>
      <c r="G632" s="5"/>
    </row>
    <row r="633" spans="1:7" ht="14.25" customHeight="1" x14ac:dyDescent="0.3">
      <c r="A633" s="62"/>
      <c r="B633" s="62"/>
      <c r="C633" s="62"/>
      <c r="G633" s="5"/>
    </row>
    <row r="634" spans="1:7" ht="14.25" customHeight="1" x14ac:dyDescent="0.3">
      <c r="A634" s="62"/>
      <c r="B634" s="62"/>
      <c r="C634" s="62"/>
      <c r="G634" s="5"/>
    </row>
    <row r="635" spans="1:7" ht="14.25" customHeight="1" x14ac:dyDescent="0.3">
      <c r="A635" s="62"/>
      <c r="B635" s="62"/>
      <c r="C635" s="62"/>
      <c r="G635" s="5"/>
    </row>
    <row r="636" spans="1:7" ht="14.25" customHeight="1" x14ac:dyDescent="0.3">
      <c r="A636" s="62"/>
      <c r="B636" s="62"/>
      <c r="C636" s="62"/>
      <c r="G636" s="5"/>
    </row>
    <row r="637" spans="1:7" ht="14.25" customHeight="1" x14ac:dyDescent="0.3">
      <c r="A637" s="62"/>
      <c r="B637" s="62"/>
      <c r="C637" s="62"/>
      <c r="G637" s="5"/>
    </row>
    <row r="638" spans="1:7" ht="14.25" customHeight="1" x14ac:dyDescent="0.3">
      <c r="A638" s="62"/>
      <c r="B638" s="62"/>
      <c r="C638" s="62"/>
      <c r="G638" s="5"/>
    </row>
    <row r="639" spans="1:7" ht="14.25" customHeight="1" x14ac:dyDescent="0.3">
      <c r="A639" s="62"/>
      <c r="B639" s="62"/>
      <c r="C639" s="62"/>
      <c r="G639" s="5"/>
    </row>
    <row r="640" spans="1:7" ht="14.25" customHeight="1" x14ac:dyDescent="0.3">
      <c r="A640" s="62"/>
      <c r="B640" s="62"/>
      <c r="C640" s="62"/>
      <c r="G640" s="5"/>
    </row>
    <row r="641" spans="1:7" ht="14.25" customHeight="1" x14ac:dyDescent="0.3">
      <c r="A641" s="62"/>
      <c r="B641" s="62"/>
      <c r="C641" s="62"/>
      <c r="G641" s="5"/>
    </row>
    <row r="642" spans="1:7" ht="14.25" customHeight="1" x14ac:dyDescent="0.3">
      <c r="A642" s="62"/>
      <c r="B642" s="62"/>
      <c r="C642" s="62"/>
      <c r="G642" s="5"/>
    </row>
    <row r="643" spans="1:7" ht="14.25" customHeight="1" x14ac:dyDescent="0.3">
      <c r="A643" s="62"/>
      <c r="B643" s="62"/>
      <c r="C643" s="62"/>
      <c r="G643" s="5"/>
    </row>
    <row r="644" spans="1:7" ht="14.25" customHeight="1" x14ac:dyDescent="0.3">
      <c r="A644" s="62"/>
      <c r="B644" s="62"/>
      <c r="C644" s="62"/>
      <c r="G644" s="5"/>
    </row>
    <row r="645" spans="1:7" ht="14.25" customHeight="1" x14ac:dyDescent="0.3">
      <c r="A645" s="62"/>
      <c r="B645" s="62"/>
      <c r="C645" s="62"/>
      <c r="G645" s="5"/>
    </row>
    <row r="646" spans="1:7" ht="14.25" customHeight="1" x14ac:dyDescent="0.3">
      <c r="A646" s="62"/>
      <c r="B646" s="62"/>
      <c r="C646" s="62"/>
      <c r="G646" s="5"/>
    </row>
    <row r="647" spans="1:7" ht="14.25" customHeight="1" x14ac:dyDescent="0.3">
      <c r="A647" s="62"/>
      <c r="B647" s="62"/>
      <c r="C647" s="62"/>
      <c r="G647" s="5"/>
    </row>
    <row r="648" spans="1:7" ht="14.25" customHeight="1" x14ac:dyDescent="0.3">
      <c r="A648" s="62"/>
      <c r="B648" s="62"/>
      <c r="C648" s="62"/>
      <c r="G648" s="5"/>
    </row>
    <row r="649" spans="1:7" ht="14.25" customHeight="1" x14ac:dyDescent="0.3">
      <c r="A649" s="62"/>
      <c r="B649" s="62"/>
      <c r="C649" s="62"/>
      <c r="G649" s="5"/>
    </row>
    <row r="650" spans="1:7" ht="14.25" customHeight="1" x14ac:dyDescent="0.3">
      <c r="A650" s="62"/>
      <c r="B650" s="62"/>
      <c r="C650" s="62"/>
      <c r="G650" s="5"/>
    </row>
    <row r="651" spans="1:7" ht="14.25" customHeight="1" x14ac:dyDescent="0.3">
      <c r="A651" s="62"/>
      <c r="B651" s="62"/>
      <c r="C651" s="62"/>
      <c r="G651" s="5"/>
    </row>
    <row r="652" spans="1:7" ht="14.25" customHeight="1" x14ac:dyDescent="0.3">
      <c r="A652" s="62"/>
      <c r="B652" s="62"/>
      <c r="C652" s="62"/>
      <c r="G652" s="5"/>
    </row>
    <row r="653" spans="1:7" ht="14.25" customHeight="1" x14ac:dyDescent="0.3">
      <c r="A653" s="62"/>
      <c r="B653" s="62"/>
      <c r="C653" s="62"/>
      <c r="G653" s="5"/>
    </row>
    <row r="654" spans="1:7" ht="14.25" customHeight="1" x14ac:dyDescent="0.3">
      <c r="A654" s="62"/>
      <c r="B654" s="62"/>
      <c r="C654" s="62"/>
      <c r="G654" s="5"/>
    </row>
    <row r="655" spans="1:7" ht="14.25" customHeight="1" x14ac:dyDescent="0.3">
      <c r="A655" s="62"/>
      <c r="B655" s="62"/>
      <c r="C655" s="62"/>
      <c r="G655" s="5"/>
    </row>
    <row r="656" spans="1:7" ht="14.25" customHeight="1" x14ac:dyDescent="0.3">
      <c r="A656" s="62"/>
      <c r="B656" s="62"/>
      <c r="C656" s="62"/>
      <c r="G656" s="5"/>
    </row>
    <row r="657" spans="1:7" ht="14.25" customHeight="1" x14ac:dyDescent="0.3">
      <c r="A657" s="62"/>
      <c r="B657" s="62"/>
      <c r="C657" s="62"/>
      <c r="G657" s="5"/>
    </row>
    <row r="658" spans="1:7" ht="14.25" customHeight="1" x14ac:dyDescent="0.3">
      <c r="A658" s="62"/>
      <c r="B658" s="62"/>
      <c r="C658" s="62"/>
      <c r="G658" s="5"/>
    </row>
    <row r="659" spans="1:7" ht="14.25" customHeight="1" x14ac:dyDescent="0.3">
      <c r="A659" s="62"/>
      <c r="B659" s="62"/>
      <c r="C659" s="62"/>
      <c r="G659" s="5"/>
    </row>
    <row r="660" spans="1:7" ht="14.25" customHeight="1" x14ac:dyDescent="0.3">
      <c r="A660" s="62"/>
      <c r="B660" s="62"/>
      <c r="C660" s="62"/>
      <c r="G660" s="5"/>
    </row>
    <row r="661" spans="1:7" ht="14.25" customHeight="1" x14ac:dyDescent="0.3">
      <c r="A661" s="62"/>
      <c r="B661" s="62"/>
      <c r="C661" s="62"/>
      <c r="G661" s="5"/>
    </row>
    <row r="662" spans="1:7" ht="14.25" customHeight="1" x14ac:dyDescent="0.3">
      <c r="A662" s="62"/>
      <c r="B662" s="62"/>
      <c r="C662" s="62"/>
      <c r="G662" s="5"/>
    </row>
    <row r="663" spans="1:7" ht="14.25" customHeight="1" x14ac:dyDescent="0.3">
      <c r="A663" s="62"/>
      <c r="B663" s="62"/>
      <c r="C663" s="62"/>
      <c r="G663" s="5"/>
    </row>
    <row r="664" spans="1:7" ht="14.25" customHeight="1" x14ac:dyDescent="0.3">
      <c r="A664" s="62"/>
      <c r="B664" s="62"/>
      <c r="C664" s="62"/>
      <c r="G664" s="5"/>
    </row>
    <row r="665" spans="1:7" ht="14.25" customHeight="1" x14ac:dyDescent="0.3">
      <c r="A665" s="62"/>
      <c r="B665" s="62"/>
      <c r="C665" s="62"/>
      <c r="G665" s="5"/>
    </row>
    <row r="666" spans="1:7" ht="14.25" customHeight="1" x14ac:dyDescent="0.3">
      <c r="A666" s="62"/>
      <c r="B666" s="62"/>
      <c r="C666" s="62"/>
      <c r="G666" s="5"/>
    </row>
    <row r="667" spans="1:7" ht="14.25" customHeight="1" x14ac:dyDescent="0.3">
      <c r="A667" s="62"/>
      <c r="B667" s="62"/>
      <c r="C667" s="62"/>
      <c r="G667" s="5"/>
    </row>
    <row r="668" spans="1:7" ht="14.25" customHeight="1" x14ac:dyDescent="0.3">
      <c r="A668" s="62"/>
      <c r="B668" s="62"/>
      <c r="C668" s="62"/>
      <c r="G668" s="5"/>
    </row>
    <row r="669" spans="1:7" ht="14.25" customHeight="1" x14ac:dyDescent="0.3">
      <c r="A669" s="62"/>
      <c r="B669" s="62"/>
      <c r="C669" s="62"/>
      <c r="G669" s="5"/>
    </row>
    <row r="670" spans="1:7" ht="14.25" customHeight="1" x14ac:dyDescent="0.3">
      <c r="A670" s="62"/>
      <c r="B670" s="62"/>
      <c r="C670" s="62"/>
      <c r="G670" s="5"/>
    </row>
    <row r="671" spans="1:7" ht="14.25" customHeight="1" x14ac:dyDescent="0.3">
      <c r="A671" s="62"/>
      <c r="B671" s="62"/>
      <c r="C671" s="62"/>
      <c r="G671" s="5"/>
    </row>
    <row r="672" spans="1:7" ht="14.25" customHeight="1" x14ac:dyDescent="0.3">
      <c r="A672" s="62"/>
      <c r="B672" s="62"/>
      <c r="C672" s="62"/>
      <c r="G672" s="5"/>
    </row>
    <row r="673" spans="1:7" ht="14.25" customHeight="1" x14ac:dyDescent="0.3">
      <c r="A673" s="62"/>
      <c r="B673" s="62"/>
      <c r="C673" s="62"/>
      <c r="G673" s="5"/>
    </row>
    <row r="674" spans="1:7" ht="14.25" customHeight="1" x14ac:dyDescent="0.3">
      <c r="A674" s="62"/>
      <c r="B674" s="62"/>
      <c r="C674" s="62"/>
      <c r="G674" s="5"/>
    </row>
    <row r="675" spans="1:7" ht="14.25" customHeight="1" x14ac:dyDescent="0.3">
      <c r="A675" s="62"/>
      <c r="B675" s="62"/>
      <c r="C675" s="62"/>
      <c r="G675" s="5"/>
    </row>
    <row r="676" spans="1:7" ht="14.25" customHeight="1" x14ac:dyDescent="0.3">
      <c r="A676" s="62"/>
      <c r="B676" s="62"/>
      <c r="C676" s="62"/>
      <c r="G676" s="5"/>
    </row>
    <row r="677" spans="1:7" ht="14.25" customHeight="1" x14ac:dyDescent="0.3">
      <c r="A677" s="62"/>
      <c r="B677" s="62"/>
      <c r="C677" s="62"/>
      <c r="G677" s="5"/>
    </row>
    <row r="678" spans="1:7" ht="14.25" customHeight="1" x14ac:dyDescent="0.3">
      <c r="A678" s="62"/>
      <c r="B678" s="62"/>
      <c r="C678" s="62"/>
      <c r="G678" s="5"/>
    </row>
    <row r="679" spans="1:7" ht="14.25" customHeight="1" x14ac:dyDescent="0.3">
      <c r="A679" s="62"/>
      <c r="B679" s="62"/>
      <c r="C679" s="62"/>
      <c r="G679" s="5"/>
    </row>
    <row r="680" spans="1:7" ht="14.25" customHeight="1" x14ac:dyDescent="0.3">
      <c r="A680" s="62"/>
      <c r="B680" s="62"/>
      <c r="C680" s="62"/>
      <c r="G680" s="5"/>
    </row>
    <row r="681" spans="1:7" ht="14.25" customHeight="1" x14ac:dyDescent="0.3">
      <c r="A681" s="62"/>
      <c r="B681" s="62"/>
      <c r="C681" s="62"/>
      <c r="G681" s="5"/>
    </row>
    <row r="682" spans="1:7" ht="14.25" customHeight="1" x14ac:dyDescent="0.3">
      <c r="A682" s="62"/>
      <c r="B682" s="62"/>
      <c r="C682" s="62"/>
      <c r="G682" s="5"/>
    </row>
    <row r="683" spans="1:7" ht="14.25" customHeight="1" x14ac:dyDescent="0.3">
      <c r="A683" s="62"/>
      <c r="B683" s="62"/>
      <c r="C683" s="62"/>
      <c r="G683" s="5"/>
    </row>
    <row r="684" spans="1:7" ht="14.25" customHeight="1" x14ac:dyDescent="0.3">
      <c r="A684" s="62"/>
      <c r="B684" s="62"/>
      <c r="C684" s="62"/>
      <c r="G684" s="5"/>
    </row>
    <row r="685" spans="1:7" ht="14.25" customHeight="1" x14ac:dyDescent="0.3">
      <c r="A685" s="62"/>
      <c r="B685" s="62"/>
      <c r="C685" s="62"/>
      <c r="G685" s="5"/>
    </row>
    <row r="686" spans="1:7" ht="14.25" customHeight="1" x14ac:dyDescent="0.3">
      <c r="A686" s="62"/>
      <c r="B686" s="62"/>
      <c r="C686" s="62"/>
      <c r="G686" s="5"/>
    </row>
    <row r="687" spans="1:7" ht="14.25" customHeight="1" x14ac:dyDescent="0.3">
      <c r="A687" s="62"/>
      <c r="B687" s="62"/>
      <c r="C687" s="62"/>
      <c r="G687" s="5"/>
    </row>
    <row r="688" spans="1:7" ht="14.25" customHeight="1" x14ac:dyDescent="0.3">
      <c r="A688" s="62"/>
      <c r="B688" s="62"/>
      <c r="C688" s="62"/>
      <c r="G688" s="5"/>
    </row>
    <row r="689" spans="1:7" ht="14.25" customHeight="1" x14ac:dyDescent="0.3">
      <c r="A689" s="62"/>
      <c r="B689" s="62"/>
      <c r="C689" s="62"/>
      <c r="G689" s="5"/>
    </row>
    <row r="690" spans="1:7" ht="14.25" customHeight="1" x14ac:dyDescent="0.3">
      <c r="A690" s="62"/>
      <c r="B690" s="62"/>
      <c r="C690" s="62"/>
      <c r="G690" s="5"/>
    </row>
    <row r="691" spans="1:7" ht="14.25" customHeight="1" x14ac:dyDescent="0.3">
      <c r="A691" s="62"/>
      <c r="B691" s="62"/>
      <c r="C691" s="62"/>
      <c r="G691" s="5"/>
    </row>
    <row r="692" spans="1:7" ht="14.25" customHeight="1" x14ac:dyDescent="0.3">
      <c r="A692" s="62"/>
      <c r="B692" s="62"/>
      <c r="C692" s="62"/>
      <c r="G692" s="5"/>
    </row>
    <row r="693" spans="1:7" ht="14.25" customHeight="1" x14ac:dyDescent="0.3">
      <c r="A693" s="62"/>
      <c r="B693" s="62"/>
      <c r="C693" s="62"/>
      <c r="G693" s="5"/>
    </row>
    <row r="694" spans="1:7" ht="14.25" customHeight="1" x14ac:dyDescent="0.3">
      <c r="A694" s="62"/>
      <c r="B694" s="62"/>
      <c r="C694" s="62"/>
      <c r="G694" s="5"/>
    </row>
    <row r="695" spans="1:7" ht="14.25" customHeight="1" x14ac:dyDescent="0.3">
      <c r="A695" s="62"/>
      <c r="B695" s="62"/>
      <c r="C695" s="62"/>
      <c r="G695" s="5"/>
    </row>
    <row r="696" spans="1:7" ht="14.25" customHeight="1" x14ac:dyDescent="0.3">
      <c r="A696" s="62"/>
      <c r="B696" s="62"/>
      <c r="C696" s="62"/>
      <c r="G696" s="5"/>
    </row>
    <row r="697" spans="1:7" ht="14.25" customHeight="1" x14ac:dyDescent="0.3">
      <c r="A697" s="62"/>
      <c r="B697" s="62"/>
      <c r="C697" s="62"/>
      <c r="G697" s="5"/>
    </row>
    <row r="698" spans="1:7" ht="14.25" customHeight="1" x14ac:dyDescent="0.3">
      <c r="A698" s="62"/>
      <c r="B698" s="62"/>
      <c r="C698" s="62"/>
      <c r="G698" s="5"/>
    </row>
    <row r="699" spans="1:7" ht="14.25" customHeight="1" x14ac:dyDescent="0.3">
      <c r="A699" s="62"/>
      <c r="B699" s="62"/>
      <c r="C699" s="62"/>
      <c r="G699" s="5"/>
    </row>
    <row r="700" spans="1:7" ht="14.25" customHeight="1" x14ac:dyDescent="0.3">
      <c r="A700" s="62"/>
      <c r="B700" s="62"/>
      <c r="C700" s="62"/>
      <c r="G700" s="5"/>
    </row>
    <row r="701" spans="1:7" ht="14.25" customHeight="1" x14ac:dyDescent="0.3">
      <c r="A701" s="62"/>
      <c r="B701" s="62"/>
      <c r="C701" s="62"/>
      <c r="G701" s="5"/>
    </row>
    <row r="702" spans="1:7" ht="14.25" customHeight="1" x14ac:dyDescent="0.3">
      <c r="A702" s="62"/>
      <c r="B702" s="62"/>
      <c r="C702" s="62"/>
      <c r="G702" s="5"/>
    </row>
    <row r="703" spans="1:7" ht="14.25" customHeight="1" x14ac:dyDescent="0.3">
      <c r="A703" s="62"/>
      <c r="B703" s="62"/>
      <c r="C703" s="62"/>
      <c r="G703" s="5"/>
    </row>
    <row r="704" spans="1:7" ht="14.25" customHeight="1" x14ac:dyDescent="0.3">
      <c r="A704" s="62"/>
      <c r="B704" s="62"/>
      <c r="C704" s="62"/>
      <c r="G704" s="5"/>
    </row>
    <row r="705" spans="1:7" ht="14.25" customHeight="1" x14ac:dyDescent="0.3">
      <c r="A705" s="62"/>
      <c r="B705" s="62"/>
      <c r="C705" s="62"/>
      <c r="G705" s="5"/>
    </row>
    <row r="706" spans="1:7" ht="14.25" customHeight="1" x14ac:dyDescent="0.3">
      <c r="A706" s="62"/>
      <c r="B706" s="62"/>
      <c r="C706" s="62"/>
      <c r="G706" s="5"/>
    </row>
    <row r="707" spans="1:7" ht="14.25" customHeight="1" x14ac:dyDescent="0.3">
      <c r="A707" s="62"/>
      <c r="B707" s="62"/>
      <c r="C707" s="62"/>
      <c r="G707" s="5"/>
    </row>
    <row r="708" spans="1:7" ht="14.25" customHeight="1" x14ac:dyDescent="0.3">
      <c r="A708" s="62"/>
      <c r="B708" s="62"/>
      <c r="C708" s="62"/>
      <c r="G708" s="5"/>
    </row>
    <row r="709" spans="1:7" ht="14.25" customHeight="1" x14ac:dyDescent="0.3">
      <c r="A709" s="62"/>
      <c r="B709" s="62"/>
      <c r="C709" s="62"/>
      <c r="G709" s="5"/>
    </row>
    <row r="710" spans="1:7" ht="14.25" customHeight="1" x14ac:dyDescent="0.3">
      <c r="A710" s="62"/>
      <c r="B710" s="62"/>
      <c r="C710" s="62"/>
      <c r="G710" s="5"/>
    </row>
    <row r="711" spans="1:7" ht="14.25" customHeight="1" x14ac:dyDescent="0.3">
      <c r="A711" s="62"/>
      <c r="B711" s="62"/>
      <c r="C711" s="62"/>
      <c r="G711" s="5"/>
    </row>
    <row r="712" spans="1:7" ht="14.25" customHeight="1" x14ac:dyDescent="0.3">
      <c r="A712" s="62"/>
      <c r="B712" s="62"/>
      <c r="C712" s="62"/>
      <c r="G712" s="5"/>
    </row>
    <row r="713" spans="1:7" ht="14.25" customHeight="1" x14ac:dyDescent="0.3">
      <c r="A713" s="62"/>
      <c r="B713" s="62"/>
      <c r="C713" s="62"/>
      <c r="G713" s="5"/>
    </row>
    <row r="714" spans="1:7" ht="14.25" customHeight="1" x14ac:dyDescent="0.3">
      <c r="A714" s="62"/>
      <c r="B714" s="62"/>
      <c r="C714" s="62"/>
      <c r="G714" s="5"/>
    </row>
    <row r="715" spans="1:7" ht="14.25" customHeight="1" x14ac:dyDescent="0.3">
      <c r="A715" s="62"/>
      <c r="B715" s="62"/>
      <c r="C715" s="62"/>
      <c r="G715" s="5"/>
    </row>
    <row r="716" spans="1:7" ht="14.25" customHeight="1" x14ac:dyDescent="0.3">
      <c r="A716" s="62"/>
      <c r="B716" s="62"/>
      <c r="C716" s="62"/>
      <c r="G716" s="5"/>
    </row>
    <row r="717" spans="1:7" ht="14.25" customHeight="1" x14ac:dyDescent="0.3">
      <c r="A717" s="62"/>
      <c r="B717" s="62"/>
      <c r="C717" s="62"/>
      <c r="G717" s="5"/>
    </row>
    <row r="718" spans="1:7" ht="14.25" customHeight="1" x14ac:dyDescent="0.3">
      <c r="A718" s="62"/>
      <c r="B718" s="62"/>
      <c r="C718" s="62"/>
      <c r="G718" s="5"/>
    </row>
    <row r="719" spans="1:7" ht="14.25" customHeight="1" x14ac:dyDescent="0.3">
      <c r="A719" s="62"/>
      <c r="B719" s="62"/>
      <c r="C719" s="62"/>
      <c r="G719" s="5"/>
    </row>
    <row r="720" spans="1:7" ht="14.25" customHeight="1" x14ac:dyDescent="0.3">
      <c r="A720" s="62"/>
      <c r="B720" s="62"/>
      <c r="C720" s="62"/>
      <c r="G720" s="5"/>
    </row>
    <row r="721" spans="1:7" ht="14.25" customHeight="1" x14ac:dyDescent="0.3">
      <c r="A721" s="62"/>
      <c r="B721" s="62"/>
      <c r="C721" s="62"/>
      <c r="G721" s="5"/>
    </row>
    <row r="722" spans="1:7" ht="14.25" customHeight="1" x14ac:dyDescent="0.3">
      <c r="A722" s="62"/>
      <c r="B722" s="62"/>
      <c r="C722" s="62"/>
      <c r="G722" s="5"/>
    </row>
    <row r="723" spans="1:7" ht="14.25" customHeight="1" x14ac:dyDescent="0.3">
      <c r="A723" s="62"/>
      <c r="B723" s="62"/>
      <c r="C723" s="62"/>
      <c r="G723" s="5"/>
    </row>
    <row r="724" spans="1:7" ht="14.25" customHeight="1" x14ac:dyDescent="0.3">
      <c r="A724" s="62"/>
      <c r="B724" s="62"/>
      <c r="C724" s="62"/>
      <c r="G724" s="5"/>
    </row>
    <row r="725" spans="1:7" ht="14.25" customHeight="1" x14ac:dyDescent="0.3">
      <c r="A725" s="62"/>
      <c r="B725" s="62"/>
      <c r="C725" s="62"/>
      <c r="G725" s="5"/>
    </row>
    <row r="726" spans="1:7" ht="14.25" customHeight="1" x14ac:dyDescent="0.3">
      <c r="A726" s="62"/>
      <c r="B726" s="62"/>
      <c r="C726" s="62"/>
      <c r="G726" s="5"/>
    </row>
    <row r="727" spans="1:7" ht="14.25" customHeight="1" x14ac:dyDescent="0.3">
      <c r="A727" s="62"/>
      <c r="B727" s="62"/>
      <c r="C727" s="62"/>
      <c r="G727" s="5"/>
    </row>
    <row r="728" spans="1:7" ht="14.25" customHeight="1" x14ac:dyDescent="0.3">
      <c r="A728" s="62"/>
      <c r="B728" s="62"/>
      <c r="C728" s="62"/>
      <c r="G728" s="5"/>
    </row>
    <row r="729" spans="1:7" ht="14.25" customHeight="1" x14ac:dyDescent="0.3">
      <c r="A729" s="62"/>
      <c r="B729" s="62"/>
      <c r="C729" s="62"/>
      <c r="G729" s="5"/>
    </row>
    <row r="730" spans="1:7" ht="14.25" customHeight="1" x14ac:dyDescent="0.3">
      <c r="A730" s="62"/>
      <c r="B730" s="62"/>
      <c r="C730" s="62"/>
      <c r="G730" s="5"/>
    </row>
    <row r="731" spans="1:7" ht="14.25" customHeight="1" x14ac:dyDescent="0.3">
      <c r="A731" s="62"/>
      <c r="B731" s="62"/>
      <c r="C731" s="62"/>
      <c r="G731" s="5"/>
    </row>
    <row r="732" spans="1:7" ht="14.25" customHeight="1" x14ac:dyDescent="0.3">
      <c r="A732" s="62"/>
      <c r="B732" s="62"/>
      <c r="C732" s="62"/>
      <c r="G732" s="5"/>
    </row>
    <row r="733" spans="1:7" ht="14.25" customHeight="1" x14ac:dyDescent="0.3">
      <c r="A733" s="62"/>
      <c r="B733" s="62"/>
      <c r="C733" s="62"/>
      <c r="G733" s="5"/>
    </row>
    <row r="734" spans="1:7" ht="14.25" customHeight="1" x14ac:dyDescent="0.3">
      <c r="A734" s="62"/>
      <c r="B734" s="62"/>
      <c r="C734" s="62"/>
      <c r="G734" s="5"/>
    </row>
    <row r="735" spans="1:7" ht="14.25" customHeight="1" x14ac:dyDescent="0.3">
      <c r="A735" s="62"/>
      <c r="B735" s="62"/>
      <c r="C735" s="62"/>
      <c r="G735" s="5"/>
    </row>
    <row r="736" spans="1:7" ht="14.25" customHeight="1" x14ac:dyDescent="0.3">
      <c r="A736" s="62"/>
      <c r="B736" s="62"/>
      <c r="C736" s="62"/>
      <c r="G736" s="5"/>
    </row>
    <row r="737" spans="1:7" ht="14.25" customHeight="1" x14ac:dyDescent="0.3">
      <c r="A737" s="62"/>
      <c r="B737" s="62"/>
      <c r="C737" s="62"/>
      <c r="G737" s="5"/>
    </row>
    <row r="738" spans="1:7" ht="14.25" customHeight="1" x14ac:dyDescent="0.3">
      <c r="A738" s="62"/>
      <c r="B738" s="62"/>
      <c r="C738" s="62"/>
      <c r="G738" s="5"/>
    </row>
    <row r="739" spans="1:7" ht="14.25" customHeight="1" x14ac:dyDescent="0.3">
      <c r="A739" s="62"/>
      <c r="B739" s="62"/>
      <c r="C739" s="62"/>
      <c r="G739" s="5"/>
    </row>
    <row r="740" spans="1:7" ht="14.25" customHeight="1" x14ac:dyDescent="0.3">
      <c r="A740" s="62"/>
      <c r="B740" s="62"/>
      <c r="C740" s="62"/>
      <c r="G740" s="5"/>
    </row>
    <row r="741" spans="1:7" ht="14.25" customHeight="1" x14ac:dyDescent="0.3">
      <c r="A741" s="62"/>
      <c r="B741" s="62"/>
      <c r="C741" s="62"/>
      <c r="G741" s="5"/>
    </row>
    <row r="742" spans="1:7" ht="14.25" customHeight="1" x14ac:dyDescent="0.3">
      <c r="A742" s="62"/>
      <c r="B742" s="62"/>
      <c r="C742" s="62"/>
      <c r="G742" s="5"/>
    </row>
    <row r="743" spans="1:7" ht="14.25" customHeight="1" x14ac:dyDescent="0.3">
      <c r="A743" s="62"/>
      <c r="B743" s="62"/>
      <c r="C743" s="62"/>
      <c r="G743" s="5"/>
    </row>
    <row r="744" spans="1:7" ht="14.25" customHeight="1" x14ac:dyDescent="0.3">
      <c r="A744" s="62"/>
      <c r="B744" s="62"/>
      <c r="C744" s="62"/>
      <c r="G744" s="5"/>
    </row>
    <row r="745" spans="1:7" ht="14.25" customHeight="1" x14ac:dyDescent="0.3">
      <c r="A745" s="62"/>
      <c r="B745" s="62"/>
      <c r="C745" s="62"/>
      <c r="G745" s="5"/>
    </row>
    <row r="746" spans="1:7" ht="14.25" customHeight="1" x14ac:dyDescent="0.3">
      <c r="A746" s="62"/>
      <c r="B746" s="62"/>
      <c r="C746" s="62"/>
      <c r="G746" s="5"/>
    </row>
    <row r="747" spans="1:7" ht="14.25" customHeight="1" x14ac:dyDescent="0.3">
      <c r="A747" s="62"/>
      <c r="B747" s="62"/>
      <c r="C747" s="62"/>
      <c r="G747" s="5"/>
    </row>
    <row r="748" spans="1:7" ht="14.25" customHeight="1" x14ac:dyDescent="0.3">
      <c r="A748" s="62"/>
      <c r="B748" s="62"/>
      <c r="C748" s="62"/>
      <c r="G748" s="5"/>
    </row>
    <row r="749" spans="1:7" ht="14.25" customHeight="1" x14ac:dyDescent="0.3">
      <c r="A749" s="62"/>
      <c r="B749" s="62"/>
      <c r="C749" s="62"/>
      <c r="G749" s="5"/>
    </row>
    <row r="750" spans="1:7" ht="14.25" customHeight="1" x14ac:dyDescent="0.3">
      <c r="A750" s="62"/>
      <c r="B750" s="62"/>
      <c r="C750" s="62"/>
      <c r="G750" s="5"/>
    </row>
    <row r="751" spans="1:7" ht="14.25" customHeight="1" x14ac:dyDescent="0.3">
      <c r="A751" s="62"/>
      <c r="B751" s="62"/>
      <c r="C751" s="62"/>
      <c r="G751" s="5"/>
    </row>
    <row r="752" spans="1:7" ht="14.25" customHeight="1" x14ac:dyDescent="0.3">
      <c r="A752" s="62"/>
      <c r="B752" s="62"/>
      <c r="C752" s="62"/>
      <c r="G752" s="5"/>
    </row>
    <row r="753" spans="1:7" ht="14.25" customHeight="1" x14ac:dyDescent="0.3">
      <c r="A753" s="62"/>
      <c r="B753" s="62"/>
      <c r="C753" s="62"/>
      <c r="G753" s="5"/>
    </row>
    <row r="754" spans="1:7" ht="14.25" customHeight="1" x14ac:dyDescent="0.3">
      <c r="A754" s="62"/>
      <c r="B754" s="62"/>
      <c r="C754" s="62"/>
      <c r="G754" s="5"/>
    </row>
    <row r="755" spans="1:7" ht="14.25" customHeight="1" x14ac:dyDescent="0.3">
      <c r="A755" s="62"/>
      <c r="B755" s="62"/>
      <c r="C755" s="62"/>
      <c r="G755" s="5"/>
    </row>
    <row r="756" spans="1:7" ht="14.25" customHeight="1" x14ac:dyDescent="0.3">
      <c r="A756" s="62"/>
      <c r="B756" s="62"/>
      <c r="C756" s="62"/>
      <c r="G756" s="5"/>
    </row>
    <row r="757" spans="1:7" ht="14.25" customHeight="1" x14ac:dyDescent="0.3">
      <c r="A757" s="62"/>
      <c r="B757" s="62"/>
      <c r="C757" s="62"/>
      <c r="G757" s="5"/>
    </row>
    <row r="758" spans="1:7" ht="14.25" customHeight="1" x14ac:dyDescent="0.3">
      <c r="A758" s="62"/>
      <c r="B758" s="62"/>
      <c r="C758" s="62"/>
      <c r="G758" s="5"/>
    </row>
    <row r="759" spans="1:7" ht="14.25" customHeight="1" x14ac:dyDescent="0.3">
      <c r="A759" s="62"/>
      <c r="B759" s="62"/>
      <c r="C759" s="62"/>
      <c r="G759" s="5"/>
    </row>
    <row r="760" spans="1:7" ht="14.25" customHeight="1" x14ac:dyDescent="0.3">
      <c r="A760" s="62"/>
      <c r="B760" s="62"/>
      <c r="C760" s="62"/>
      <c r="G760" s="5"/>
    </row>
    <row r="761" spans="1:7" ht="14.25" customHeight="1" x14ac:dyDescent="0.3">
      <c r="A761" s="62"/>
      <c r="B761" s="62"/>
      <c r="C761" s="62"/>
      <c r="G761" s="5"/>
    </row>
    <row r="762" spans="1:7" ht="14.25" customHeight="1" x14ac:dyDescent="0.3">
      <c r="A762" s="62"/>
      <c r="B762" s="62"/>
      <c r="C762" s="62"/>
      <c r="G762" s="5"/>
    </row>
    <row r="763" spans="1:7" ht="14.25" customHeight="1" x14ac:dyDescent="0.3">
      <c r="A763" s="62"/>
      <c r="B763" s="62"/>
      <c r="C763" s="62"/>
      <c r="G763" s="5"/>
    </row>
    <row r="764" spans="1:7" ht="14.25" customHeight="1" x14ac:dyDescent="0.3">
      <c r="A764" s="62"/>
      <c r="B764" s="62"/>
      <c r="C764" s="62"/>
      <c r="G764" s="5"/>
    </row>
    <row r="765" spans="1:7" ht="14.25" customHeight="1" x14ac:dyDescent="0.3">
      <c r="A765" s="62"/>
      <c r="B765" s="62"/>
      <c r="C765" s="62"/>
      <c r="G765" s="5"/>
    </row>
    <row r="766" spans="1:7" ht="14.25" customHeight="1" x14ac:dyDescent="0.3">
      <c r="A766" s="62"/>
      <c r="B766" s="62"/>
      <c r="C766" s="62"/>
      <c r="G766" s="5"/>
    </row>
    <row r="767" spans="1:7" ht="14.25" customHeight="1" x14ac:dyDescent="0.3">
      <c r="A767" s="62"/>
      <c r="B767" s="62"/>
      <c r="C767" s="62"/>
      <c r="G767" s="5"/>
    </row>
    <row r="768" spans="1:7" ht="14.25" customHeight="1" x14ac:dyDescent="0.3">
      <c r="A768" s="62"/>
      <c r="B768" s="62"/>
      <c r="C768" s="62"/>
      <c r="G768" s="5"/>
    </row>
    <row r="769" spans="1:7" ht="14.25" customHeight="1" x14ac:dyDescent="0.3">
      <c r="A769" s="62"/>
      <c r="B769" s="62"/>
      <c r="C769" s="62"/>
      <c r="G769" s="5"/>
    </row>
    <row r="770" spans="1:7" ht="14.25" customHeight="1" x14ac:dyDescent="0.3">
      <c r="A770" s="62"/>
      <c r="B770" s="62"/>
      <c r="C770" s="62"/>
      <c r="G770" s="5"/>
    </row>
    <row r="771" spans="1:7" ht="14.25" customHeight="1" x14ac:dyDescent="0.3">
      <c r="A771" s="62"/>
      <c r="B771" s="62"/>
      <c r="C771" s="62"/>
      <c r="G771" s="5"/>
    </row>
    <row r="772" spans="1:7" ht="14.25" customHeight="1" x14ac:dyDescent="0.3">
      <c r="A772" s="62"/>
      <c r="B772" s="62"/>
      <c r="C772" s="62"/>
      <c r="G772" s="5"/>
    </row>
    <row r="773" spans="1:7" ht="14.25" customHeight="1" x14ac:dyDescent="0.3">
      <c r="A773" s="62"/>
      <c r="B773" s="62"/>
      <c r="C773" s="62"/>
      <c r="G773" s="5"/>
    </row>
    <row r="774" spans="1:7" ht="14.25" customHeight="1" x14ac:dyDescent="0.3">
      <c r="A774" s="62"/>
      <c r="B774" s="62"/>
      <c r="C774" s="62"/>
      <c r="G774" s="5"/>
    </row>
    <row r="775" spans="1:7" ht="14.25" customHeight="1" x14ac:dyDescent="0.3">
      <c r="A775" s="62"/>
      <c r="B775" s="62"/>
      <c r="C775" s="62"/>
      <c r="G775" s="5"/>
    </row>
    <row r="776" spans="1:7" ht="14.25" customHeight="1" x14ac:dyDescent="0.3">
      <c r="A776" s="62"/>
      <c r="B776" s="62"/>
      <c r="C776" s="62"/>
      <c r="G776" s="5"/>
    </row>
    <row r="777" spans="1:7" ht="14.25" customHeight="1" x14ac:dyDescent="0.3">
      <c r="A777" s="62"/>
      <c r="B777" s="62"/>
      <c r="C777" s="62"/>
      <c r="G777" s="5"/>
    </row>
    <row r="778" spans="1:7" ht="14.25" customHeight="1" x14ac:dyDescent="0.3">
      <c r="A778" s="62"/>
      <c r="B778" s="62"/>
      <c r="C778" s="62"/>
      <c r="G778" s="5"/>
    </row>
    <row r="779" spans="1:7" ht="14.25" customHeight="1" x14ac:dyDescent="0.3">
      <c r="A779" s="62"/>
      <c r="B779" s="62"/>
      <c r="C779" s="62"/>
      <c r="G779" s="5"/>
    </row>
    <row r="780" spans="1:7" ht="14.25" customHeight="1" x14ac:dyDescent="0.3">
      <c r="A780" s="62"/>
      <c r="B780" s="62"/>
      <c r="C780" s="62"/>
      <c r="G780" s="5"/>
    </row>
    <row r="781" spans="1:7" ht="14.25" customHeight="1" x14ac:dyDescent="0.3">
      <c r="A781" s="62"/>
      <c r="B781" s="62"/>
      <c r="C781" s="62"/>
      <c r="G781" s="5"/>
    </row>
    <row r="782" spans="1:7" ht="14.25" customHeight="1" x14ac:dyDescent="0.3">
      <c r="A782" s="62"/>
      <c r="B782" s="62"/>
      <c r="C782" s="62"/>
      <c r="G782" s="5"/>
    </row>
    <row r="783" spans="1:7" ht="14.25" customHeight="1" x14ac:dyDescent="0.3">
      <c r="A783" s="62"/>
      <c r="B783" s="62"/>
      <c r="C783" s="62"/>
      <c r="G783" s="5"/>
    </row>
    <row r="784" spans="1:7" ht="14.25" customHeight="1" x14ac:dyDescent="0.3">
      <c r="A784" s="62"/>
      <c r="B784" s="62"/>
      <c r="C784" s="62"/>
      <c r="G784" s="5"/>
    </row>
    <row r="785" spans="1:7" ht="14.25" customHeight="1" x14ac:dyDescent="0.3">
      <c r="A785" s="62"/>
      <c r="B785" s="62"/>
      <c r="C785" s="62"/>
      <c r="G785" s="5"/>
    </row>
    <row r="786" spans="1:7" ht="14.25" customHeight="1" x14ac:dyDescent="0.3">
      <c r="A786" s="62"/>
      <c r="B786" s="62"/>
      <c r="C786" s="62"/>
      <c r="G786" s="5"/>
    </row>
    <row r="787" spans="1:7" ht="14.25" customHeight="1" x14ac:dyDescent="0.3">
      <c r="A787" s="62"/>
      <c r="B787" s="62"/>
      <c r="C787" s="62"/>
      <c r="G787" s="5"/>
    </row>
    <row r="788" spans="1:7" ht="14.25" customHeight="1" x14ac:dyDescent="0.3">
      <c r="A788" s="62"/>
      <c r="B788" s="62"/>
      <c r="C788" s="62"/>
      <c r="G788" s="5"/>
    </row>
    <row r="789" spans="1:7" ht="14.25" customHeight="1" x14ac:dyDescent="0.3">
      <c r="A789" s="62"/>
      <c r="B789" s="62"/>
      <c r="C789" s="62"/>
      <c r="G789" s="5"/>
    </row>
    <row r="790" spans="1:7" ht="14.25" customHeight="1" x14ac:dyDescent="0.3">
      <c r="A790" s="62"/>
      <c r="B790" s="62"/>
      <c r="C790" s="62"/>
      <c r="G790" s="5"/>
    </row>
    <row r="791" spans="1:7" ht="14.25" customHeight="1" x14ac:dyDescent="0.3">
      <c r="A791" s="62"/>
      <c r="B791" s="62"/>
      <c r="C791" s="62"/>
      <c r="G791" s="5"/>
    </row>
    <row r="792" spans="1:7" ht="14.25" customHeight="1" x14ac:dyDescent="0.3">
      <c r="A792" s="62"/>
      <c r="B792" s="62"/>
      <c r="C792" s="62"/>
      <c r="G792" s="5"/>
    </row>
    <row r="793" spans="1:7" ht="14.25" customHeight="1" x14ac:dyDescent="0.3">
      <c r="A793" s="62"/>
      <c r="B793" s="62"/>
      <c r="C793" s="62"/>
      <c r="G793" s="5"/>
    </row>
    <row r="794" spans="1:7" ht="14.25" customHeight="1" x14ac:dyDescent="0.3">
      <c r="A794" s="62"/>
      <c r="B794" s="62"/>
      <c r="C794" s="62"/>
      <c r="G794" s="5"/>
    </row>
    <row r="795" spans="1:7" ht="14.25" customHeight="1" x14ac:dyDescent="0.3">
      <c r="A795" s="62"/>
      <c r="B795" s="62"/>
      <c r="C795" s="62"/>
      <c r="G795" s="5"/>
    </row>
    <row r="796" spans="1:7" ht="14.25" customHeight="1" x14ac:dyDescent="0.3">
      <c r="A796" s="62"/>
      <c r="B796" s="62"/>
      <c r="C796" s="62"/>
      <c r="G796" s="5"/>
    </row>
    <row r="797" spans="1:7" ht="14.25" customHeight="1" x14ac:dyDescent="0.3">
      <c r="A797" s="62"/>
      <c r="B797" s="62"/>
      <c r="C797" s="62"/>
      <c r="G797" s="5"/>
    </row>
    <row r="798" spans="1:7" ht="14.25" customHeight="1" x14ac:dyDescent="0.3">
      <c r="A798" s="62"/>
      <c r="B798" s="62"/>
      <c r="C798" s="62"/>
      <c r="G798" s="5"/>
    </row>
    <row r="799" spans="1:7" ht="14.25" customHeight="1" x14ac:dyDescent="0.3">
      <c r="A799" s="62"/>
      <c r="B799" s="62"/>
      <c r="C799" s="62"/>
      <c r="G799" s="5"/>
    </row>
    <row r="800" spans="1:7" ht="14.25" customHeight="1" x14ac:dyDescent="0.3">
      <c r="A800" s="62"/>
      <c r="B800" s="62"/>
      <c r="C800" s="62"/>
      <c r="G800" s="5"/>
    </row>
    <row r="801" spans="1:7" ht="14.25" customHeight="1" x14ac:dyDescent="0.3">
      <c r="A801" s="62"/>
      <c r="B801" s="62"/>
      <c r="C801" s="62"/>
      <c r="G801" s="5"/>
    </row>
    <row r="802" spans="1:7" ht="14.25" customHeight="1" x14ac:dyDescent="0.3">
      <c r="A802" s="62"/>
      <c r="B802" s="62"/>
      <c r="C802" s="62"/>
      <c r="G802" s="5"/>
    </row>
    <row r="803" spans="1:7" ht="14.25" customHeight="1" x14ac:dyDescent="0.3">
      <c r="A803" s="62"/>
      <c r="B803" s="62"/>
      <c r="C803" s="62"/>
      <c r="G803" s="5"/>
    </row>
    <row r="804" spans="1:7" ht="14.25" customHeight="1" x14ac:dyDescent="0.3">
      <c r="A804" s="62"/>
      <c r="B804" s="62"/>
      <c r="C804" s="62"/>
      <c r="G804" s="5"/>
    </row>
    <row r="805" spans="1:7" ht="14.25" customHeight="1" x14ac:dyDescent="0.3">
      <c r="A805" s="62"/>
      <c r="B805" s="62"/>
      <c r="C805" s="62"/>
      <c r="G805" s="5"/>
    </row>
    <row r="806" spans="1:7" ht="14.25" customHeight="1" x14ac:dyDescent="0.3">
      <c r="A806" s="62"/>
      <c r="B806" s="62"/>
      <c r="C806" s="62"/>
      <c r="G806" s="5"/>
    </row>
    <row r="807" spans="1:7" ht="14.25" customHeight="1" x14ac:dyDescent="0.3">
      <c r="A807" s="62"/>
      <c r="B807" s="62"/>
      <c r="C807" s="62"/>
      <c r="G807" s="5"/>
    </row>
    <row r="808" spans="1:7" ht="14.25" customHeight="1" x14ac:dyDescent="0.3">
      <c r="A808" s="62"/>
      <c r="B808" s="62"/>
      <c r="C808" s="62"/>
      <c r="G808" s="5"/>
    </row>
    <row r="809" spans="1:7" ht="14.25" customHeight="1" x14ac:dyDescent="0.3">
      <c r="A809" s="62"/>
      <c r="B809" s="62"/>
      <c r="C809" s="62"/>
      <c r="G809" s="5"/>
    </row>
    <row r="810" spans="1:7" ht="14.25" customHeight="1" x14ac:dyDescent="0.3">
      <c r="A810" s="62"/>
      <c r="B810" s="62"/>
      <c r="C810" s="62"/>
      <c r="G810" s="5"/>
    </row>
    <row r="811" spans="1:7" ht="14.25" customHeight="1" x14ac:dyDescent="0.3">
      <c r="A811" s="62"/>
      <c r="B811" s="62"/>
      <c r="C811" s="62"/>
      <c r="G811" s="5"/>
    </row>
    <row r="812" spans="1:7" ht="14.25" customHeight="1" x14ac:dyDescent="0.3">
      <c r="A812" s="62"/>
      <c r="B812" s="62"/>
      <c r="C812" s="62"/>
      <c r="G812" s="5"/>
    </row>
    <row r="813" spans="1:7" ht="14.25" customHeight="1" x14ac:dyDescent="0.3">
      <c r="A813" s="62"/>
      <c r="B813" s="62"/>
      <c r="C813" s="62"/>
      <c r="G813" s="5"/>
    </row>
    <row r="814" spans="1:7" ht="14.25" customHeight="1" x14ac:dyDescent="0.3">
      <c r="A814" s="62"/>
      <c r="B814" s="62"/>
      <c r="C814" s="62"/>
      <c r="G814" s="5"/>
    </row>
    <row r="815" spans="1:7" ht="14.25" customHeight="1" x14ac:dyDescent="0.3">
      <c r="A815" s="62"/>
      <c r="B815" s="62"/>
      <c r="C815" s="62"/>
      <c r="G815" s="5"/>
    </row>
    <row r="816" spans="1:7" ht="14.25" customHeight="1" x14ac:dyDescent="0.3">
      <c r="A816" s="62"/>
      <c r="B816" s="62"/>
      <c r="C816" s="62"/>
      <c r="G816" s="5"/>
    </row>
    <row r="817" spans="1:7" ht="14.25" customHeight="1" x14ac:dyDescent="0.3">
      <c r="A817" s="62"/>
      <c r="B817" s="62"/>
      <c r="C817" s="62"/>
      <c r="G817" s="5"/>
    </row>
    <row r="818" spans="1:7" ht="14.25" customHeight="1" x14ac:dyDescent="0.3">
      <c r="A818" s="62"/>
      <c r="B818" s="62"/>
      <c r="C818" s="62"/>
      <c r="G818" s="5"/>
    </row>
    <row r="819" spans="1:7" ht="14.25" customHeight="1" x14ac:dyDescent="0.3">
      <c r="A819" s="62"/>
      <c r="B819" s="62"/>
      <c r="C819" s="62"/>
      <c r="G819" s="5"/>
    </row>
    <row r="820" spans="1:7" ht="14.25" customHeight="1" x14ac:dyDescent="0.3">
      <c r="A820" s="62"/>
      <c r="B820" s="62"/>
      <c r="C820" s="62"/>
      <c r="G820" s="5"/>
    </row>
    <row r="821" spans="1:7" ht="14.25" customHeight="1" x14ac:dyDescent="0.3">
      <c r="A821" s="62"/>
      <c r="B821" s="62"/>
      <c r="C821" s="62"/>
      <c r="G821" s="5"/>
    </row>
    <row r="822" spans="1:7" ht="14.25" customHeight="1" x14ac:dyDescent="0.3">
      <c r="A822" s="62"/>
      <c r="B822" s="62"/>
      <c r="C822" s="62"/>
      <c r="G822" s="5"/>
    </row>
    <row r="823" spans="1:7" ht="14.25" customHeight="1" x14ac:dyDescent="0.3">
      <c r="A823" s="62"/>
      <c r="B823" s="62"/>
      <c r="C823" s="62"/>
      <c r="G823" s="5"/>
    </row>
    <row r="824" spans="1:7" ht="14.25" customHeight="1" x14ac:dyDescent="0.3">
      <c r="A824" s="62"/>
      <c r="B824" s="62"/>
      <c r="C824" s="62"/>
      <c r="G824" s="5"/>
    </row>
    <row r="825" spans="1:7" ht="14.25" customHeight="1" x14ac:dyDescent="0.3">
      <c r="A825" s="62"/>
      <c r="B825" s="62"/>
      <c r="C825" s="62"/>
      <c r="G825" s="5"/>
    </row>
    <row r="826" spans="1:7" ht="14.25" customHeight="1" x14ac:dyDescent="0.3">
      <c r="A826" s="62"/>
      <c r="B826" s="62"/>
      <c r="C826" s="62"/>
      <c r="G826" s="5"/>
    </row>
    <row r="827" spans="1:7" ht="14.25" customHeight="1" x14ac:dyDescent="0.3">
      <c r="A827" s="62"/>
      <c r="B827" s="62"/>
      <c r="C827" s="62"/>
      <c r="G827" s="5"/>
    </row>
    <row r="828" spans="1:7" ht="14.25" customHeight="1" x14ac:dyDescent="0.3">
      <c r="A828" s="62"/>
      <c r="B828" s="62"/>
      <c r="C828" s="62"/>
      <c r="G828" s="5"/>
    </row>
    <row r="829" spans="1:7" ht="14.25" customHeight="1" x14ac:dyDescent="0.3">
      <c r="A829" s="62"/>
      <c r="B829" s="62"/>
      <c r="C829" s="62"/>
      <c r="G829" s="5"/>
    </row>
    <row r="830" spans="1:7" ht="14.25" customHeight="1" x14ac:dyDescent="0.3">
      <c r="A830" s="62"/>
      <c r="B830" s="62"/>
      <c r="C830" s="62"/>
      <c r="G830" s="5"/>
    </row>
    <row r="831" spans="1:7" ht="14.25" customHeight="1" x14ac:dyDescent="0.3">
      <c r="A831" s="62"/>
      <c r="B831" s="62"/>
      <c r="C831" s="62"/>
      <c r="G831" s="5"/>
    </row>
    <row r="832" spans="1:7" ht="14.25" customHeight="1" x14ac:dyDescent="0.3">
      <c r="A832" s="62"/>
      <c r="B832" s="62"/>
      <c r="C832" s="62"/>
      <c r="G832" s="5"/>
    </row>
    <row r="833" spans="1:7" ht="14.25" customHeight="1" x14ac:dyDescent="0.3">
      <c r="A833" s="62"/>
      <c r="B833" s="62"/>
      <c r="C833" s="62"/>
      <c r="G833" s="5"/>
    </row>
    <row r="834" spans="1:7" ht="14.25" customHeight="1" x14ac:dyDescent="0.3">
      <c r="A834" s="62"/>
      <c r="B834" s="62"/>
      <c r="C834" s="62"/>
      <c r="G834" s="5"/>
    </row>
    <row r="835" spans="1:7" ht="14.25" customHeight="1" x14ac:dyDescent="0.3">
      <c r="A835" s="62"/>
      <c r="B835" s="62"/>
      <c r="C835" s="62"/>
      <c r="G835" s="5"/>
    </row>
    <row r="836" spans="1:7" ht="14.25" customHeight="1" x14ac:dyDescent="0.3">
      <c r="A836" s="62"/>
      <c r="B836" s="62"/>
      <c r="C836" s="62"/>
      <c r="G836" s="5"/>
    </row>
    <row r="837" spans="1:7" ht="14.25" customHeight="1" x14ac:dyDescent="0.3">
      <c r="A837" s="62"/>
      <c r="B837" s="62"/>
      <c r="C837" s="62"/>
      <c r="G837" s="5"/>
    </row>
    <row r="838" spans="1:7" ht="14.25" customHeight="1" x14ac:dyDescent="0.3">
      <c r="A838" s="62"/>
      <c r="B838" s="62"/>
      <c r="C838" s="62"/>
      <c r="G838" s="5"/>
    </row>
    <row r="839" spans="1:7" ht="14.25" customHeight="1" x14ac:dyDescent="0.3">
      <c r="A839" s="62"/>
      <c r="B839" s="62"/>
      <c r="C839" s="62"/>
      <c r="G839" s="5"/>
    </row>
    <row r="840" spans="1:7" ht="14.25" customHeight="1" x14ac:dyDescent="0.3">
      <c r="A840" s="62"/>
      <c r="B840" s="62"/>
      <c r="C840" s="62"/>
      <c r="G840" s="5"/>
    </row>
    <row r="841" spans="1:7" ht="14.25" customHeight="1" x14ac:dyDescent="0.3">
      <c r="A841" s="62"/>
      <c r="B841" s="62"/>
      <c r="C841" s="62"/>
      <c r="G841" s="5"/>
    </row>
    <row r="842" spans="1:7" ht="14.25" customHeight="1" x14ac:dyDescent="0.3">
      <c r="A842" s="62"/>
      <c r="B842" s="62"/>
      <c r="C842" s="62"/>
      <c r="G842" s="5"/>
    </row>
    <row r="843" spans="1:7" ht="14.25" customHeight="1" x14ac:dyDescent="0.3">
      <c r="A843" s="62"/>
      <c r="B843" s="62"/>
      <c r="C843" s="62"/>
      <c r="G843" s="5"/>
    </row>
    <row r="844" spans="1:7" ht="14.25" customHeight="1" x14ac:dyDescent="0.3">
      <c r="A844" s="62"/>
      <c r="B844" s="62"/>
      <c r="C844" s="62"/>
      <c r="G844" s="5"/>
    </row>
    <row r="845" spans="1:7" ht="14.25" customHeight="1" x14ac:dyDescent="0.3">
      <c r="A845" s="62"/>
      <c r="B845" s="62"/>
      <c r="C845" s="62"/>
      <c r="G845" s="5"/>
    </row>
    <row r="846" spans="1:7" ht="14.25" customHeight="1" x14ac:dyDescent="0.3">
      <c r="A846" s="62"/>
      <c r="B846" s="62"/>
      <c r="C846" s="62"/>
      <c r="G846" s="5"/>
    </row>
    <row r="847" spans="1:7" ht="14.25" customHeight="1" x14ac:dyDescent="0.3">
      <c r="A847" s="62"/>
      <c r="B847" s="62"/>
      <c r="C847" s="62"/>
      <c r="G847" s="5"/>
    </row>
    <row r="848" spans="1:7" ht="14.25" customHeight="1" x14ac:dyDescent="0.3">
      <c r="A848" s="62"/>
      <c r="B848" s="62"/>
      <c r="C848" s="62"/>
      <c r="G848" s="5"/>
    </row>
    <row r="849" spans="1:7" ht="14.25" customHeight="1" x14ac:dyDescent="0.3">
      <c r="A849" s="62"/>
      <c r="B849" s="62"/>
      <c r="C849" s="62"/>
      <c r="G849" s="5"/>
    </row>
    <row r="850" spans="1:7" ht="14.25" customHeight="1" x14ac:dyDescent="0.3">
      <c r="A850" s="62"/>
      <c r="B850" s="62"/>
      <c r="C850" s="62"/>
      <c r="G850" s="5"/>
    </row>
    <row r="851" spans="1:7" ht="14.25" customHeight="1" x14ac:dyDescent="0.3">
      <c r="A851" s="62"/>
      <c r="B851" s="62"/>
      <c r="C851" s="62"/>
      <c r="G851" s="5"/>
    </row>
    <row r="852" spans="1:7" ht="14.25" customHeight="1" x14ac:dyDescent="0.3">
      <c r="A852" s="62"/>
      <c r="B852" s="62"/>
      <c r="C852" s="62"/>
      <c r="G852" s="5"/>
    </row>
    <row r="853" spans="1:7" ht="14.25" customHeight="1" x14ac:dyDescent="0.3">
      <c r="A853" s="62"/>
      <c r="B853" s="62"/>
      <c r="C853" s="62"/>
      <c r="G853" s="5"/>
    </row>
    <row r="854" spans="1:7" ht="14.25" customHeight="1" x14ac:dyDescent="0.3">
      <c r="A854" s="62"/>
      <c r="B854" s="62"/>
      <c r="C854" s="62"/>
      <c r="G854" s="5"/>
    </row>
    <row r="855" spans="1:7" ht="14.25" customHeight="1" x14ac:dyDescent="0.3">
      <c r="A855" s="62"/>
      <c r="B855" s="62"/>
      <c r="C855" s="62"/>
      <c r="G855" s="5"/>
    </row>
    <row r="856" spans="1:7" ht="14.25" customHeight="1" x14ac:dyDescent="0.3">
      <c r="A856" s="62"/>
      <c r="B856" s="62"/>
      <c r="C856" s="62"/>
      <c r="G856" s="5"/>
    </row>
    <row r="857" spans="1:7" ht="14.25" customHeight="1" x14ac:dyDescent="0.3">
      <c r="A857" s="62"/>
      <c r="B857" s="62"/>
      <c r="C857" s="62"/>
      <c r="G857" s="5"/>
    </row>
    <row r="858" spans="1:7" ht="14.25" customHeight="1" x14ac:dyDescent="0.3">
      <c r="A858" s="62"/>
      <c r="B858" s="62"/>
      <c r="C858" s="62"/>
      <c r="G858" s="5"/>
    </row>
    <row r="859" spans="1:7" ht="14.25" customHeight="1" x14ac:dyDescent="0.3">
      <c r="A859" s="62"/>
      <c r="B859" s="62"/>
      <c r="C859" s="62"/>
      <c r="G859" s="5"/>
    </row>
    <row r="860" spans="1:7" ht="14.25" customHeight="1" x14ac:dyDescent="0.3">
      <c r="A860" s="62"/>
      <c r="B860" s="62"/>
      <c r="C860" s="62"/>
      <c r="G860" s="5"/>
    </row>
    <row r="861" spans="1:7" ht="14.25" customHeight="1" x14ac:dyDescent="0.3">
      <c r="A861" s="62"/>
      <c r="B861" s="62"/>
      <c r="C861" s="62"/>
      <c r="G861" s="5"/>
    </row>
    <row r="862" spans="1:7" ht="14.25" customHeight="1" x14ac:dyDescent="0.3">
      <c r="A862" s="62"/>
      <c r="B862" s="62"/>
      <c r="C862" s="62"/>
      <c r="G862" s="5"/>
    </row>
    <row r="863" spans="1:7" ht="14.25" customHeight="1" x14ac:dyDescent="0.3">
      <c r="A863" s="62"/>
      <c r="B863" s="62"/>
      <c r="C863" s="62"/>
      <c r="G863" s="5"/>
    </row>
    <row r="864" spans="1:7" ht="14.25" customHeight="1" x14ac:dyDescent="0.3">
      <c r="A864" s="62"/>
      <c r="B864" s="62"/>
      <c r="C864" s="62"/>
      <c r="G864" s="5"/>
    </row>
    <row r="865" spans="1:7" ht="14.25" customHeight="1" x14ac:dyDescent="0.3">
      <c r="A865" s="62"/>
      <c r="B865" s="62"/>
      <c r="C865" s="62"/>
      <c r="G865" s="5"/>
    </row>
    <row r="866" spans="1:7" ht="14.25" customHeight="1" x14ac:dyDescent="0.3">
      <c r="A866" s="62"/>
      <c r="B866" s="62"/>
      <c r="C866" s="62"/>
      <c r="G866" s="5"/>
    </row>
    <row r="867" spans="1:7" ht="14.25" customHeight="1" x14ac:dyDescent="0.3">
      <c r="A867" s="62"/>
      <c r="B867" s="62"/>
      <c r="C867" s="62"/>
      <c r="G867" s="5"/>
    </row>
    <row r="868" spans="1:7" ht="14.25" customHeight="1" x14ac:dyDescent="0.3">
      <c r="A868" s="62"/>
      <c r="B868" s="62"/>
      <c r="C868" s="62"/>
      <c r="G868" s="5"/>
    </row>
    <row r="869" spans="1:7" ht="14.25" customHeight="1" x14ac:dyDescent="0.3">
      <c r="A869" s="62"/>
      <c r="B869" s="62"/>
      <c r="C869" s="62"/>
      <c r="G869" s="5"/>
    </row>
    <row r="870" spans="1:7" ht="14.25" customHeight="1" x14ac:dyDescent="0.3">
      <c r="A870" s="62"/>
      <c r="B870" s="62"/>
      <c r="C870" s="62"/>
      <c r="G870" s="5"/>
    </row>
    <row r="871" spans="1:7" ht="14.25" customHeight="1" x14ac:dyDescent="0.3">
      <c r="A871" s="62"/>
      <c r="B871" s="62"/>
      <c r="C871" s="62"/>
      <c r="G871" s="5"/>
    </row>
    <row r="872" spans="1:7" ht="14.25" customHeight="1" x14ac:dyDescent="0.3">
      <c r="A872" s="62"/>
      <c r="B872" s="62"/>
      <c r="C872" s="62"/>
      <c r="G872" s="5"/>
    </row>
    <row r="873" spans="1:7" ht="14.25" customHeight="1" x14ac:dyDescent="0.3">
      <c r="A873" s="62"/>
      <c r="B873" s="62"/>
      <c r="C873" s="62"/>
      <c r="G873" s="5"/>
    </row>
    <row r="874" spans="1:7" ht="14.25" customHeight="1" x14ac:dyDescent="0.3">
      <c r="A874" s="62"/>
      <c r="B874" s="62"/>
      <c r="C874" s="62"/>
      <c r="G874" s="5"/>
    </row>
    <row r="875" spans="1:7" ht="14.25" customHeight="1" x14ac:dyDescent="0.3">
      <c r="A875" s="62"/>
      <c r="B875" s="62"/>
      <c r="C875" s="62"/>
      <c r="G875" s="5"/>
    </row>
    <row r="876" spans="1:7" ht="14.25" customHeight="1" x14ac:dyDescent="0.3">
      <c r="A876" s="62"/>
      <c r="B876" s="62"/>
      <c r="C876" s="62"/>
      <c r="G876" s="5"/>
    </row>
    <row r="877" spans="1:7" ht="14.25" customHeight="1" x14ac:dyDescent="0.3">
      <c r="A877" s="62"/>
      <c r="B877" s="62"/>
      <c r="C877" s="62"/>
      <c r="G877" s="5"/>
    </row>
    <row r="878" spans="1:7" ht="14.25" customHeight="1" x14ac:dyDescent="0.3">
      <c r="A878" s="62"/>
      <c r="B878" s="62"/>
      <c r="C878" s="62"/>
      <c r="G878" s="5"/>
    </row>
    <row r="879" spans="1:7" ht="14.25" customHeight="1" x14ac:dyDescent="0.3">
      <c r="A879" s="62"/>
      <c r="B879" s="62"/>
      <c r="C879" s="62"/>
      <c r="G879" s="5"/>
    </row>
    <row r="880" spans="1:7" ht="14.25" customHeight="1" x14ac:dyDescent="0.3">
      <c r="A880" s="62"/>
      <c r="B880" s="62"/>
      <c r="C880" s="62"/>
      <c r="G880" s="5"/>
    </row>
    <row r="881" spans="1:7" ht="14.25" customHeight="1" x14ac:dyDescent="0.3">
      <c r="A881" s="62"/>
      <c r="B881" s="62"/>
      <c r="C881" s="62"/>
      <c r="G881" s="5"/>
    </row>
    <row r="882" spans="1:7" ht="14.25" customHeight="1" x14ac:dyDescent="0.3">
      <c r="A882" s="62"/>
      <c r="B882" s="62"/>
      <c r="C882" s="62"/>
      <c r="G882" s="5"/>
    </row>
    <row r="883" spans="1:7" ht="14.25" customHeight="1" x14ac:dyDescent="0.3">
      <c r="A883" s="62"/>
      <c r="B883" s="62"/>
      <c r="C883" s="62"/>
      <c r="G883" s="5"/>
    </row>
    <row r="884" spans="1:7" ht="14.25" customHeight="1" x14ac:dyDescent="0.3">
      <c r="A884" s="62"/>
      <c r="B884" s="62"/>
      <c r="C884" s="62"/>
      <c r="G884" s="5"/>
    </row>
    <row r="885" spans="1:7" ht="14.25" customHeight="1" x14ac:dyDescent="0.3">
      <c r="A885" s="62"/>
      <c r="B885" s="62"/>
      <c r="C885" s="62"/>
      <c r="G885" s="5"/>
    </row>
    <row r="886" spans="1:7" ht="14.25" customHeight="1" x14ac:dyDescent="0.3">
      <c r="A886" s="62"/>
      <c r="B886" s="62"/>
      <c r="C886" s="62"/>
      <c r="G886" s="5"/>
    </row>
    <row r="887" spans="1:7" ht="14.25" customHeight="1" x14ac:dyDescent="0.3">
      <c r="A887" s="62"/>
      <c r="B887" s="62"/>
      <c r="C887" s="62"/>
      <c r="G887" s="5"/>
    </row>
    <row r="888" spans="1:7" ht="14.25" customHeight="1" x14ac:dyDescent="0.3">
      <c r="A888" s="62"/>
      <c r="B888" s="62"/>
      <c r="C888" s="62"/>
      <c r="G888" s="5"/>
    </row>
    <row r="889" spans="1:7" ht="14.25" customHeight="1" x14ac:dyDescent="0.3">
      <c r="A889" s="62"/>
      <c r="B889" s="62"/>
      <c r="C889" s="62"/>
      <c r="G889" s="5"/>
    </row>
    <row r="890" spans="1:7" ht="14.25" customHeight="1" x14ac:dyDescent="0.3">
      <c r="A890" s="62"/>
      <c r="B890" s="62"/>
      <c r="C890" s="62"/>
      <c r="G890" s="5"/>
    </row>
    <row r="891" spans="1:7" ht="14.25" customHeight="1" x14ac:dyDescent="0.3">
      <c r="A891" s="62"/>
      <c r="B891" s="62"/>
      <c r="C891" s="62"/>
      <c r="G891" s="5"/>
    </row>
    <row r="892" spans="1:7" ht="14.25" customHeight="1" x14ac:dyDescent="0.3">
      <c r="A892" s="62"/>
      <c r="B892" s="62"/>
      <c r="C892" s="62"/>
      <c r="G892" s="5"/>
    </row>
    <row r="893" spans="1:7" ht="14.25" customHeight="1" x14ac:dyDescent="0.3">
      <c r="A893" s="62"/>
      <c r="B893" s="62"/>
      <c r="C893" s="62"/>
      <c r="G893" s="5"/>
    </row>
    <row r="894" spans="1:7" ht="14.25" customHeight="1" x14ac:dyDescent="0.3">
      <c r="A894" s="62"/>
      <c r="B894" s="62"/>
      <c r="C894" s="62"/>
      <c r="G894" s="5"/>
    </row>
    <row r="895" spans="1:7" ht="14.25" customHeight="1" x14ac:dyDescent="0.3">
      <c r="A895" s="62"/>
      <c r="B895" s="62"/>
      <c r="C895" s="62"/>
      <c r="G895" s="5"/>
    </row>
    <row r="896" spans="1:7" ht="14.25" customHeight="1" x14ac:dyDescent="0.3">
      <c r="A896" s="62"/>
      <c r="B896" s="62"/>
      <c r="C896" s="62"/>
      <c r="G896" s="5"/>
    </row>
    <row r="897" spans="1:7" ht="14.25" customHeight="1" x14ac:dyDescent="0.3">
      <c r="A897" s="62"/>
      <c r="B897" s="62"/>
      <c r="C897" s="62"/>
      <c r="G897" s="5"/>
    </row>
    <row r="898" spans="1:7" ht="14.25" customHeight="1" x14ac:dyDescent="0.3">
      <c r="A898" s="62"/>
      <c r="B898" s="62"/>
      <c r="C898" s="62"/>
      <c r="G898" s="5"/>
    </row>
    <row r="899" spans="1:7" ht="14.25" customHeight="1" x14ac:dyDescent="0.3">
      <c r="A899" s="62"/>
      <c r="B899" s="62"/>
      <c r="C899" s="62"/>
      <c r="G899" s="5"/>
    </row>
    <row r="900" spans="1:7" ht="14.25" customHeight="1" x14ac:dyDescent="0.3">
      <c r="A900" s="62"/>
      <c r="B900" s="62"/>
      <c r="C900" s="62"/>
      <c r="G900" s="5"/>
    </row>
    <row r="901" spans="1:7" ht="14.25" customHeight="1" x14ac:dyDescent="0.3">
      <c r="A901" s="62"/>
      <c r="B901" s="62"/>
      <c r="C901" s="62"/>
      <c r="G901" s="5"/>
    </row>
    <row r="902" spans="1:7" ht="14.25" customHeight="1" x14ac:dyDescent="0.3">
      <c r="A902" s="62"/>
      <c r="B902" s="62"/>
      <c r="C902" s="62"/>
      <c r="G902" s="5"/>
    </row>
    <row r="903" spans="1:7" ht="14.25" customHeight="1" x14ac:dyDescent="0.3">
      <c r="A903" s="62"/>
      <c r="B903" s="62"/>
      <c r="C903" s="62"/>
      <c r="G903" s="5"/>
    </row>
    <row r="904" spans="1:7" ht="14.25" customHeight="1" x14ac:dyDescent="0.3">
      <c r="A904" s="62"/>
      <c r="B904" s="62"/>
      <c r="C904" s="62"/>
      <c r="G904" s="5"/>
    </row>
    <row r="905" spans="1:7" ht="14.25" customHeight="1" x14ac:dyDescent="0.3">
      <c r="A905" s="62"/>
      <c r="B905" s="62"/>
      <c r="C905" s="62"/>
      <c r="G905" s="5"/>
    </row>
    <row r="906" spans="1:7" ht="14.25" customHeight="1" x14ac:dyDescent="0.3">
      <c r="A906" s="62"/>
      <c r="B906" s="62"/>
      <c r="C906" s="62"/>
      <c r="G906" s="5"/>
    </row>
    <row r="907" spans="1:7" ht="14.25" customHeight="1" x14ac:dyDescent="0.3">
      <c r="A907" s="62"/>
      <c r="B907" s="62"/>
      <c r="C907" s="62"/>
      <c r="G907" s="5"/>
    </row>
    <row r="908" spans="1:7" ht="14.25" customHeight="1" x14ac:dyDescent="0.3">
      <c r="A908" s="62"/>
      <c r="B908" s="62"/>
      <c r="C908" s="62"/>
      <c r="G908" s="5"/>
    </row>
    <row r="909" spans="1:7" ht="14.25" customHeight="1" x14ac:dyDescent="0.3">
      <c r="A909" s="62"/>
      <c r="B909" s="62"/>
      <c r="C909" s="62"/>
      <c r="G909" s="5"/>
    </row>
    <row r="910" spans="1:7" ht="14.25" customHeight="1" x14ac:dyDescent="0.3">
      <c r="A910" s="62"/>
      <c r="B910" s="62"/>
      <c r="C910" s="62"/>
      <c r="G910" s="5"/>
    </row>
    <row r="911" spans="1:7" ht="14.25" customHeight="1" x14ac:dyDescent="0.3">
      <c r="A911" s="62"/>
      <c r="B911" s="62"/>
      <c r="C911" s="62"/>
      <c r="G911" s="5"/>
    </row>
    <row r="912" spans="1:7" ht="14.25" customHeight="1" x14ac:dyDescent="0.3">
      <c r="A912" s="62"/>
      <c r="B912" s="62"/>
      <c r="C912" s="62"/>
      <c r="G912" s="5"/>
    </row>
    <row r="913" spans="1:7" ht="14.25" customHeight="1" x14ac:dyDescent="0.3">
      <c r="A913" s="62"/>
      <c r="B913" s="62"/>
      <c r="C913" s="62"/>
      <c r="G913" s="5"/>
    </row>
    <row r="914" spans="1:7" ht="14.25" customHeight="1" x14ac:dyDescent="0.3">
      <c r="A914" s="62"/>
      <c r="B914" s="62"/>
      <c r="C914" s="62"/>
      <c r="G914" s="5"/>
    </row>
    <row r="915" spans="1:7" ht="14.25" customHeight="1" x14ac:dyDescent="0.3">
      <c r="A915" s="62"/>
      <c r="B915" s="62"/>
      <c r="C915" s="62"/>
      <c r="G915" s="5"/>
    </row>
    <row r="916" spans="1:7" ht="14.25" customHeight="1" x14ac:dyDescent="0.3">
      <c r="A916" s="62"/>
      <c r="B916" s="62"/>
      <c r="C916" s="62"/>
      <c r="G916" s="5"/>
    </row>
    <row r="917" spans="1:7" ht="14.25" customHeight="1" x14ac:dyDescent="0.3">
      <c r="A917" s="62"/>
      <c r="B917" s="62"/>
      <c r="C917" s="62"/>
      <c r="G917" s="5"/>
    </row>
    <row r="918" spans="1:7" ht="14.25" customHeight="1" x14ac:dyDescent="0.3">
      <c r="A918" s="62"/>
      <c r="B918" s="62"/>
      <c r="C918" s="62"/>
      <c r="G918" s="5"/>
    </row>
    <row r="919" spans="1:7" ht="14.25" customHeight="1" x14ac:dyDescent="0.3">
      <c r="A919" s="62"/>
      <c r="B919" s="62"/>
      <c r="C919" s="62"/>
      <c r="G919" s="5"/>
    </row>
    <row r="920" spans="1:7" ht="14.25" customHeight="1" x14ac:dyDescent="0.3">
      <c r="A920" s="62"/>
      <c r="B920" s="62"/>
      <c r="C920" s="62"/>
      <c r="G920" s="5"/>
    </row>
    <row r="921" spans="1:7" ht="14.25" customHeight="1" x14ac:dyDescent="0.3">
      <c r="A921" s="62"/>
      <c r="B921" s="62"/>
      <c r="C921" s="62"/>
      <c r="G921" s="5"/>
    </row>
    <row r="922" spans="1:7" ht="14.25" customHeight="1" x14ac:dyDescent="0.3">
      <c r="A922" s="62"/>
      <c r="B922" s="62"/>
      <c r="C922" s="62"/>
      <c r="G922" s="5"/>
    </row>
    <row r="923" spans="1:7" ht="14.25" customHeight="1" x14ac:dyDescent="0.3">
      <c r="A923" s="62"/>
      <c r="B923" s="62"/>
      <c r="C923" s="62"/>
      <c r="G923" s="5"/>
    </row>
    <row r="924" spans="1:7" ht="14.25" customHeight="1" x14ac:dyDescent="0.3">
      <c r="A924" s="62"/>
      <c r="B924" s="62"/>
      <c r="C924" s="62"/>
      <c r="G924" s="5"/>
    </row>
    <row r="925" spans="1:7" ht="14.25" customHeight="1" x14ac:dyDescent="0.3">
      <c r="A925" s="62"/>
      <c r="B925" s="62"/>
      <c r="C925" s="62"/>
      <c r="G925" s="5"/>
    </row>
    <row r="926" spans="1:7" ht="14.25" customHeight="1" x14ac:dyDescent="0.3">
      <c r="A926" s="62"/>
      <c r="B926" s="62"/>
      <c r="C926" s="62"/>
      <c r="G926" s="5"/>
    </row>
    <row r="927" spans="1:7" ht="14.25" customHeight="1" x14ac:dyDescent="0.3">
      <c r="A927" s="62"/>
      <c r="B927" s="62"/>
      <c r="C927" s="62"/>
      <c r="G927" s="5"/>
    </row>
    <row r="928" spans="1:7" ht="14.25" customHeight="1" x14ac:dyDescent="0.3">
      <c r="A928" s="62"/>
      <c r="B928" s="62"/>
      <c r="C928" s="62"/>
      <c r="G928" s="5"/>
    </row>
    <row r="929" spans="1:7" ht="14.25" customHeight="1" x14ac:dyDescent="0.3">
      <c r="A929" s="62"/>
      <c r="B929" s="62"/>
      <c r="C929" s="62"/>
      <c r="G929" s="5"/>
    </row>
    <row r="930" spans="1:7" ht="14.25" customHeight="1" x14ac:dyDescent="0.3">
      <c r="A930" s="62"/>
      <c r="B930" s="62"/>
      <c r="C930" s="62"/>
      <c r="G930" s="5"/>
    </row>
    <row r="931" spans="1:7" ht="14.25" customHeight="1" x14ac:dyDescent="0.3">
      <c r="A931" s="62"/>
      <c r="B931" s="62"/>
      <c r="C931" s="62"/>
      <c r="G931" s="5"/>
    </row>
    <row r="932" spans="1:7" ht="14.25" customHeight="1" x14ac:dyDescent="0.3">
      <c r="A932" s="62"/>
      <c r="B932" s="62"/>
      <c r="C932" s="62"/>
      <c r="G932" s="5"/>
    </row>
    <row r="933" spans="1:7" ht="14.25" customHeight="1" x14ac:dyDescent="0.3">
      <c r="A933" s="62"/>
      <c r="B933" s="62"/>
      <c r="C933" s="62"/>
      <c r="G933" s="5"/>
    </row>
    <row r="934" spans="1:7" ht="14.25" customHeight="1" x14ac:dyDescent="0.3">
      <c r="A934" s="62"/>
      <c r="B934" s="62"/>
      <c r="C934" s="62"/>
      <c r="G934" s="5"/>
    </row>
    <row r="935" spans="1:7" ht="14.25" customHeight="1" x14ac:dyDescent="0.3">
      <c r="A935" s="62"/>
      <c r="B935" s="62"/>
      <c r="C935" s="62"/>
      <c r="G935" s="5"/>
    </row>
    <row r="936" spans="1:7" ht="14.25" customHeight="1" x14ac:dyDescent="0.3">
      <c r="A936" s="62"/>
      <c r="B936" s="62"/>
      <c r="C936" s="62"/>
      <c r="G936" s="5"/>
    </row>
    <row r="937" spans="1:7" ht="14.25" customHeight="1" x14ac:dyDescent="0.3">
      <c r="A937" s="62"/>
      <c r="B937" s="62"/>
      <c r="C937" s="62"/>
      <c r="G937" s="5"/>
    </row>
    <row r="938" spans="1:7" ht="14.25" customHeight="1" x14ac:dyDescent="0.3">
      <c r="A938" s="62"/>
      <c r="B938" s="62"/>
      <c r="C938" s="62"/>
      <c r="G938" s="5"/>
    </row>
    <row r="939" spans="1:7" ht="14.25" customHeight="1" x14ac:dyDescent="0.3">
      <c r="A939" s="62"/>
      <c r="B939" s="62"/>
      <c r="C939" s="62"/>
      <c r="G939" s="5"/>
    </row>
    <row r="940" spans="1:7" ht="14.25" customHeight="1" x14ac:dyDescent="0.3">
      <c r="A940" s="62"/>
      <c r="B940" s="62"/>
      <c r="C940" s="62"/>
      <c r="G940" s="5"/>
    </row>
    <row r="941" spans="1:7" ht="14.25" customHeight="1" x14ac:dyDescent="0.3">
      <c r="A941" s="62"/>
      <c r="B941" s="62"/>
      <c r="C941" s="62"/>
      <c r="G941" s="5"/>
    </row>
    <row r="942" spans="1:7" ht="14.25" customHeight="1" x14ac:dyDescent="0.3">
      <c r="A942" s="62"/>
      <c r="B942" s="62"/>
      <c r="C942" s="62"/>
      <c r="G942" s="5"/>
    </row>
    <row r="943" spans="1:7" ht="14.25" customHeight="1" x14ac:dyDescent="0.3">
      <c r="A943" s="62"/>
      <c r="B943" s="62"/>
      <c r="C943" s="62"/>
      <c r="G943" s="5"/>
    </row>
    <row r="944" spans="1:7" ht="14.25" customHeight="1" x14ac:dyDescent="0.3">
      <c r="A944" s="62"/>
      <c r="B944" s="62"/>
      <c r="C944" s="62"/>
      <c r="G944" s="5"/>
    </row>
    <row r="945" spans="1:7" ht="14.25" customHeight="1" x14ac:dyDescent="0.3">
      <c r="A945" s="62"/>
      <c r="B945" s="62"/>
      <c r="C945" s="62"/>
      <c r="G945" s="5"/>
    </row>
    <row r="946" spans="1:7" ht="14.25" customHeight="1" x14ac:dyDescent="0.3">
      <c r="A946" s="62"/>
      <c r="B946" s="62"/>
      <c r="C946" s="62"/>
      <c r="G946" s="5"/>
    </row>
    <row r="947" spans="1:7" ht="14.25" customHeight="1" x14ac:dyDescent="0.3">
      <c r="A947" s="62"/>
      <c r="B947" s="62"/>
      <c r="C947" s="62"/>
      <c r="G947" s="5"/>
    </row>
    <row r="948" spans="1:7" ht="14.25" customHeight="1" x14ac:dyDescent="0.3">
      <c r="A948" s="62"/>
      <c r="B948" s="62"/>
      <c r="C948" s="62"/>
      <c r="G948" s="5"/>
    </row>
    <row r="949" spans="1:7" ht="14.25" customHeight="1" x14ac:dyDescent="0.3">
      <c r="A949" s="62"/>
      <c r="B949" s="62"/>
      <c r="C949" s="62"/>
      <c r="G949" s="5"/>
    </row>
    <row r="950" spans="1:7" ht="14.25" customHeight="1" x14ac:dyDescent="0.3">
      <c r="A950" s="62"/>
      <c r="B950" s="62"/>
      <c r="C950" s="62"/>
      <c r="G950" s="5"/>
    </row>
    <row r="951" spans="1:7" ht="14.25" customHeight="1" x14ac:dyDescent="0.3">
      <c r="A951" s="62"/>
      <c r="B951" s="62"/>
      <c r="C951" s="62"/>
      <c r="G951" s="5"/>
    </row>
    <row r="952" spans="1:7" ht="14.25" customHeight="1" x14ac:dyDescent="0.3">
      <c r="A952" s="62"/>
      <c r="B952" s="62"/>
      <c r="C952" s="62"/>
      <c r="G952" s="5"/>
    </row>
    <row r="953" spans="1:7" ht="14.25" customHeight="1" x14ac:dyDescent="0.3">
      <c r="A953" s="62"/>
      <c r="B953" s="62"/>
      <c r="C953" s="62"/>
      <c r="G953" s="5"/>
    </row>
    <row r="954" spans="1:7" ht="14.25" customHeight="1" x14ac:dyDescent="0.3">
      <c r="A954" s="62"/>
      <c r="B954" s="62"/>
      <c r="C954" s="62"/>
      <c r="G954" s="5"/>
    </row>
    <row r="955" spans="1:7" ht="14.25" customHeight="1" x14ac:dyDescent="0.3">
      <c r="A955" s="62"/>
      <c r="B955" s="62"/>
      <c r="C955" s="62"/>
      <c r="G955" s="5"/>
    </row>
    <row r="956" spans="1:7" ht="14.25" customHeight="1" x14ac:dyDescent="0.3">
      <c r="A956" s="62"/>
      <c r="B956" s="62"/>
      <c r="C956" s="62"/>
      <c r="G956" s="5"/>
    </row>
    <row r="957" spans="1:7" ht="14.25" customHeight="1" x14ac:dyDescent="0.3">
      <c r="A957" s="62"/>
      <c r="B957" s="62"/>
      <c r="C957" s="62"/>
      <c r="G957" s="5"/>
    </row>
    <row r="958" spans="1:7" ht="14.25" customHeight="1" x14ac:dyDescent="0.3">
      <c r="A958" s="62"/>
      <c r="B958" s="62"/>
      <c r="C958" s="62"/>
      <c r="G958" s="5"/>
    </row>
    <row r="959" spans="1:7" ht="14.25" customHeight="1" x14ac:dyDescent="0.3">
      <c r="A959" s="62"/>
      <c r="B959" s="62"/>
      <c r="C959" s="62"/>
      <c r="G959" s="5"/>
    </row>
    <row r="960" spans="1:7" ht="14.25" customHeight="1" x14ac:dyDescent="0.3">
      <c r="A960" s="62"/>
      <c r="B960" s="62"/>
      <c r="C960" s="62"/>
      <c r="G960" s="5"/>
    </row>
    <row r="961" spans="1:7" ht="14.25" customHeight="1" x14ac:dyDescent="0.3">
      <c r="A961" s="62"/>
      <c r="B961" s="62"/>
      <c r="C961" s="62"/>
      <c r="G961" s="5"/>
    </row>
    <row r="962" spans="1:7" ht="14.25" customHeight="1" x14ac:dyDescent="0.3">
      <c r="A962" s="62"/>
      <c r="B962" s="62"/>
      <c r="C962" s="62"/>
      <c r="G962" s="5"/>
    </row>
    <row r="963" spans="1:7" ht="14.25" customHeight="1" x14ac:dyDescent="0.3">
      <c r="A963" s="62"/>
      <c r="B963" s="62"/>
      <c r="C963" s="62"/>
      <c r="G963" s="5"/>
    </row>
    <row r="964" spans="1:7" ht="14.25" customHeight="1" x14ac:dyDescent="0.3">
      <c r="A964" s="62"/>
      <c r="B964" s="62"/>
      <c r="C964" s="62"/>
      <c r="G964" s="5"/>
    </row>
    <row r="965" spans="1:7" ht="14.25" customHeight="1" x14ac:dyDescent="0.3">
      <c r="A965" s="62"/>
      <c r="B965" s="62"/>
      <c r="C965" s="62"/>
      <c r="G965" s="5"/>
    </row>
    <row r="966" spans="1:7" ht="14.25" customHeight="1" x14ac:dyDescent="0.3">
      <c r="A966" s="62"/>
      <c r="B966" s="62"/>
      <c r="C966" s="62"/>
      <c r="G966" s="5"/>
    </row>
    <row r="967" spans="1:7" ht="14.25" customHeight="1" x14ac:dyDescent="0.3">
      <c r="A967" s="62"/>
      <c r="B967" s="62"/>
      <c r="C967" s="62"/>
      <c r="G967" s="5"/>
    </row>
    <row r="968" spans="1:7" ht="14.25" customHeight="1" x14ac:dyDescent="0.3">
      <c r="A968" s="62"/>
      <c r="B968" s="62"/>
      <c r="C968" s="62"/>
      <c r="G968" s="5"/>
    </row>
    <row r="969" spans="1:7" ht="14.25" customHeight="1" x14ac:dyDescent="0.3">
      <c r="A969" s="62"/>
      <c r="B969" s="62"/>
      <c r="C969" s="62"/>
      <c r="G969" s="5"/>
    </row>
    <row r="970" spans="1:7" ht="14.25" customHeight="1" x14ac:dyDescent="0.3">
      <c r="A970" s="62"/>
      <c r="B970" s="62"/>
      <c r="C970" s="62"/>
      <c r="G970" s="5"/>
    </row>
    <row r="971" spans="1:7" ht="14.25" customHeight="1" x14ac:dyDescent="0.3">
      <c r="A971" s="62"/>
      <c r="B971" s="62"/>
      <c r="C971" s="62"/>
      <c r="G971" s="5"/>
    </row>
    <row r="972" spans="1:7" ht="14.25" customHeight="1" x14ac:dyDescent="0.3">
      <c r="A972" s="62"/>
      <c r="B972" s="62"/>
      <c r="C972" s="62"/>
      <c r="G972" s="5"/>
    </row>
    <row r="973" spans="1:7" ht="14.25" customHeight="1" x14ac:dyDescent="0.3">
      <c r="A973" s="62"/>
      <c r="B973" s="62"/>
      <c r="C973" s="62"/>
      <c r="G973" s="5"/>
    </row>
    <row r="974" spans="1:7" ht="14.25" customHeight="1" x14ac:dyDescent="0.3">
      <c r="A974" s="62"/>
      <c r="B974" s="62"/>
      <c r="C974" s="62"/>
      <c r="G974" s="5"/>
    </row>
    <row r="975" spans="1:7" ht="14.25" customHeight="1" x14ac:dyDescent="0.3">
      <c r="A975" s="62"/>
      <c r="B975" s="62"/>
      <c r="C975" s="62"/>
      <c r="G975" s="5"/>
    </row>
    <row r="976" spans="1:7" ht="14.25" customHeight="1" x14ac:dyDescent="0.3">
      <c r="A976" s="62"/>
      <c r="B976" s="62"/>
      <c r="C976" s="62"/>
      <c r="G976" s="5"/>
    </row>
    <row r="977" spans="1:7" ht="14.25" customHeight="1" x14ac:dyDescent="0.3">
      <c r="A977" s="62"/>
      <c r="B977" s="62"/>
      <c r="C977" s="62"/>
      <c r="G977" s="5"/>
    </row>
    <row r="978" spans="1:7" ht="14.25" customHeight="1" x14ac:dyDescent="0.3">
      <c r="A978" s="62"/>
      <c r="B978" s="62"/>
      <c r="C978" s="62"/>
      <c r="G978" s="5"/>
    </row>
    <row r="979" spans="1:7" ht="14.25" customHeight="1" x14ac:dyDescent="0.3">
      <c r="A979" s="62"/>
      <c r="B979" s="62"/>
      <c r="C979" s="62"/>
      <c r="G979" s="5"/>
    </row>
    <row r="980" spans="1:7" ht="14.25" customHeight="1" x14ac:dyDescent="0.3">
      <c r="A980" s="62"/>
      <c r="B980" s="62"/>
      <c r="C980" s="62"/>
      <c r="G980" s="5"/>
    </row>
    <row r="981" spans="1:7" ht="14.25" customHeight="1" x14ac:dyDescent="0.3">
      <c r="A981" s="62"/>
      <c r="B981" s="62"/>
      <c r="C981" s="62"/>
      <c r="G981" s="5"/>
    </row>
    <row r="982" spans="1:7" ht="14.25" customHeight="1" x14ac:dyDescent="0.3">
      <c r="A982" s="62"/>
      <c r="B982" s="62"/>
      <c r="C982" s="62"/>
      <c r="G982" s="5"/>
    </row>
    <row r="983" spans="1:7" ht="14.25" customHeight="1" x14ac:dyDescent="0.3">
      <c r="A983" s="62"/>
      <c r="B983" s="62"/>
      <c r="C983" s="62"/>
      <c r="G983" s="5"/>
    </row>
    <row r="984" spans="1:7" ht="14.25" customHeight="1" x14ac:dyDescent="0.3">
      <c r="A984" s="62"/>
      <c r="B984" s="62"/>
      <c r="C984" s="62"/>
      <c r="G984" s="5"/>
    </row>
    <row r="985" spans="1:7" ht="14.25" customHeight="1" x14ac:dyDescent="0.3">
      <c r="A985" s="62"/>
      <c r="B985" s="62"/>
      <c r="C985" s="62"/>
      <c r="G985" s="5"/>
    </row>
    <row r="986" spans="1:7" ht="14.25" customHeight="1" x14ac:dyDescent="0.3">
      <c r="A986" s="62"/>
      <c r="B986" s="62"/>
      <c r="C986" s="62"/>
      <c r="G986" s="5"/>
    </row>
    <row r="987" spans="1:7" ht="14.25" customHeight="1" x14ac:dyDescent="0.3">
      <c r="A987" s="62"/>
      <c r="B987" s="62"/>
      <c r="C987" s="62"/>
      <c r="G987" s="5"/>
    </row>
    <row r="988" spans="1:7" ht="14.25" customHeight="1" x14ac:dyDescent="0.3">
      <c r="A988" s="62"/>
      <c r="B988" s="62"/>
      <c r="C988" s="62"/>
      <c r="G988" s="5"/>
    </row>
    <row r="989" spans="1:7" ht="14.25" customHeight="1" x14ac:dyDescent="0.3">
      <c r="A989" s="62"/>
      <c r="B989" s="62"/>
      <c r="C989" s="62"/>
      <c r="G989" s="5"/>
    </row>
    <row r="990" spans="1:7" ht="14.25" customHeight="1" x14ac:dyDescent="0.3">
      <c r="A990" s="62"/>
      <c r="B990" s="62"/>
      <c r="C990" s="62"/>
      <c r="G990" s="5"/>
    </row>
    <row r="991" spans="1:7" ht="14.25" customHeight="1" x14ac:dyDescent="0.3">
      <c r="A991" s="62"/>
      <c r="B991" s="62"/>
      <c r="C991" s="62"/>
      <c r="G991" s="5"/>
    </row>
    <row r="992" spans="1:7" ht="14.25" customHeight="1" x14ac:dyDescent="0.3">
      <c r="A992" s="62"/>
      <c r="B992" s="62"/>
      <c r="C992" s="62"/>
      <c r="G992" s="5"/>
    </row>
    <row r="993" spans="1:7" ht="14.25" customHeight="1" x14ac:dyDescent="0.3">
      <c r="A993" s="62"/>
      <c r="B993" s="62"/>
      <c r="C993" s="62"/>
      <c r="G993" s="5"/>
    </row>
    <row r="994" spans="1:7" ht="14.25" customHeight="1" x14ac:dyDescent="0.3">
      <c r="A994" s="62"/>
      <c r="B994" s="62"/>
      <c r="C994" s="62"/>
      <c r="G994" s="5"/>
    </row>
    <row r="995" spans="1:7" ht="14.25" customHeight="1" x14ac:dyDescent="0.3">
      <c r="A995" s="62"/>
      <c r="B995" s="62"/>
      <c r="C995" s="62"/>
      <c r="G995" s="5"/>
    </row>
    <row r="996" spans="1:7" ht="14.25" customHeight="1" x14ac:dyDescent="0.3">
      <c r="A996" s="62"/>
      <c r="B996" s="62"/>
      <c r="C996" s="62"/>
      <c r="G996" s="5"/>
    </row>
    <row r="997" spans="1:7" ht="14.25" customHeight="1" x14ac:dyDescent="0.3">
      <c r="A997" s="62"/>
      <c r="B997" s="62"/>
      <c r="C997" s="62"/>
      <c r="G997" s="5"/>
    </row>
    <row r="998" spans="1:7" ht="14.25" customHeight="1" x14ac:dyDescent="0.3">
      <c r="A998" s="62"/>
      <c r="B998" s="62"/>
      <c r="C998" s="62"/>
      <c r="G998" s="5"/>
    </row>
    <row r="999" spans="1:7" ht="14.25" customHeight="1" x14ac:dyDescent="0.3">
      <c r="A999" s="62"/>
      <c r="B999" s="62"/>
      <c r="C999" s="62"/>
      <c r="G999" s="5"/>
    </row>
    <row r="1000" spans="1:7" ht="14.25" customHeight="1" x14ac:dyDescent="0.3">
      <c r="A1000" s="62"/>
      <c r="B1000" s="62"/>
      <c r="C1000" s="62"/>
      <c r="G1000" s="5"/>
    </row>
  </sheetData>
  <mergeCells count="11">
    <mergeCell ref="AM6:AS6"/>
    <mergeCell ref="AT6:AZ6"/>
    <mergeCell ref="BA6:BG6"/>
    <mergeCell ref="BH6:BN6"/>
    <mergeCell ref="E5:F5"/>
    <mergeCell ref="G5:H5"/>
    <mergeCell ref="E6:F6"/>
    <mergeCell ref="K6:Q6"/>
    <mergeCell ref="R6:X6"/>
    <mergeCell ref="Y6:AE6"/>
    <mergeCell ref="AF6:AL6"/>
  </mergeCells>
  <conditionalFormatting sqref="K7:BN35">
    <cfRule type="expression" dxfId="2" priority="1">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decimal" operator="greaterThanOrEqual" allowBlank="1" showInputMessage="1" prompt="Semana de exibição - Alterar esse número rola a exibição do Gráfico de Gantt." sqref="G6" xr:uid="{00000000-0002-0000-0500-000000000000}">
      <formula1>1</formula1>
    </dataValidation>
  </dataValidations>
  <pageMargins left="0.511811024" right="0.511811024" top="0.78740157499999996" bottom="0.78740157499999996"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heetViews>
  <sheetFormatPr defaultColWidth="12.6640625" defaultRowHeight="15" customHeight="1" x14ac:dyDescent="0.25"/>
  <cols>
    <col min="1" max="1" width="14" customWidth="1"/>
    <col min="2" max="2" width="25.6640625" customWidth="1"/>
    <col min="3" max="3" width="55" customWidth="1"/>
    <col min="4" max="4" width="6.21875" customWidth="1"/>
    <col min="5" max="5" width="7" customWidth="1"/>
    <col min="6" max="6" width="105.44140625" customWidth="1"/>
    <col min="7" max="26" width="8.6640625" customWidth="1"/>
  </cols>
  <sheetData>
    <row r="1" spans="1:5" ht="12.75" customHeight="1" x14ac:dyDescent="0.25"/>
    <row r="2" spans="1:5" ht="12.75" customHeight="1" x14ac:dyDescent="0.25"/>
    <row r="3" spans="1:5" ht="12.75" customHeight="1" x14ac:dyDescent="0.25">
      <c r="A3" s="171" t="s">
        <v>3</v>
      </c>
      <c r="B3" s="171" t="s">
        <v>7</v>
      </c>
      <c r="C3" s="171" t="s">
        <v>2</v>
      </c>
      <c r="D3" s="171" t="s">
        <v>1</v>
      </c>
      <c r="E3" s="172" t="s">
        <v>252</v>
      </c>
    </row>
    <row r="4" spans="1:5" ht="12.75" customHeight="1" x14ac:dyDescent="0.25">
      <c r="A4" s="173" t="s">
        <v>27</v>
      </c>
      <c r="B4" s="173" t="s">
        <v>18</v>
      </c>
      <c r="C4" s="173" t="s">
        <v>30</v>
      </c>
      <c r="D4" s="173" t="s">
        <v>29</v>
      </c>
      <c r="E4" s="174">
        <v>1000</v>
      </c>
    </row>
    <row r="5" spans="1:5" ht="12.75" customHeight="1" x14ac:dyDescent="0.25">
      <c r="A5" s="175"/>
      <c r="B5" s="173" t="s">
        <v>14</v>
      </c>
      <c r="C5" s="173" t="s">
        <v>34</v>
      </c>
      <c r="D5" s="173" t="s">
        <v>33</v>
      </c>
      <c r="E5" s="174">
        <v>1000</v>
      </c>
    </row>
    <row r="6" spans="1:5" ht="12.75" customHeight="1" x14ac:dyDescent="0.25">
      <c r="A6" s="175"/>
      <c r="B6" s="175"/>
      <c r="C6" s="173" t="s">
        <v>32</v>
      </c>
      <c r="D6" s="173" t="s">
        <v>31</v>
      </c>
      <c r="E6" s="174">
        <v>1000</v>
      </c>
    </row>
    <row r="7" spans="1:5" ht="12.75" customHeight="1" x14ac:dyDescent="0.25">
      <c r="A7" s="173" t="s">
        <v>37</v>
      </c>
      <c r="B7" s="173" t="s">
        <v>14</v>
      </c>
      <c r="C7" s="173" t="s">
        <v>36</v>
      </c>
      <c r="D7" s="173" t="s">
        <v>35</v>
      </c>
      <c r="E7" s="174">
        <v>1000</v>
      </c>
    </row>
    <row r="8" spans="1:5" ht="12.75" customHeight="1" x14ac:dyDescent="0.25">
      <c r="A8" s="173" t="s">
        <v>23</v>
      </c>
      <c r="B8" s="173" t="s">
        <v>18</v>
      </c>
      <c r="C8" s="173" t="s">
        <v>22</v>
      </c>
      <c r="D8" s="173" t="s">
        <v>21</v>
      </c>
      <c r="E8" s="174">
        <v>1000</v>
      </c>
    </row>
    <row r="9" spans="1:5" ht="12.75" customHeight="1" x14ac:dyDescent="0.25">
      <c r="A9" s="175"/>
      <c r="B9" s="173" t="s">
        <v>14</v>
      </c>
      <c r="C9" s="173" t="s">
        <v>25</v>
      </c>
      <c r="D9" s="173" t="s">
        <v>24</v>
      </c>
      <c r="E9" s="174">
        <v>1000</v>
      </c>
    </row>
    <row r="10" spans="1:5" ht="12.75" customHeight="1" x14ac:dyDescent="0.25">
      <c r="A10" s="173" t="s">
        <v>40</v>
      </c>
      <c r="B10" s="173" t="s">
        <v>18</v>
      </c>
      <c r="C10" s="173" t="s">
        <v>51</v>
      </c>
      <c r="D10" s="173" t="s">
        <v>50</v>
      </c>
      <c r="E10" s="174">
        <v>1000</v>
      </c>
    </row>
    <row r="11" spans="1:5" ht="12.75" customHeight="1" x14ac:dyDescent="0.25">
      <c r="A11" s="175"/>
      <c r="B11" s="173" t="s">
        <v>14</v>
      </c>
      <c r="C11" s="173" t="s">
        <v>43</v>
      </c>
      <c r="D11" s="173" t="s">
        <v>42</v>
      </c>
      <c r="E11" s="174">
        <v>1000</v>
      </c>
    </row>
    <row r="12" spans="1:5" ht="12.75" customHeight="1" x14ac:dyDescent="0.25">
      <c r="A12" s="173" t="s">
        <v>42</v>
      </c>
      <c r="B12" s="173" t="s">
        <v>14</v>
      </c>
      <c r="C12" s="173" t="s">
        <v>49</v>
      </c>
      <c r="D12" s="173" t="s">
        <v>48</v>
      </c>
      <c r="E12" s="174">
        <v>1000</v>
      </c>
    </row>
    <row r="13" spans="1:5" ht="12.75" customHeight="1" x14ac:dyDescent="0.25">
      <c r="A13" s="173" t="s">
        <v>44</v>
      </c>
      <c r="B13" s="173" t="s">
        <v>18</v>
      </c>
      <c r="C13" s="173" t="s">
        <v>53</v>
      </c>
      <c r="D13" s="173" t="s">
        <v>52</v>
      </c>
      <c r="E13" s="174">
        <v>1000</v>
      </c>
    </row>
    <row r="14" spans="1:5" ht="12.75" customHeight="1" x14ac:dyDescent="0.25">
      <c r="A14" s="173" t="s">
        <v>57</v>
      </c>
      <c r="B14" s="173" t="s">
        <v>18</v>
      </c>
      <c r="C14" s="173" t="s">
        <v>62</v>
      </c>
      <c r="D14" s="173" t="s">
        <v>61</v>
      </c>
      <c r="E14" s="174">
        <v>1000</v>
      </c>
    </row>
    <row r="15" spans="1:5" ht="12.75" customHeight="1" x14ac:dyDescent="0.25">
      <c r="A15" s="175"/>
      <c r="B15" s="175"/>
      <c r="C15" s="173" t="s">
        <v>60</v>
      </c>
      <c r="D15" s="173" t="s">
        <v>59</v>
      </c>
      <c r="E15" s="174">
        <v>1000</v>
      </c>
    </row>
    <row r="16" spans="1:5" ht="12.75" customHeight="1" x14ac:dyDescent="0.25">
      <c r="A16" s="175"/>
      <c r="B16" s="175"/>
      <c r="C16" s="173" t="s">
        <v>70</v>
      </c>
      <c r="D16" s="173" t="s">
        <v>69</v>
      </c>
      <c r="E16" s="174">
        <v>1000</v>
      </c>
    </row>
    <row r="17" spans="1:5" ht="12.75" customHeight="1" x14ac:dyDescent="0.25">
      <c r="A17" s="175"/>
      <c r="B17" s="175"/>
      <c r="C17" s="173" t="s">
        <v>66</v>
      </c>
      <c r="D17" s="173" t="s">
        <v>65</v>
      </c>
      <c r="E17" s="174">
        <v>1000</v>
      </c>
    </row>
    <row r="18" spans="1:5" ht="12.75" customHeight="1" x14ac:dyDescent="0.25">
      <c r="A18" s="175"/>
      <c r="B18" s="173" t="s">
        <v>14</v>
      </c>
      <c r="C18" s="173" t="s">
        <v>68</v>
      </c>
      <c r="D18" s="173" t="s">
        <v>67</v>
      </c>
      <c r="E18" s="174">
        <v>1000</v>
      </c>
    </row>
    <row r="19" spans="1:5" ht="12.75" customHeight="1" x14ac:dyDescent="0.25">
      <c r="A19" s="175"/>
      <c r="B19" s="175"/>
      <c r="C19" s="173" t="s">
        <v>64</v>
      </c>
      <c r="D19" s="173" t="s">
        <v>63</v>
      </c>
      <c r="E19" s="174">
        <v>1000</v>
      </c>
    </row>
    <row r="20" spans="1:5" ht="12.75" customHeight="1" x14ac:dyDescent="0.25">
      <c r="A20" s="173" t="s">
        <v>61</v>
      </c>
      <c r="B20" s="173" t="s">
        <v>14</v>
      </c>
      <c r="C20" s="173" t="s">
        <v>80</v>
      </c>
      <c r="D20" s="173" t="s">
        <v>79</v>
      </c>
      <c r="E20" s="174">
        <v>1000</v>
      </c>
    </row>
    <row r="21" spans="1:5" ht="12.75" customHeight="1" x14ac:dyDescent="0.25">
      <c r="A21" s="173" t="s">
        <v>69</v>
      </c>
      <c r="B21" s="173" t="s">
        <v>18</v>
      </c>
      <c r="C21" s="173" t="s">
        <v>78</v>
      </c>
      <c r="D21" s="173" t="s">
        <v>77</v>
      </c>
      <c r="E21" s="174">
        <v>1000</v>
      </c>
    </row>
    <row r="22" spans="1:5" ht="12.75" customHeight="1" x14ac:dyDescent="0.25">
      <c r="A22" s="173" t="s">
        <v>71</v>
      </c>
      <c r="B22" s="173" t="s">
        <v>14</v>
      </c>
      <c r="C22" s="173" t="s">
        <v>74</v>
      </c>
      <c r="D22" s="173" t="s">
        <v>73</v>
      </c>
      <c r="E22" s="174">
        <v>1000</v>
      </c>
    </row>
    <row r="23" spans="1:5" ht="12.75" customHeight="1" x14ac:dyDescent="0.25">
      <c r="A23" s="173" t="s">
        <v>75</v>
      </c>
      <c r="B23" s="173" t="s">
        <v>14</v>
      </c>
      <c r="C23" s="173" t="s">
        <v>76</v>
      </c>
      <c r="D23" s="173" t="s">
        <v>75</v>
      </c>
      <c r="E23" s="174">
        <v>1000</v>
      </c>
    </row>
    <row r="24" spans="1:5" ht="12.75" customHeight="1" x14ac:dyDescent="0.25">
      <c r="A24" s="173" t="s">
        <v>91</v>
      </c>
      <c r="B24" s="173" t="s">
        <v>18</v>
      </c>
      <c r="C24" s="173" t="s">
        <v>90</v>
      </c>
      <c r="D24" s="173" t="s">
        <v>89</v>
      </c>
      <c r="E24" s="174">
        <v>1000</v>
      </c>
    </row>
    <row r="25" spans="1:5" ht="12.75" customHeight="1" x14ac:dyDescent="0.25">
      <c r="A25" s="173" t="s">
        <v>93</v>
      </c>
      <c r="B25" s="173" t="s">
        <v>18</v>
      </c>
      <c r="C25" s="173" t="s">
        <v>96</v>
      </c>
      <c r="D25" s="173" t="s">
        <v>95</v>
      </c>
      <c r="E25" s="174">
        <v>1000</v>
      </c>
    </row>
    <row r="26" spans="1:5" ht="12.75" customHeight="1" x14ac:dyDescent="0.25">
      <c r="A26" s="173" t="s">
        <v>104</v>
      </c>
      <c r="B26" s="173" t="s">
        <v>14</v>
      </c>
      <c r="C26" s="173" t="s">
        <v>103</v>
      </c>
      <c r="D26" s="173" t="s">
        <v>102</v>
      </c>
      <c r="E26" s="174">
        <v>1000</v>
      </c>
    </row>
    <row r="27" spans="1:5" ht="12.75" customHeight="1" x14ac:dyDescent="0.25">
      <c r="A27" s="173" t="s">
        <v>109</v>
      </c>
      <c r="B27" s="173" t="s">
        <v>18</v>
      </c>
      <c r="C27" s="173" t="s">
        <v>114</v>
      </c>
      <c r="D27" s="173" t="s">
        <v>113</v>
      </c>
      <c r="E27" s="174">
        <v>1000</v>
      </c>
    </row>
    <row r="28" spans="1:5" ht="12.75" customHeight="1" x14ac:dyDescent="0.25">
      <c r="A28" s="173" t="s">
        <v>273</v>
      </c>
      <c r="B28" s="173" t="s">
        <v>18</v>
      </c>
      <c r="C28" s="173" t="s">
        <v>110</v>
      </c>
      <c r="D28" s="173" t="s">
        <v>109</v>
      </c>
      <c r="E28" s="174">
        <v>1000</v>
      </c>
    </row>
    <row r="29" spans="1:5" ht="12.75" customHeight="1" x14ac:dyDescent="0.25">
      <c r="A29" s="175"/>
      <c r="B29" s="175"/>
      <c r="C29" s="173" t="s">
        <v>106</v>
      </c>
      <c r="D29" s="173" t="s">
        <v>105</v>
      </c>
      <c r="E29" s="174">
        <v>1000</v>
      </c>
    </row>
    <row r="30" spans="1:5" ht="12.75" customHeight="1" x14ac:dyDescent="0.25">
      <c r="A30" s="175"/>
      <c r="B30" s="175"/>
      <c r="C30" s="173" t="s">
        <v>38</v>
      </c>
      <c r="D30" s="173" t="s">
        <v>23</v>
      </c>
      <c r="E30" s="174">
        <v>1000</v>
      </c>
    </row>
    <row r="31" spans="1:5" ht="12.75" customHeight="1" x14ac:dyDescent="0.25">
      <c r="A31" s="175"/>
      <c r="B31" s="175"/>
      <c r="C31" s="173" t="s">
        <v>45</v>
      </c>
      <c r="D31" s="173" t="s">
        <v>44</v>
      </c>
      <c r="E31" s="174">
        <v>1000</v>
      </c>
    </row>
    <row r="32" spans="1:5" ht="12.75" customHeight="1" x14ac:dyDescent="0.25">
      <c r="A32" s="175"/>
      <c r="B32" s="175"/>
      <c r="C32" s="173" t="s">
        <v>17</v>
      </c>
      <c r="D32" s="173" t="s">
        <v>16</v>
      </c>
      <c r="E32" s="174">
        <v>1000</v>
      </c>
    </row>
    <row r="33" spans="1:5" ht="12.75" customHeight="1" x14ac:dyDescent="0.25">
      <c r="A33" s="175"/>
      <c r="B33" s="175"/>
      <c r="C33" s="173" t="s">
        <v>20</v>
      </c>
      <c r="D33" s="173" t="s">
        <v>19</v>
      </c>
      <c r="E33" s="174">
        <v>1000</v>
      </c>
    </row>
    <row r="34" spans="1:5" ht="12.75" customHeight="1" x14ac:dyDescent="0.25">
      <c r="A34" s="175"/>
      <c r="B34" s="175"/>
      <c r="C34" s="173" t="s">
        <v>108</v>
      </c>
      <c r="D34" s="173" t="s">
        <v>107</v>
      </c>
      <c r="E34" s="174">
        <v>1000</v>
      </c>
    </row>
    <row r="35" spans="1:5" ht="12.75" customHeight="1" x14ac:dyDescent="0.25">
      <c r="A35" s="175"/>
      <c r="B35" s="175"/>
      <c r="C35" s="173" t="s">
        <v>84</v>
      </c>
      <c r="D35" s="173" t="s">
        <v>83</v>
      </c>
      <c r="E35" s="174">
        <v>1000</v>
      </c>
    </row>
    <row r="36" spans="1:5" ht="12.75" customHeight="1" x14ac:dyDescent="0.25">
      <c r="A36" s="175"/>
      <c r="B36" s="175"/>
      <c r="C36" s="173" t="s">
        <v>47</v>
      </c>
      <c r="D36" s="173" t="s">
        <v>46</v>
      </c>
      <c r="E36" s="174">
        <v>1000</v>
      </c>
    </row>
    <row r="37" spans="1:5" ht="12.75" customHeight="1" x14ac:dyDescent="0.25">
      <c r="A37" s="175"/>
      <c r="B37" s="175"/>
      <c r="C37" s="173" t="s">
        <v>99</v>
      </c>
      <c r="D37" s="173" t="s">
        <v>98</v>
      </c>
      <c r="E37" s="174">
        <v>1000</v>
      </c>
    </row>
    <row r="38" spans="1:5" ht="12.75" customHeight="1" x14ac:dyDescent="0.25">
      <c r="A38" s="175"/>
      <c r="B38" s="175"/>
      <c r="C38" s="173" t="s">
        <v>88</v>
      </c>
      <c r="D38" s="173" t="s">
        <v>87</v>
      </c>
      <c r="E38" s="174">
        <v>1000</v>
      </c>
    </row>
    <row r="39" spans="1:5" ht="12.75" customHeight="1" x14ac:dyDescent="0.25">
      <c r="A39" s="175"/>
      <c r="B39" s="175"/>
      <c r="C39" s="173" t="s">
        <v>101</v>
      </c>
      <c r="D39" s="173" t="s">
        <v>100</v>
      </c>
      <c r="E39" s="174">
        <v>1000</v>
      </c>
    </row>
    <row r="40" spans="1:5" ht="12.75" customHeight="1" x14ac:dyDescent="0.25">
      <c r="A40" s="175"/>
      <c r="B40" s="175"/>
      <c r="C40" s="173" t="s">
        <v>56</v>
      </c>
      <c r="D40" s="173" t="s">
        <v>55</v>
      </c>
      <c r="E40" s="174">
        <v>1000</v>
      </c>
    </row>
    <row r="41" spans="1:5" ht="12.75" customHeight="1" x14ac:dyDescent="0.25">
      <c r="A41" s="175"/>
      <c r="B41" s="175"/>
      <c r="C41" s="173" t="s">
        <v>58</v>
      </c>
      <c r="D41" s="173" t="s">
        <v>57</v>
      </c>
      <c r="E41" s="174">
        <v>1000</v>
      </c>
    </row>
    <row r="42" spans="1:5" ht="12.75" customHeight="1" x14ac:dyDescent="0.25">
      <c r="A42" s="175"/>
      <c r="B42" s="173" t="s">
        <v>14</v>
      </c>
      <c r="C42" s="173" t="s">
        <v>112</v>
      </c>
      <c r="D42" s="173" t="s">
        <v>111</v>
      </c>
      <c r="E42" s="174">
        <v>1000</v>
      </c>
    </row>
    <row r="43" spans="1:5" ht="12.75" customHeight="1" x14ac:dyDescent="0.25">
      <c r="A43" s="175"/>
      <c r="B43" s="175"/>
      <c r="C43" s="173" t="s">
        <v>28</v>
      </c>
      <c r="D43" s="173" t="s">
        <v>27</v>
      </c>
      <c r="E43" s="174">
        <v>1000</v>
      </c>
    </row>
    <row r="44" spans="1:5" ht="12.75" customHeight="1" x14ac:dyDescent="0.25">
      <c r="A44" s="175"/>
      <c r="B44" s="175"/>
      <c r="C44" s="173" t="s">
        <v>82</v>
      </c>
      <c r="D44" s="173" t="s">
        <v>81</v>
      </c>
      <c r="E44" s="174">
        <v>1000</v>
      </c>
    </row>
    <row r="45" spans="1:5" ht="12.75" customHeight="1" x14ac:dyDescent="0.25">
      <c r="A45" s="175"/>
      <c r="B45" s="175"/>
      <c r="C45" s="173" t="s">
        <v>72</v>
      </c>
      <c r="D45" s="173" t="s">
        <v>71</v>
      </c>
      <c r="E45" s="174">
        <v>1000</v>
      </c>
    </row>
    <row r="46" spans="1:5" ht="12.75" customHeight="1" x14ac:dyDescent="0.25">
      <c r="A46" s="175"/>
      <c r="B46" s="175"/>
      <c r="C46" s="173" t="s">
        <v>41</v>
      </c>
      <c r="D46" s="173" t="s">
        <v>40</v>
      </c>
      <c r="E46" s="174">
        <v>1000</v>
      </c>
    </row>
    <row r="47" spans="1:5" ht="12.75" customHeight="1" x14ac:dyDescent="0.25">
      <c r="A47" s="175"/>
      <c r="B47" s="175"/>
      <c r="C47" s="173" t="s">
        <v>13</v>
      </c>
      <c r="D47" s="173" t="s">
        <v>12</v>
      </c>
      <c r="E47" s="174">
        <v>1000</v>
      </c>
    </row>
    <row r="48" spans="1:5" ht="12.75" customHeight="1" x14ac:dyDescent="0.25">
      <c r="A48" s="175"/>
      <c r="B48" s="175"/>
      <c r="C48" s="173" t="s">
        <v>94</v>
      </c>
      <c r="D48" s="173" t="s">
        <v>93</v>
      </c>
      <c r="E48" s="174">
        <v>1000</v>
      </c>
    </row>
    <row r="49" spans="1:5" ht="12.75" customHeight="1" x14ac:dyDescent="0.25">
      <c r="A49" s="175"/>
      <c r="B49" s="175"/>
      <c r="C49" s="173" t="s">
        <v>86</v>
      </c>
      <c r="D49" s="173" t="s">
        <v>85</v>
      </c>
      <c r="E49" s="174">
        <v>1000</v>
      </c>
    </row>
    <row r="50" spans="1:5" ht="12.75" customHeight="1" x14ac:dyDescent="0.25">
      <c r="A50" s="175"/>
      <c r="B50" s="173" t="s">
        <v>273</v>
      </c>
      <c r="C50" s="173" t="s">
        <v>54</v>
      </c>
      <c r="D50" s="173">
        <v>3</v>
      </c>
      <c r="E50" s="174">
        <v>7000</v>
      </c>
    </row>
    <row r="51" spans="1:5" ht="12.75" customHeight="1" x14ac:dyDescent="0.25">
      <c r="A51" s="175"/>
      <c r="B51" s="175"/>
      <c r="C51" s="173" t="s">
        <v>39</v>
      </c>
      <c r="D51" s="173">
        <v>2</v>
      </c>
      <c r="E51" s="174">
        <v>11000</v>
      </c>
    </row>
    <row r="52" spans="1:5" ht="12.75" customHeight="1" x14ac:dyDescent="0.25">
      <c r="A52" s="175"/>
      <c r="B52" s="175"/>
      <c r="C52" s="173" t="s">
        <v>92</v>
      </c>
      <c r="D52" s="173">
        <v>4</v>
      </c>
      <c r="E52" s="174">
        <v>18000</v>
      </c>
    </row>
    <row r="53" spans="1:5" ht="12.75" customHeight="1" x14ac:dyDescent="0.25">
      <c r="A53" s="175"/>
      <c r="B53" s="175"/>
      <c r="C53" s="173" t="s">
        <v>11</v>
      </c>
      <c r="D53" s="173">
        <v>1</v>
      </c>
      <c r="E53" s="174"/>
    </row>
    <row r="54" spans="1:5" ht="12.75" customHeight="1" x14ac:dyDescent="0.25">
      <c r="A54" s="176" t="s">
        <v>274</v>
      </c>
      <c r="B54" s="177"/>
      <c r="C54" s="177"/>
      <c r="D54" s="177"/>
      <c r="E54" s="178">
        <v>82000</v>
      </c>
    </row>
    <row r="55" spans="1:5" ht="12.75" customHeight="1" x14ac:dyDescent="0.25">
      <c r="A55" s="131"/>
      <c r="B55" s="132"/>
      <c r="C55" s="132"/>
      <c r="D55" s="132"/>
      <c r="E55" s="133"/>
    </row>
    <row r="56" spans="1:5" ht="12.75" customHeight="1" x14ac:dyDescent="0.25"/>
    <row r="57" spans="1:5" ht="12.75" customHeight="1" x14ac:dyDescent="0.25"/>
    <row r="58" spans="1:5" ht="12.75" customHeight="1" x14ac:dyDescent="0.25"/>
    <row r="59" spans="1:5" ht="12.75" customHeight="1" x14ac:dyDescent="0.25"/>
    <row r="60" spans="1:5" ht="12.75" customHeight="1" x14ac:dyDescent="0.25"/>
    <row r="61" spans="1:5" ht="12.75" customHeight="1" x14ac:dyDescent="0.25"/>
    <row r="62" spans="1:5" ht="12.75" customHeight="1" x14ac:dyDescent="0.25"/>
    <row r="63" spans="1:5" ht="12.75" customHeight="1" x14ac:dyDescent="0.25"/>
    <row r="64" spans="1:5"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511811024" right="0.511811024" top="0.78740157499999996" bottom="0.78740157499999996"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pageSetUpPr fitToPage="1"/>
  </sheetPr>
  <dimension ref="A1:AA1000"/>
  <sheetViews>
    <sheetView showGridLines="0" workbookViewId="0">
      <pane ySplit="5" topLeftCell="A6" activePane="bottomLeft" state="frozen"/>
      <selection pane="bottomLeft" activeCell="B7" sqref="B7"/>
    </sheetView>
  </sheetViews>
  <sheetFormatPr defaultColWidth="12.6640625" defaultRowHeight="15" customHeight="1" x14ac:dyDescent="0.25"/>
  <cols>
    <col min="1" max="1" width="3.33203125" customWidth="1"/>
    <col min="2" max="2" width="13" customWidth="1"/>
    <col min="3" max="3" width="78.44140625" customWidth="1"/>
    <col min="4" max="4" width="7.77734375" customWidth="1"/>
    <col min="5" max="5" width="9.6640625" customWidth="1"/>
    <col min="6" max="6" width="8.21875" customWidth="1"/>
    <col min="7" max="7" width="10.44140625" customWidth="1"/>
    <col min="8" max="8" width="10.109375" customWidth="1"/>
    <col min="9" max="9" width="7.6640625" customWidth="1"/>
    <col min="10" max="27" width="3.77734375" customWidth="1"/>
  </cols>
  <sheetData>
    <row r="1" spans="1:27" ht="12.75" customHeight="1" x14ac:dyDescent="0.25">
      <c r="B1" s="5"/>
      <c r="C1" s="35"/>
      <c r="D1" s="5"/>
      <c r="E1" s="5"/>
      <c r="F1" s="5"/>
      <c r="G1" s="5"/>
      <c r="H1" s="5"/>
      <c r="I1" s="5"/>
      <c r="J1" s="5"/>
      <c r="K1" s="5"/>
    </row>
    <row r="2" spans="1:27" ht="12.75" customHeight="1" x14ac:dyDescent="0.3">
      <c r="B2" s="1" t="s">
        <v>253</v>
      </c>
      <c r="C2" s="35"/>
      <c r="D2" s="5"/>
      <c r="E2" s="5"/>
      <c r="F2" s="5"/>
      <c r="G2" s="5"/>
      <c r="H2" s="5"/>
      <c r="I2" s="5"/>
      <c r="J2" s="5"/>
      <c r="K2" s="5"/>
    </row>
    <row r="3" spans="1:27" ht="12.75" customHeight="1" x14ac:dyDescent="0.25">
      <c r="B3" s="5"/>
      <c r="C3" s="35"/>
      <c r="D3" s="5"/>
      <c r="E3" s="5"/>
      <c r="F3" s="5"/>
      <c r="G3" s="5"/>
      <c r="H3" s="5"/>
      <c r="I3" s="5"/>
      <c r="J3" s="5"/>
      <c r="K3" s="5"/>
    </row>
    <row r="4" spans="1:27" ht="12.75" customHeight="1" x14ac:dyDescent="0.25">
      <c r="B4" s="5"/>
      <c r="C4" s="35"/>
      <c r="D4" s="5"/>
      <c r="E4" s="5"/>
      <c r="F4" s="5"/>
      <c r="G4" s="5"/>
      <c r="H4" s="5"/>
      <c r="I4" s="5"/>
      <c r="J4" s="5"/>
      <c r="K4" s="5"/>
    </row>
    <row r="5" spans="1:27" ht="12.75" customHeight="1" x14ac:dyDescent="0.25">
      <c r="A5" s="9"/>
      <c r="B5" s="134" t="s">
        <v>1</v>
      </c>
      <c r="C5" s="135" t="s">
        <v>254</v>
      </c>
      <c r="D5" s="165"/>
      <c r="E5" s="152"/>
      <c r="F5" s="152"/>
      <c r="G5" s="152"/>
      <c r="H5" s="152"/>
      <c r="I5" s="152"/>
      <c r="J5" s="152"/>
      <c r="K5" s="152"/>
      <c r="L5" s="152"/>
      <c r="M5" s="152"/>
      <c r="N5" s="152"/>
      <c r="O5" s="152"/>
      <c r="P5" s="152"/>
      <c r="Q5" s="152"/>
      <c r="R5" s="152"/>
      <c r="S5" s="152"/>
      <c r="T5" s="152"/>
      <c r="U5" s="152"/>
      <c r="V5" s="152"/>
      <c r="W5" s="152"/>
      <c r="X5" s="166"/>
      <c r="Y5" s="136"/>
      <c r="Z5" s="136"/>
      <c r="AA5" s="137"/>
    </row>
    <row r="6" spans="1:27" ht="12.75" customHeight="1" x14ac:dyDescent="0.25">
      <c r="B6" s="138"/>
      <c r="D6" s="138">
        <v>1</v>
      </c>
      <c r="E6" s="2">
        <v>2</v>
      </c>
      <c r="F6" s="2">
        <v>3</v>
      </c>
      <c r="G6" s="139">
        <v>4</v>
      </c>
      <c r="H6" s="138">
        <v>5</v>
      </c>
      <c r="I6" s="2">
        <v>6</v>
      </c>
      <c r="J6" s="2">
        <v>7</v>
      </c>
      <c r="K6" s="139">
        <v>8</v>
      </c>
      <c r="L6" s="138">
        <v>9</v>
      </c>
      <c r="M6" s="2">
        <v>10</v>
      </c>
      <c r="N6" s="2">
        <v>11</v>
      </c>
      <c r="O6" s="139">
        <v>12</v>
      </c>
      <c r="P6" s="138">
        <v>13</v>
      </c>
      <c r="Q6" s="2">
        <v>14</v>
      </c>
      <c r="R6" s="2">
        <v>15</v>
      </c>
      <c r="S6" s="139">
        <v>16</v>
      </c>
      <c r="T6" s="138">
        <v>17</v>
      </c>
      <c r="U6" s="2">
        <v>18</v>
      </c>
      <c r="V6" s="2">
        <v>19</v>
      </c>
      <c r="W6" s="139">
        <v>20</v>
      </c>
      <c r="X6" s="138">
        <v>21</v>
      </c>
      <c r="Y6" s="2">
        <v>22</v>
      </c>
      <c r="Z6" s="2">
        <v>23</v>
      </c>
      <c r="AA6" s="139">
        <v>24</v>
      </c>
    </row>
    <row r="7" spans="1:27" ht="12.75" customHeight="1" x14ac:dyDescent="0.25">
      <c r="B7" s="138"/>
      <c r="D7" s="167" t="s">
        <v>255</v>
      </c>
      <c r="E7" s="168"/>
      <c r="F7" s="168"/>
      <c r="G7" s="169"/>
      <c r="H7" s="170" t="s">
        <v>256</v>
      </c>
      <c r="I7" s="168"/>
      <c r="J7" s="168"/>
      <c r="K7" s="169"/>
      <c r="L7" s="170" t="s">
        <v>257</v>
      </c>
      <c r="M7" s="168"/>
      <c r="N7" s="168"/>
      <c r="O7" s="169"/>
      <c r="P7" s="170" t="s">
        <v>258</v>
      </c>
      <c r="Q7" s="168"/>
      <c r="R7" s="168"/>
      <c r="S7" s="169"/>
      <c r="T7" s="170" t="s">
        <v>259</v>
      </c>
      <c r="U7" s="168"/>
      <c r="V7" s="168"/>
      <c r="W7" s="169"/>
      <c r="X7" s="170" t="s">
        <v>260</v>
      </c>
      <c r="Y7" s="168"/>
      <c r="Z7" s="168"/>
      <c r="AA7" s="169"/>
    </row>
    <row r="8" spans="1:27" ht="12.75" customHeight="1" x14ac:dyDescent="0.25">
      <c r="A8" s="9"/>
      <c r="B8" s="140" t="s">
        <v>12</v>
      </c>
      <c r="C8" s="141" t="s">
        <v>261</v>
      </c>
      <c r="D8" s="162">
        <v>30000</v>
      </c>
      <c r="E8" s="163"/>
      <c r="F8" s="163"/>
      <c r="G8" s="164"/>
      <c r="H8" s="162"/>
      <c r="I8" s="163"/>
      <c r="J8" s="163"/>
      <c r="K8" s="164"/>
      <c r="L8" s="162"/>
      <c r="M8" s="163"/>
      <c r="N8" s="163"/>
      <c r="O8" s="164"/>
      <c r="P8" s="162"/>
      <c r="Q8" s="163"/>
      <c r="R8" s="163"/>
      <c r="S8" s="164"/>
      <c r="T8" s="162"/>
      <c r="U8" s="163"/>
      <c r="V8" s="163"/>
      <c r="W8" s="164"/>
      <c r="X8" s="162"/>
      <c r="Y8" s="163"/>
      <c r="Z8" s="163"/>
      <c r="AA8" s="164"/>
    </row>
    <row r="9" spans="1:27" ht="12.75" customHeight="1" x14ac:dyDescent="0.25">
      <c r="A9" s="9"/>
      <c r="B9" s="140" t="s">
        <v>27</v>
      </c>
      <c r="C9" s="141" t="s">
        <v>262</v>
      </c>
      <c r="D9" s="162"/>
      <c r="E9" s="163"/>
      <c r="F9" s="163"/>
      <c r="G9" s="164"/>
      <c r="H9" s="162">
        <v>5000</v>
      </c>
      <c r="I9" s="163"/>
      <c r="J9" s="163"/>
      <c r="K9" s="164"/>
      <c r="L9" s="162">
        <v>5000</v>
      </c>
      <c r="M9" s="163"/>
      <c r="N9" s="163"/>
      <c r="O9" s="164"/>
      <c r="P9" s="162">
        <v>5000</v>
      </c>
      <c r="Q9" s="163"/>
      <c r="R9" s="163"/>
      <c r="S9" s="164"/>
      <c r="T9" s="162">
        <v>5000</v>
      </c>
      <c r="U9" s="163"/>
      <c r="V9" s="163"/>
      <c r="W9" s="164"/>
      <c r="X9" s="162"/>
      <c r="Y9" s="163"/>
      <c r="Z9" s="163"/>
      <c r="AA9" s="164"/>
    </row>
    <row r="10" spans="1:27" ht="12.75" customHeight="1" x14ac:dyDescent="0.25">
      <c r="A10" s="9"/>
      <c r="B10" s="140" t="s">
        <v>23</v>
      </c>
      <c r="C10" s="141" t="s">
        <v>263</v>
      </c>
      <c r="D10" s="162"/>
      <c r="E10" s="163"/>
      <c r="F10" s="163"/>
      <c r="G10" s="164"/>
      <c r="H10" s="162"/>
      <c r="I10" s="163"/>
      <c r="J10" s="163"/>
      <c r="K10" s="164"/>
      <c r="L10" s="162"/>
      <c r="M10" s="163"/>
      <c r="N10" s="163"/>
      <c r="O10" s="164"/>
      <c r="P10" s="162"/>
      <c r="Q10" s="163"/>
      <c r="R10" s="163"/>
      <c r="S10" s="164"/>
      <c r="T10" s="162"/>
      <c r="U10" s="163"/>
      <c r="V10" s="163"/>
      <c r="W10" s="164"/>
      <c r="X10" s="162">
        <v>10000</v>
      </c>
      <c r="Y10" s="163"/>
      <c r="Z10" s="163"/>
      <c r="AA10" s="164"/>
    </row>
    <row r="11" spans="1:27" ht="12.75" customHeight="1" x14ac:dyDescent="0.25">
      <c r="B11" s="142">
        <v>2</v>
      </c>
      <c r="C11" s="143" t="s">
        <v>264</v>
      </c>
      <c r="D11" s="162"/>
      <c r="E11" s="163"/>
      <c r="F11" s="163"/>
      <c r="G11" s="164"/>
      <c r="H11" s="162"/>
      <c r="I11" s="163"/>
      <c r="J11" s="163"/>
      <c r="K11" s="164"/>
      <c r="L11" s="162">
        <v>20000</v>
      </c>
      <c r="M11" s="163"/>
      <c r="N11" s="163"/>
      <c r="O11" s="164"/>
      <c r="P11" s="162">
        <v>40000</v>
      </c>
      <c r="Q11" s="163"/>
      <c r="R11" s="163"/>
      <c r="S11" s="164"/>
      <c r="T11" s="162">
        <v>10000</v>
      </c>
      <c r="U11" s="163"/>
      <c r="V11" s="163"/>
      <c r="W11" s="164"/>
      <c r="X11" s="162">
        <v>10000</v>
      </c>
      <c r="Y11" s="163"/>
      <c r="Z11" s="163"/>
      <c r="AA11" s="164"/>
    </row>
    <row r="12" spans="1:27" ht="12.75" customHeight="1" x14ac:dyDescent="0.25">
      <c r="B12" s="144" t="s">
        <v>55</v>
      </c>
      <c r="C12" s="145" t="s">
        <v>265</v>
      </c>
      <c r="D12" s="162"/>
      <c r="E12" s="163"/>
      <c r="F12" s="163"/>
      <c r="G12" s="164"/>
      <c r="H12" s="162">
        <v>10000</v>
      </c>
      <c r="I12" s="163"/>
      <c r="J12" s="163"/>
      <c r="K12" s="164"/>
      <c r="L12" s="162">
        <v>25000</v>
      </c>
      <c r="M12" s="163"/>
      <c r="N12" s="163"/>
      <c r="O12" s="164"/>
      <c r="P12" s="162">
        <v>25000</v>
      </c>
      <c r="Q12" s="163"/>
      <c r="R12" s="163"/>
      <c r="S12" s="164"/>
      <c r="T12" s="162">
        <v>25000</v>
      </c>
      <c r="U12" s="163"/>
      <c r="V12" s="163"/>
      <c r="W12" s="164"/>
      <c r="X12" s="162">
        <v>5000</v>
      </c>
      <c r="Y12" s="163"/>
      <c r="Z12" s="163"/>
      <c r="AA12" s="164"/>
    </row>
    <row r="13" spans="1:27" ht="12.75" customHeight="1" x14ac:dyDescent="0.25">
      <c r="A13" s="13"/>
      <c r="B13" s="144" t="s">
        <v>123</v>
      </c>
      <c r="C13" s="145" t="s">
        <v>266</v>
      </c>
      <c r="D13" s="162"/>
      <c r="E13" s="163"/>
      <c r="F13" s="163"/>
      <c r="G13" s="164"/>
      <c r="H13" s="162"/>
      <c r="I13" s="163"/>
      <c r="J13" s="163"/>
      <c r="K13" s="164"/>
      <c r="L13" s="162">
        <v>15000</v>
      </c>
      <c r="M13" s="163"/>
      <c r="N13" s="163"/>
      <c r="O13" s="164"/>
      <c r="P13" s="162">
        <v>15000</v>
      </c>
      <c r="Q13" s="163"/>
      <c r="R13" s="163"/>
      <c r="S13" s="164"/>
      <c r="T13" s="162">
        <v>20000</v>
      </c>
      <c r="U13" s="163"/>
      <c r="V13" s="163"/>
      <c r="W13" s="164"/>
      <c r="X13" s="162">
        <v>10000</v>
      </c>
      <c r="Y13" s="163"/>
      <c r="Z13" s="163"/>
      <c r="AA13" s="164"/>
    </row>
    <row r="14" spans="1:27" ht="12.75" customHeight="1" x14ac:dyDescent="0.25">
      <c r="A14" s="2"/>
      <c r="B14" s="142">
        <v>4</v>
      </c>
      <c r="C14" s="143" t="s">
        <v>267</v>
      </c>
      <c r="D14" s="162"/>
      <c r="E14" s="163"/>
      <c r="F14" s="163"/>
      <c r="G14" s="164"/>
      <c r="H14" s="162"/>
      <c r="I14" s="163"/>
      <c r="J14" s="163"/>
      <c r="K14" s="164"/>
      <c r="L14" s="162"/>
      <c r="M14" s="163"/>
      <c r="N14" s="163"/>
      <c r="O14" s="164"/>
      <c r="P14" s="162"/>
      <c r="Q14" s="163"/>
      <c r="R14" s="163"/>
      <c r="S14" s="164"/>
      <c r="T14" s="162"/>
      <c r="U14" s="163"/>
      <c r="V14" s="163"/>
      <c r="W14" s="164"/>
      <c r="X14" s="162">
        <v>7000</v>
      </c>
      <c r="Y14" s="163"/>
      <c r="Z14" s="163"/>
      <c r="AA14" s="164"/>
    </row>
    <row r="15" spans="1:27" ht="12.75" customHeight="1" x14ac:dyDescent="0.25">
      <c r="A15" s="2"/>
      <c r="B15" s="144" t="s">
        <v>124</v>
      </c>
      <c r="C15" s="145" t="s">
        <v>268</v>
      </c>
      <c r="D15" s="162"/>
      <c r="E15" s="163"/>
      <c r="F15" s="163"/>
      <c r="G15" s="164"/>
      <c r="H15" s="162"/>
      <c r="I15" s="163"/>
      <c r="J15" s="163"/>
      <c r="K15" s="164"/>
      <c r="L15" s="162"/>
      <c r="M15" s="163"/>
      <c r="N15" s="163"/>
      <c r="O15" s="164"/>
      <c r="P15" s="162"/>
      <c r="Q15" s="163"/>
      <c r="R15" s="163"/>
      <c r="S15" s="164"/>
      <c r="T15" s="162">
        <v>4000</v>
      </c>
      <c r="U15" s="163"/>
      <c r="V15" s="163"/>
      <c r="W15" s="164"/>
      <c r="X15" s="162">
        <v>4000</v>
      </c>
      <c r="Y15" s="163"/>
      <c r="Z15" s="163"/>
      <c r="AA15" s="164"/>
    </row>
    <row r="16" spans="1:27" ht="12.75" customHeight="1" x14ac:dyDescent="0.25">
      <c r="B16" s="144" t="s">
        <v>125</v>
      </c>
      <c r="C16" s="145" t="s">
        <v>269</v>
      </c>
      <c r="D16" s="162"/>
      <c r="E16" s="163"/>
      <c r="F16" s="163"/>
      <c r="G16" s="164"/>
      <c r="H16" s="162"/>
      <c r="I16" s="163"/>
      <c r="J16" s="163"/>
      <c r="K16" s="164"/>
      <c r="L16" s="162"/>
      <c r="M16" s="163"/>
      <c r="N16" s="163"/>
      <c r="O16" s="164"/>
      <c r="P16" s="162"/>
      <c r="Q16" s="163"/>
      <c r="R16" s="163"/>
      <c r="S16" s="164"/>
      <c r="T16" s="162">
        <v>2500</v>
      </c>
      <c r="U16" s="163"/>
      <c r="V16" s="163"/>
      <c r="W16" s="164"/>
      <c r="X16" s="162">
        <v>2500</v>
      </c>
      <c r="Y16" s="163"/>
      <c r="Z16" s="163"/>
      <c r="AA16" s="164"/>
    </row>
    <row r="17" spans="1:27" ht="12.75" customHeight="1" x14ac:dyDescent="0.25">
      <c r="A17" s="13"/>
      <c r="B17" s="144" t="s">
        <v>126</v>
      </c>
      <c r="C17" s="145" t="s">
        <v>270</v>
      </c>
      <c r="D17" s="162"/>
      <c r="E17" s="163"/>
      <c r="F17" s="163"/>
      <c r="G17" s="164"/>
      <c r="H17" s="162"/>
      <c r="I17" s="163"/>
      <c r="J17" s="163"/>
      <c r="K17" s="164"/>
      <c r="L17" s="162"/>
      <c r="M17" s="163"/>
      <c r="N17" s="163"/>
      <c r="O17" s="164"/>
      <c r="P17" s="162"/>
      <c r="Q17" s="163"/>
      <c r="R17" s="163"/>
      <c r="S17" s="164"/>
      <c r="T17" s="162"/>
      <c r="U17" s="163"/>
      <c r="V17" s="163"/>
      <c r="W17" s="164"/>
      <c r="X17" s="162">
        <v>0</v>
      </c>
      <c r="Y17" s="163"/>
      <c r="Z17" s="163"/>
      <c r="AA17" s="164"/>
    </row>
    <row r="18" spans="1:27" ht="12.75" customHeight="1" x14ac:dyDescent="0.25">
      <c r="A18" s="2"/>
      <c r="B18" s="144" t="s">
        <v>271</v>
      </c>
      <c r="C18" s="145" t="s">
        <v>272</v>
      </c>
      <c r="D18" s="162"/>
      <c r="E18" s="163"/>
      <c r="F18" s="163"/>
      <c r="G18" s="164"/>
      <c r="H18" s="162">
        <f>20000*35%</f>
        <v>7000</v>
      </c>
      <c r="I18" s="163"/>
      <c r="J18" s="163"/>
      <c r="K18" s="164"/>
      <c r="L18" s="162">
        <f>13000/4</f>
        <v>3250</v>
      </c>
      <c r="M18" s="163"/>
      <c r="N18" s="163"/>
      <c r="O18" s="164"/>
      <c r="P18" s="162">
        <f>13000/4</f>
        <v>3250</v>
      </c>
      <c r="Q18" s="163"/>
      <c r="R18" s="163"/>
      <c r="S18" s="164"/>
      <c r="T18" s="162">
        <f>13000/4</f>
        <v>3250</v>
      </c>
      <c r="U18" s="163"/>
      <c r="V18" s="163"/>
      <c r="W18" s="164"/>
      <c r="X18" s="162">
        <f>13000/4</f>
        <v>3250</v>
      </c>
      <c r="Y18" s="163"/>
      <c r="Z18" s="163"/>
      <c r="AA18" s="164"/>
    </row>
    <row r="19" spans="1:27" ht="12.75" customHeight="1" x14ac:dyDescent="0.25">
      <c r="B19" s="5"/>
      <c r="C19" s="35"/>
      <c r="D19" s="5"/>
      <c r="E19" s="5"/>
      <c r="F19" s="5"/>
      <c r="G19" s="5"/>
      <c r="H19" s="5"/>
      <c r="I19" s="5"/>
      <c r="J19" s="5"/>
      <c r="K19" s="5"/>
    </row>
    <row r="20" spans="1:27" ht="12.75" customHeight="1" x14ac:dyDescent="0.25">
      <c r="B20" s="5"/>
      <c r="C20" s="35"/>
      <c r="D20" s="5"/>
      <c r="E20" s="5"/>
      <c r="F20" s="5"/>
      <c r="G20" s="5"/>
      <c r="H20" s="5"/>
      <c r="I20" s="5"/>
      <c r="J20" s="5"/>
      <c r="K20" s="5"/>
    </row>
    <row r="21" spans="1:27" ht="12.75" customHeight="1" x14ac:dyDescent="0.25">
      <c r="B21" s="5"/>
      <c r="C21" s="35"/>
      <c r="D21" s="5"/>
      <c r="E21" s="5"/>
      <c r="F21" s="5"/>
      <c r="G21" s="5"/>
      <c r="H21" s="5"/>
      <c r="I21" s="5"/>
      <c r="J21" s="5"/>
      <c r="K21" s="5"/>
    </row>
    <row r="22" spans="1:27" ht="12.75" customHeight="1" x14ac:dyDescent="0.25">
      <c r="B22" s="5"/>
      <c r="C22" s="35"/>
      <c r="D22" s="5"/>
      <c r="E22" s="5"/>
      <c r="F22" s="5"/>
      <c r="G22" s="5"/>
      <c r="H22" s="5"/>
      <c r="I22" s="5"/>
      <c r="J22" s="5"/>
      <c r="K22" s="5"/>
    </row>
    <row r="23" spans="1:27" ht="12.75" customHeight="1" x14ac:dyDescent="0.25">
      <c r="B23" s="5"/>
      <c r="C23" s="35"/>
      <c r="D23" s="5"/>
      <c r="E23" s="5"/>
      <c r="F23" s="5"/>
      <c r="G23" s="5"/>
      <c r="H23" s="5"/>
      <c r="I23" s="5"/>
      <c r="J23" s="5"/>
      <c r="K23" s="5"/>
    </row>
    <row r="24" spans="1:27" ht="12.75" customHeight="1" x14ac:dyDescent="0.25">
      <c r="B24" s="5"/>
      <c r="C24" s="35"/>
      <c r="D24" s="5"/>
      <c r="E24" s="5"/>
      <c r="F24" s="5"/>
      <c r="G24" s="5"/>
      <c r="H24" s="5"/>
      <c r="I24" s="5"/>
      <c r="J24" s="5"/>
      <c r="K24" s="5"/>
    </row>
    <row r="25" spans="1:27" ht="12.75" customHeight="1" x14ac:dyDescent="0.25">
      <c r="B25" s="5"/>
      <c r="C25" s="35"/>
      <c r="D25" s="5"/>
      <c r="E25" s="5"/>
      <c r="F25" s="5"/>
      <c r="G25" s="5"/>
      <c r="H25" s="5"/>
      <c r="I25" s="5"/>
      <c r="J25" s="5"/>
      <c r="K25" s="5"/>
    </row>
    <row r="26" spans="1:27" ht="12.75" customHeight="1" x14ac:dyDescent="0.25">
      <c r="B26" s="5"/>
      <c r="C26" s="35"/>
      <c r="D26" s="5"/>
      <c r="E26" s="5"/>
      <c r="F26" s="5"/>
      <c r="G26" s="5"/>
      <c r="H26" s="5"/>
      <c r="I26" s="5"/>
      <c r="J26" s="5"/>
      <c r="K26" s="5"/>
    </row>
    <row r="27" spans="1:27" ht="12.75" customHeight="1" x14ac:dyDescent="0.25">
      <c r="B27" s="5"/>
      <c r="C27" s="35"/>
      <c r="D27" s="5"/>
      <c r="E27" s="5"/>
      <c r="F27" s="5"/>
      <c r="G27" s="5"/>
      <c r="H27" s="5"/>
      <c r="I27" s="5"/>
      <c r="J27" s="5"/>
      <c r="K27" s="5"/>
    </row>
    <row r="28" spans="1:27" ht="12.75" customHeight="1" x14ac:dyDescent="0.25">
      <c r="B28" s="5"/>
      <c r="C28" s="35"/>
      <c r="D28" s="5"/>
      <c r="E28" s="5"/>
      <c r="F28" s="5"/>
      <c r="G28" s="5"/>
      <c r="H28" s="5"/>
      <c r="I28" s="5"/>
      <c r="J28" s="5"/>
      <c r="K28" s="5"/>
    </row>
    <row r="29" spans="1:27" ht="12.75" customHeight="1" x14ac:dyDescent="0.25">
      <c r="B29" s="5"/>
      <c r="C29" s="35"/>
      <c r="D29" s="5"/>
      <c r="E29" s="5"/>
      <c r="F29" s="5"/>
      <c r="G29" s="5"/>
      <c r="H29" s="5"/>
      <c r="I29" s="5"/>
      <c r="J29" s="5"/>
      <c r="K29" s="5"/>
    </row>
    <row r="30" spans="1:27" ht="12.75" customHeight="1" x14ac:dyDescent="0.25">
      <c r="B30" s="5"/>
      <c r="C30" s="35"/>
      <c r="D30" s="5"/>
      <c r="E30" s="5"/>
      <c r="F30" s="5"/>
      <c r="G30" s="5"/>
      <c r="H30" s="5"/>
      <c r="I30" s="5"/>
      <c r="J30" s="5"/>
      <c r="K30" s="5"/>
    </row>
    <row r="31" spans="1:27" ht="12.75" customHeight="1" x14ac:dyDescent="0.25">
      <c r="B31" s="5"/>
      <c r="C31" s="35"/>
      <c r="D31" s="5"/>
      <c r="E31" s="5"/>
      <c r="F31" s="5"/>
      <c r="G31" s="5"/>
      <c r="H31" s="5"/>
      <c r="I31" s="5"/>
      <c r="J31" s="5"/>
      <c r="K31" s="5"/>
    </row>
    <row r="32" spans="1:27" ht="12.75" customHeight="1" x14ac:dyDescent="0.25">
      <c r="B32" s="5"/>
      <c r="C32" s="35"/>
      <c r="D32" s="5"/>
      <c r="E32" s="5"/>
      <c r="F32" s="5"/>
      <c r="G32" s="5"/>
      <c r="H32" s="5"/>
      <c r="I32" s="5"/>
      <c r="J32" s="5"/>
      <c r="K32" s="5"/>
    </row>
    <row r="33" spans="2:11" ht="12.75" customHeight="1" x14ac:dyDescent="0.25">
      <c r="B33" s="5"/>
      <c r="C33" s="35"/>
      <c r="D33" s="5"/>
      <c r="E33" s="5"/>
      <c r="F33" s="5"/>
      <c r="G33" s="5"/>
      <c r="H33" s="5"/>
      <c r="I33" s="5"/>
      <c r="J33" s="5"/>
      <c r="K33" s="5"/>
    </row>
    <row r="34" spans="2:11" ht="12.75" customHeight="1" x14ac:dyDescent="0.25">
      <c r="B34" s="5"/>
      <c r="C34" s="35"/>
      <c r="D34" s="5"/>
      <c r="E34" s="5"/>
      <c r="F34" s="5"/>
      <c r="G34" s="5"/>
      <c r="H34" s="5"/>
      <c r="I34" s="5"/>
      <c r="J34" s="5"/>
      <c r="K34" s="5"/>
    </row>
    <row r="35" spans="2:11" ht="12.75" customHeight="1" x14ac:dyDescent="0.25">
      <c r="B35" s="5"/>
      <c r="C35" s="35"/>
      <c r="D35" s="5"/>
      <c r="E35" s="5"/>
      <c r="F35" s="5"/>
      <c r="G35" s="5"/>
      <c r="H35" s="5"/>
      <c r="I35" s="5"/>
      <c r="J35" s="5"/>
      <c r="K35" s="5"/>
    </row>
    <row r="36" spans="2:11" ht="12.75" customHeight="1" x14ac:dyDescent="0.25">
      <c r="B36" s="5"/>
      <c r="C36" s="35"/>
      <c r="D36" s="5"/>
      <c r="E36" s="5"/>
      <c r="F36" s="5"/>
      <c r="G36" s="5"/>
      <c r="H36" s="5"/>
      <c r="I36" s="5"/>
      <c r="J36" s="5"/>
      <c r="K36" s="5"/>
    </row>
    <row r="37" spans="2:11" ht="12.75" customHeight="1" x14ac:dyDescent="0.25">
      <c r="B37" s="5"/>
      <c r="C37" s="35"/>
      <c r="D37" s="5"/>
      <c r="E37" s="5"/>
      <c r="F37" s="5"/>
      <c r="G37" s="5"/>
      <c r="H37" s="5"/>
      <c r="I37" s="5"/>
      <c r="J37" s="5"/>
      <c r="K37" s="5"/>
    </row>
    <row r="38" spans="2:11" ht="12.75" customHeight="1" x14ac:dyDescent="0.25">
      <c r="B38" s="5"/>
      <c r="C38" s="35"/>
      <c r="D38" s="5"/>
      <c r="E38" s="5"/>
      <c r="F38" s="5"/>
      <c r="G38" s="5"/>
      <c r="H38" s="5"/>
      <c r="I38" s="5"/>
      <c r="J38" s="5"/>
      <c r="K38" s="5"/>
    </row>
    <row r="39" spans="2:11" ht="12.75" customHeight="1" x14ac:dyDescent="0.25">
      <c r="B39" s="5"/>
      <c r="C39" s="35"/>
      <c r="D39" s="5"/>
      <c r="E39" s="5"/>
      <c r="F39" s="5"/>
      <c r="G39" s="5"/>
      <c r="H39" s="5"/>
      <c r="I39" s="5"/>
      <c r="J39" s="5"/>
      <c r="K39" s="5"/>
    </row>
    <row r="40" spans="2:11" ht="12.75" customHeight="1" x14ac:dyDescent="0.25">
      <c r="B40" s="5"/>
      <c r="C40" s="35"/>
      <c r="D40" s="5"/>
      <c r="E40" s="5"/>
      <c r="F40" s="5"/>
      <c r="G40" s="5"/>
      <c r="H40" s="5"/>
      <c r="I40" s="5"/>
      <c r="J40" s="5"/>
      <c r="K40" s="5"/>
    </row>
    <row r="41" spans="2:11" ht="12.75" customHeight="1" x14ac:dyDescent="0.25">
      <c r="B41" s="5"/>
      <c r="C41" s="35"/>
      <c r="D41" s="5"/>
      <c r="E41" s="5"/>
      <c r="F41" s="5"/>
      <c r="G41" s="5"/>
      <c r="H41" s="5"/>
      <c r="I41" s="5"/>
      <c r="J41" s="5"/>
      <c r="K41" s="5"/>
    </row>
    <row r="42" spans="2:11" ht="12.75" customHeight="1" x14ac:dyDescent="0.25">
      <c r="B42" s="5"/>
      <c r="C42" s="35"/>
      <c r="D42" s="5"/>
      <c r="E42" s="5"/>
      <c r="F42" s="5"/>
      <c r="G42" s="5"/>
      <c r="H42" s="5"/>
      <c r="I42" s="5"/>
      <c r="J42" s="5"/>
      <c r="K42" s="5"/>
    </row>
    <row r="43" spans="2:11" ht="12.75" customHeight="1" x14ac:dyDescent="0.25">
      <c r="B43" s="5"/>
      <c r="C43" s="35"/>
      <c r="D43" s="5"/>
      <c r="E43" s="5"/>
      <c r="F43" s="5"/>
      <c r="G43" s="5"/>
      <c r="H43" s="5"/>
      <c r="I43" s="5"/>
      <c r="J43" s="5"/>
      <c r="K43" s="5"/>
    </row>
    <row r="44" spans="2:11" ht="12.75" customHeight="1" x14ac:dyDescent="0.25">
      <c r="B44" s="5"/>
      <c r="C44" s="35"/>
      <c r="D44" s="5"/>
      <c r="E44" s="5"/>
      <c r="F44" s="5"/>
      <c r="G44" s="5"/>
      <c r="H44" s="5"/>
      <c r="I44" s="5"/>
      <c r="J44" s="5"/>
      <c r="K44" s="5"/>
    </row>
    <row r="45" spans="2:11" ht="12.75" customHeight="1" x14ac:dyDescent="0.25">
      <c r="B45" s="5"/>
      <c r="C45" s="35"/>
      <c r="D45" s="5"/>
      <c r="E45" s="5"/>
      <c r="F45" s="5"/>
      <c r="G45" s="5"/>
      <c r="H45" s="5"/>
      <c r="I45" s="5"/>
      <c r="J45" s="5"/>
      <c r="K45" s="5"/>
    </row>
    <row r="46" spans="2:11" ht="12.75" customHeight="1" x14ac:dyDescent="0.25">
      <c r="B46" s="5"/>
      <c r="C46" s="35"/>
      <c r="D46" s="5"/>
      <c r="E46" s="5"/>
      <c r="F46" s="5"/>
      <c r="G46" s="5"/>
      <c r="H46" s="5"/>
      <c r="I46" s="5"/>
      <c r="J46" s="5"/>
      <c r="K46" s="5"/>
    </row>
    <row r="47" spans="2:11" ht="12.75" customHeight="1" x14ac:dyDescent="0.25">
      <c r="B47" s="5"/>
      <c r="C47" s="35"/>
      <c r="D47" s="5"/>
      <c r="E47" s="5"/>
      <c r="F47" s="5"/>
      <c r="G47" s="5"/>
      <c r="H47" s="5"/>
      <c r="I47" s="5"/>
      <c r="J47" s="5"/>
      <c r="K47" s="5"/>
    </row>
    <row r="48" spans="2:11" ht="12.75" customHeight="1" x14ac:dyDescent="0.25">
      <c r="B48" s="5"/>
      <c r="C48" s="35"/>
      <c r="D48" s="5"/>
      <c r="E48" s="5"/>
      <c r="F48" s="5"/>
      <c r="G48" s="5"/>
      <c r="H48" s="5"/>
      <c r="I48" s="5"/>
      <c r="J48" s="5"/>
      <c r="K48" s="5"/>
    </row>
    <row r="49" spans="2:11" ht="12.75" customHeight="1" x14ac:dyDescent="0.25">
      <c r="B49" s="5"/>
      <c r="C49" s="35"/>
      <c r="D49" s="5"/>
      <c r="E49" s="5"/>
      <c r="F49" s="5"/>
      <c r="G49" s="5"/>
      <c r="H49" s="5"/>
      <c r="I49" s="5"/>
      <c r="J49" s="5"/>
      <c r="K49" s="5"/>
    </row>
    <row r="50" spans="2:11" ht="12.75" customHeight="1" x14ac:dyDescent="0.25">
      <c r="B50" s="5"/>
      <c r="C50" s="35"/>
      <c r="D50" s="5"/>
      <c r="E50" s="5"/>
      <c r="F50" s="5"/>
      <c r="G50" s="5"/>
      <c r="H50" s="5"/>
      <c r="I50" s="5"/>
      <c r="J50" s="5"/>
      <c r="K50" s="5"/>
    </row>
    <row r="51" spans="2:11" ht="12.75" customHeight="1" x14ac:dyDescent="0.25">
      <c r="B51" s="5"/>
      <c r="C51" s="35"/>
      <c r="D51" s="5"/>
      <c r="E51" s="5"/>
      <c r="F51" s="5"/>
      <c r="G51" s="5"/>
      <c r="H51" s="5"/>
      <c r="I51" s="5"/>
      <c r="J51" s="5"/>
      <c r="K51" s="5"/>
    </row>
    <row r="52" spans="2:11" ht="12.75" customHeight="1" x14ac:dyDescent="0.25">
      <c r="B52" s="5"/>
      <c r="C52" s="35"/>
      <c r="D52" s="5"/>
      <c r="E52" s="5"/>
      <c r="F52" s="5"/>
      <c r="G52" s="5"/>
      <c r="H52" s="5"/>
      <c r="I52" s="5"/>
      <c r="J52" s="5"/>
      <c r="K52" s="5"/>
    </row>
    <row r="53" spans="2:11" ht="12.75" customHeight="1" x14ac:dyDescent="0.25">
      <c r="B53" s="5"/>
      <c r="C53" s="35"/>
      <c r="D53" s="5"/>
      <c r="E53" s="5"/>
      <c r="F53" s="5"/>
      <c r="G53" s="5"/>
      <c r="H53" s="5"/>
      <c r="I53" s="5"/>
      <c r="J53" s="5"/>
      <c r="K53" s="5"/>
    </row>
    <row r="54" spans="2:11" ht="12.75" customHeight="1" x14ac:dyDescent="0.25">
      <c r="B54" s="5"/>
      <c r="C54" s="35"/>
      <c r="D54" s="5"/>
      <c r="E54" s="5"/>
      <c r="F54" s="5"/>
      <c r="G54" s="5"/>
      <c r="H54" s="5"/>
      <c r="I54" s="5"/>
      <c r="J54" s="5"/>
      <c r="K54" s="5"/>
    </row>
    <row r="55" spans="2:11" ht="12.75" customHeight="1" x14ac:dyDescent="0.25">
      <c r="B55" s="5"/>
      <c r="C55" s="35"/>
      <c r="D55" s="5"/>
      <c r="E55" s="5"/>
      <c r="F55" s="5"/>
      <c r="G55" s="5"/>
      <c r="H55" s="5"/>
      <c r="I55" s="5"/>
      <c r="J55" s="5"/>
      <c r="K55" s="5"/>
    </row>
    <row r="56" spans="2:11" ht="12.75" customHeight="1" x14ac:dyDescent="0.25">
      <c r="B56" s="5"/>
      <c r="C56" s="35"/>
      <c r="D56" s="5"/>
      <c r="E56" s="5"/>
      <c r="F56" s="5"/>
      <c r="G56" s="5"/>
      <c r="H56" s="5"/>
      <c r="I56" s="5"/>
      <c r="J56" s="5"/>
      <c r="K56" s="5"/>
    </row>
    <row r="57" spans="2:11" ht="12.75" customHeight="1" x14ac:dyDescent="0.25">
      <c r="B57" s="5"/>
      <c r="C57" s="35"/>
      <c r="D57" s="5"/>
      <c r="E57" s="5"/>
      <c r="F57" s="5"/>
      <c r="G57" s="5"/>
      <c r="H57" s="5"/>
      <c r="I57" s="5"/>
      <c r="J57" s="5"/>
      <c r="K57" s="5"/>
    </row>
    <row r="58" spans="2:11" ht="12.75" customHeight="1" x14ac:dyDescent="0.25">
      <c r="B58" s="5"/>
      <c r="C58" s="35"/>
      <c r="D58" s="5"/>
      <c r="E58" s="5"/>
      <c r="F58" s="5"/>
      <c r="G58" s="5"/>
      <c r="H58" s="5"/>
      <c r="I58" s="5"/>
      <c r="J58" s="5"/>
      <c r="K58" s="5"/>
    </row>
    <row r="59" spans="2:11" ht="12.75" customHeight="1" x14ac:dyDescent="0.25">
      <c r="B59" s="5"/>
      <c r="C59" s="35"/>
      <c r="D59" s="5"/>
      <c r="E59" s="5"/>
      <c r="F59" s="5"/>
      <c r="G59" s="5"/>
      <c r="H59" s="5"/>
      <c r="I59" s="5"/>
      <c r="J59" s="5"/>
      <c r="K59" s="5"/>
    </row>
    <row r="60" spans="2:11" ht="12.75" customHeight="1" x14ac:dyDescent="0.25">
      <c r="B60" s="5"/>
      <c r="C60" s="35"/>
      <c r="D60" s="5"/>
      <c r="E60" s="5"/>
      <c r="F60" s="5"/>
      <c r="G60" s="5"/>
      <c r="H60" s="5"/>
      <c r="I60" s="5"/>
      <c r="J60" s="5"/>
      <c r="K60" s="5"/>
    </row>
    <row r="61" spans="2:11" ht="12.75" customHeight="1" x14ac:dyDescent="0.25">
      <c r="B61" s="5"/>
      <c r="C61" s="35"/>
      <c r="D61" s="5"/>
      <c r="E61" s="5"/>
      <c r="F61" s="5"/>
      <c r="G61" s="5"/>
      <c r="H61" s="5"/>
      <c r="I61" s="5"/>
      <c r="J61" s="5"/>
      <c r="K61" s="5"/>
    </row>
    <row r="62" spans="2:11" ht="12.75" customHeight="1" x14ac:dyDescent="0.25">
      <c r="B62" s="5"/>
      <c r="C62" s="35"/>
      <c r="D62" s="5"/>
      <c r="E62" s="5"/>
      <c r="F62" s="5"/>
      <c r="G62" s="5"/>
      <c r="H62" s="5"/>
      <c r="I62" s="5"/>
      <c r="J62" s="5"/>
      <c r="K62" s="5"/>
    </row>
    <row r="63" spans="2:11" ht="12.75" customHeight="1" x14ac:dyDescent="0.25">
      <c r="B63" s="5"/>
      <c r="C63" s="35"/>
      <c r="D63" s="5"/>
      <c r="E63" s="5"/>
      <c r="F63" s="5"/>
      <c r="G63" s="5"/>
      <c r="H63" s="5"/>
      <c r="I63" s="5"/>
      <c r="J63" s="5"/>
      <c r="K63" s="5"/>
    </row>
    <row r="64" spans="2:11" ht="12.75" customHeight="1" x14ac:dyDescent="0.25">
      <c r="B64" s="5"/>
      <c r="C64" s="35"/>
      <c r="D64" s="5"/>
      <c r="E64" s="5"/>
      <c r="F64" s="5"/>
      <c r="G64" s="5"/>
      <c r="H64" s="5"/>
      <c r="I64" s="5"/>
      <c r="J64" s="5"/>
      <c r="K64" s="5"/>
    </row>
    <row r="65" spans="2:11" ht="12.75" customHeight="1" x14ac:dyDescent="0.25">
      <c r="B65" s="5"/>
      <c r="C65" s="35"/>
      <c r="D65" s="5"/>
      <c r="E65" s="5"/>
      <c r="F65" s="5"/>
      <c r="G65" s="5"/>
      <c r="H65" s="5"/>
      <c r="I65" s="5"/>
      <c r="J65" s="5"/>
      <c r="K65" s="5"/>
    </row>
    <row r="66" spans="2:11" ht="12.75" customHeight="1" x14ac:dyDescent="0.25">
      <c r="B66" s="5"/>
      <c r="C66" s="35"/>
      <c r="D66" s="5"/>
      <c r="E66" s="5"/>
      <c r="F66" s="5"/>
      <c r="G66" s="5"/>
      <c r="H66" s="5"/>
      <c r="I66" s="5"/>
      <c r="J66" s="5"/>
      <c r="K66" s="5"/>
    </row>
    <row r="67" spans="2:11" ht="12.75" customHeight="1" x14ac:dyDescent="0.25">
      <c r="B67" s="5"/>
      <c r="C67" s="35"/>
      <c r="D67" s="5"/>
      <c r="E67" s="5"/>
      <c r="F67" s="5"/>
      <c r="G67" s="5"/>
      <c r="H67" s="5"/>
      <c r="I67" s="5"/>
      <c r="J67" s="5"/>
      <c r="K67" s="5"/>
    </row>
    <row r="68" spans="2:11" ht="12.75" customHeight="1" x14ac:dyDescent="0.25">
      <c r="B68" s="5"/>
      <c r="C68" s="35"/>
      <c r="D68" s="5"/>
      <c r="E68" s="5"/>
      <c r="F68" s="5"/>
      <c r="G68" s="5"/>
      <c r="H68" s="5"/>
      <c r="I68" s="5"/>
      <c r="J68" s="5"/>
      <c r="K68" s="5"/>
    </row>
    <row r="69" spans="2:11" ht="12.75" customHeight="1" x14ac:dyDescent="0.25">
      <c r="B69" s="5"/>
      <c r="C69" s="35"/>
      <c r="D69" s="5"/>
      <c r="E69" s="5"/>
      <c r="F69" s="5"/>
      <c r="G69" s="5"/>
      <c r="H69" s="5"/>
      <c r="I69" s="5"/>
      <c r="J69" s="5"/>
      <c r="K69" s="5"/>
    </row>
    <row r="70" spans="2:11" ht="12.75" customHeight="1" x14ac:dyDescent="0.25">
      <c r="B70" s="5"/>
      <c r="C70" s="35"/>
      <c r="D70" s="5"/>
      <c r="E70" s="5"/>
      <c r="F70" s="5"/>
      <c r="G70" s="5"/>
      <c r="H70" s="5"/>
      <c r="I70" s="5"/>
      <c r="J70" s="5"/>
      <c r="K70" s="5"/>
    </row>
    <row r="71" spans="2:11" ht="12.75" customHeight="1" x14ac:dyDescent="0.25">
      <c r="B71" s="5"/>
      <c r="C71" s="35"/>
      <c r="D71" s="5"/>
      <c r="E71" s="5"/>
      <c r="F71" s="5"/>
      <c r="G71" s="5"/>
      <c r="H71" s="5"/>
      <c r="I71" s="5"/>
      <c r="J71" s="5"/>
      <c r="K71" s="5"/>
    </row>
    <row r="72" spans="2:11" ht="12.75" customHeight="1" x14ac:dyDescent="0.25">
      <c r="B72" s="5"/>
      <c r="C72" s="35"/>
      <c r="D72" s="5"/>
      <c r="E72" s="5"/>
      <c r="F72" s="5"/>
      <c r="G72" s="5"/>
      <c r="H72" s="5"/>
      <c r="I72" s="5"/>
      <c r="J72" s="5"/>
      <c r="K72" s="5"/>
    </row>
    <row r="73" spans="2:11" ht="12.75" customHeight="1" x14ac:dyDescent="0.25">
      <c r="B73" s="5"/>
      <c r="C73" s="35"/>
      <c r="D73" s="5"/>
      <c r="E73" s="5"/>
      <c r="F73" s="5"/>
      <c r="G73" s="5"/>
      <c r="H73" s="5"/>
      <c r="I73" s="5"/>
      <c r="J73" s="5"/>
      <c r="K73" s="5"/>
    </row>
    <row r="74" spans="2:11" ht="12.75" customHeight="1" x14ac:dyDescent="0.25">
      <c r="B74" s="5"/>
      <c r="C74" s="35"/>
      <c r="D74" s="5"/>
      <c r="E74" s="5"/>
      <c r="F74" s="5"/>
      <c r="G74" s="5"/>
      <c r="H74" s="5"/>
      <c r="I74" s="5"/>
      <c r="J74" s="5"/>
      <c r="K74" s="5"/>
    </row>
    <row r="75" spans="2:11" ht="12.75" customHeight="1" x14ac:dyDescent="0.25">
      <c r="B75" s="5"/>
      <c r="C75" s="35"/>
      <c r="D75" s="5"/>
      <c r="E75" s="5"/>
      <c r="F75" s="5"/>
      <c r="G75" s="5"/>
      <c r="H75" s="5"/>
      <c r="I75" s="5"/>
      <c r="J75" s="5"/>
      <c r="K75" s="5"/>
    </row>
    <row r="76" spans="2:11" ht="12.75" customHeight="1" x14ac:dyDescent="0.25">
      <c r="B76" s="5"/>
      <c r="C76" s="35"/>
      <c r="D76" s="5"/>
      <c r="E76" s="5"/>
      <c r="F76" s="5"/>
      <c r="G76" s="5"/>
      <c r="H76" s="5"/>
      <c r="I76" s="5"/>
      <c r="J76" s="5"/>
      <c r="K76" s="5"/>
    </row>
    <row r="77" spans="2:11" ht="12.75" customHeight="1" x14ac:dyDescent="0.25">
      <c r="B77" s="5"/>
      <c r="C77" s="35"/>
      <c r="D77" s="5"/>
      <c r="E77" s="5"/>
      <c r="F77" s="5"/>
      <c r="G77" s="5"/>
      <c r="H77" s="5"/>
      <c r="I77" s="5"/>
      <c r="J77" s="5"/>
      <c r="K77" s="5"/>
    </row>
    <row r="78" spans="2:11" ht="12.75" customHeight="1" x14ac:dyDescent="0.25">
      <c r="B78" s="5"/>
      <c r="C78" s="35"/>
      <c r="D78" s="5"/>
      <c r="E78" s="5"/>
      <c r="F78" s="5"/>
      <c r="G78" s="5"/>
      <c r="H78" s="5"/>
      <c r="I78" s="5"/>
      <c r="J78" s="5"/>
      <c r="K78" s="5"/>
    </row>
    <row r="79" spans="2:11" ht="12.75" customHeight="1" x14ac:dyDescent="0.25">
      <c r="B79" s="5"/>
      <c r="C79" s="35"/>
      <c r="D79" s="5"/>
      <c r="E79" s="5"/>
      <c r="F79" s="5"/>
      <c r="G79" s="5"/>
      <c r="H79" s="5"/>
      <c r="I79" s="5"/>
      <c r="J79" s="5"/>
      <c r="K79" s="5"/>
    </row>
    <row r="80" spans="2:11" ht="12.75" customHeight="1" x14ac:dyDescent="0.25">
      <c r="B80" s="5"/>
      <c r="C80" s="35"/>
      <c r="D80" s="5"/>
      <c r="E80" s="5"/>
      <c r="F80" s="5"/>
      <c r="G80" s="5"/>
      <c r="H80" s="5"/>
      <c r="I80" s="5"/>
      <c r="J80" s="5"/>
      <c r="K80" s="5"/>
    </row>
    <row r="81" spans="2:11" ht="12.75" customHeight="1" x14ac:dyDescent="0.25">
      <c r="B81" s="5"/>
      <c r="C81" s="35"/>
      <c r="D81" s="5"/>
      <c r="E81" s="5"/>
      <c r="F81" s="5"/>
      <c r="G81" s="5"/>
      <c r="H81" s="5"/>
      <c r="I81" s="5"/>
      <c r="J81" s="5"/>
      <c r="K81" s="5"/>
    </row>
    <row r="82" spans="2:11" ht="12.75" customHeight="1" x14ac:dyDescent="0.25">
      <c r="B82" s="5"/>
      <c r="C82" s="35"/>
      <c r="D82" s="5"/>
      <c r="E82" s="5"/>
      <c r="F82" s="5"/>
      <c r="G82" s="5"/>
      <c r="H82" s="5"/>
      <c r="I82" s="5"/>
      <c r="J82" s="5"/>
      <c r="K82" s="5"/>
    </row>
    <row r="83" spans="2:11" ht="12.75" customHeight="1" x14ac:dyDescent="0.25">
      <c r="B83" s="5"/>
      <c r="C83" s="35"/>
      <c r="D83" s="5"/>
      <c r="E83" s="5"/>
      <c r="F83" s="5"/>
      <c r="G83" s="5"/>
      <c r="H83" s="5"/>
      <c r="I83" s="5"/>
      <c r="J83" s="5"/>
      <c r="K83" s="5"/>
    </row>
    <row r="84" spans="2:11" ht="12.75" customHeight="1" x14ac:dyDescent="0.25">
      <c r="B84" s="5"/>
      <c r="C84" s="35"/>
      <c r="D84" s="5"/>
      <c r="E84" s="5"/>
      <c r="F84" s="5"/>
      <c r="G84" s="5"/>
      <c r="H84" s="5"/>
      <c r="I84" s="5"/>
      <c r="J84" s="5"/>
      <c r="K84" s="5"/>
    </row>
    <row r="85" spans="2:11" ht="12.75" customHeight="1" x14ac:dyDescent="0.25">
      <c r="B85" s="5"/>
      <c r="C85" s="35"/>
      <c r="D85" s="5"/>
      <c r="E85" s="5"/>
      <c r="F85" s="5"/>
      <c r="G85" s="5"/>
      <c r="H85" s="5"/>
      <c r="I85" s="5"/>
      <c r="J85" s="5"/>
      <c r="K85" s="5"/>
    </row>
    <row r="86" spans="2:11" ht="12.75" customHeight="1" x14ac:dyDescent="0.25">
      <c r="B86" s="5"/>
      <c r="C86" s="35"/>
      <c r="D86" s="5"/>
      <c r="E86" s="5"/>
      <c r="F86" s="5"/>
      <c r="G86" s="5"/>
      <c r="H86" s="5"/>
      <c r="I86" s="5"/>
      <c r="J86" s="5"/>
      <c r="K86" s="5"/>
    </row>
    <row r="87" spans="2:11" ht="12.75" customHeight="1" x14ac:dyDescent="0.25">
      <c r="B87" s="5"/>
      <c r="C87" s="35"/>
      <c r="D87" s="5"/>
      <c r="E87" s="5"/>
      <c r="F87" s="5"/>
      <c r="G87" s="5"/>
      <c r="H87" s="5"/>
      <c r="I87" s="5"/>
      <c r="J87" s="5"/>
      <c r="K87" s="5"/>
    </row>
    <row r="88" spans="2:11" ht="12.75" customHeight="1" x14ac:dyDescent="0.25">
      <c r="B88" s="5"/>
      <c r="C88" s="35"/>
      <c r="D88" s="5"/>
      <c r="E88" s="5"/>
      <c r="F88" s="5"/>
      <c r="G88" s="5"/>
      <c r="H88" s="5"/>
      <c r="I88" s="5"/>
      <c r="J88" s="5"/>
      <c r="K88" s="5"/>
    </row>
    <row r="89" spans="2:11" ht="12.75" customHeight="1" x14ac:dyDescent="0.25">
      <c r="B89" s="5"/>
      <c r="C89" s="35"/>
      <c r="D89" s="5"/>
      <c r="E89" s="5"/>
      <c r="F89" s="5"/>
      <c r="G89" s="5"/>
      <c r="H89" s="5"/>
      <c r="I89" s="5"/>
      <c r="J89" s="5"/>
      <c r="K89" s="5"/>
    </row>
    <row r="90" spans="2:11" ht="12.75" customHeight="1" x14ac:dyDescent="0.25">
      <c r="B90" s="5"/>
      <c r="C90" s="35"/>
      <c r="D90" s="5"/>
      <c r="E90" s="5"/>
      <c r="F90" s="5"/>
      <c r="G90" s="5"/>
      <c r="H90" s="5"/>
      <c r="I90" s="5"/>
      <c r="J90" s="5"/>
      <c r="K90" s="5"/>
    </row>
    <row r="91" spans="2:11" ht="12.75" customHeight="1" x14ac:dyDescent="0.25">
      <c r="B91" s="5"/>
      <c r="C91" s="35"/>
      <c r="D91" s="5"/>
      <c r="E91" s="5"/>
      <c r="F91" s="5"/>
      <c r="G91" s="5"/>
      <c r="H91" s="5"/>
      <c r="I91" s="5"/>
      <c r="J91" s="5"/>
      <c r="K91" s="5"/>
    </row>
    <row r="92" spans="2:11" ht="12.75" customHeight="1" x14ac:dyDescent="0.25">
      <c r="B92" s="5"/>
      <c r="C92" s="35"/>
      <c r="D92" s="5"/>
      <c r="E92" s="5"/>
      <c r="F92" s="5"/>
      <c r="G92" s="5"/>
      <c r="H92" s="5"/>
      <c r="I92" s="5"/>
      <c r="J92" s="5"/>
      <c r="K92" s="5"/>
    </row>
    <row r="93" spans="2:11" ht="12.75" customHeight="1" x14ac:dyDescent="0.25">
      <c r="B93" s="5"/>
      <c r="C93" s="35"/>
      <c r="D93" s="5"/>
      <c r="E93" s="5"/>
      <c r="F93" s="5"/>
      <c r="G93" s="5"/>
      <c r="H93" s="5"/>
      <c r="I93" s="5"/>
      <c r="J93" s="5"/>
      <c r="K93" s="5"/>
    </row>
    <row r="94" spans="2:11" ht="12.75" customHeight="1" x14ac:dyDescent="0.25">
      <c r="B94" s="5"/>
      <c r="C94" s="35"/>
      <c r="D94" s="5"/>
      <c r="E94" s="5"/>
      <c r="F94" s="5"/>
      <c r="G94" s="5"/>
      <c r="H94" s="5"/>
      <c r="I94" s="5"/>
      <c r="J94" s="5"/>
      <c r="K94" s="5"/>
    </row>
    <row r="95" spans="2:11" ht="12.75" customHeight="1" x14ac:dyDescent="0.25">
      <c r="B95" s="5"/>
      <c r="C95" s="35"/>
      <c r="D95" s="5"/>
      <c r="E95" s="5"/>
      <c r="F95" s="5"/>
      <c r="G95" s="5"/>
      <c r="H95" s="5"/>
      <c r="I95" s="5"/>
      <c r="J95" s="5"/>
      <c r="K95" s="5"/>
    </row>
    <row r="96" spans="2:11" ht="12.75" customHeight="1" x14ac:dyDescent="0.25">
      <c r="B96" s="5"/>
      <c r="C96" s="35"/>
      <c r="D96" s="5"/>
      <c r="E96" s="5"/>
      <c r="F96" s="5"/>
      <c r="G96" s="5"/>
      <c r="H96" s="5"/>
      <c r="I96" s="5"/>
      <c r="J96" s="5"/>
      <c r="K96" s="5"/>
    </row>
    <row r="97" spans="2:11" ht="12.75" customHeight="1" x14ac:dyDescent="0.25">
      <c r="B97" s="5"/>
      <c r="C97" s="35"/>
      <c r="D97" s="5"/>
      <c r="E97" s="5"/>
      <c r="F97" s="5"/>
      <c r="G97" s="5"/>
      <c r="H97" s="5"/>
      <c r="I97" s="5"/>
      <c r="J97" s="5"/>
      <c r="K97" s="5"/>
    </row>
    <row r="98" spans="2:11" ht="12.75" customHeight="1" x14ac:dyDescent="0.25">
      <c r="B98" s="5"/>
      <c r="C98" s="35"/>
      <c r="D98" s="5"/>
      <c r="E98" s="5"/>
      <c r="F98" s="5"/>
      <c r="G98" s="5"/>
      <c r="H98" s="5"/>
      <c r="I98" s="5"/>
      <c r="J98" s="5"/>
      <c r="K98" s="5"/>
    </row>
    <row r="99" spans="2:11" ht="12.75" customHeight="1" x14ac:dyDescent="0.25">
      <c r="B99" s="5"/>
      <c r="C99" s="35"/>
      <c r="D99" s="5"/>
      <c r="E99" s="5"/>
      <c r="F99" s="5"/>
      <c r="G99" s="5"/>
      <c r="H99" s="5"/>
      <c r="I99" s="5"/>
      <c r="J99" s="5"/>
      <c r="K99" s="5"/>
    </row>
    <row r="100" spans="2:11" ht="12.75" customHeight="1" x14ac:dyDescent="0.25">
      <c r="B100" s="5"/>
      <c r="C100" s="35"/>
      <c r="D100" s="5"/>
      <c r="E100" s="5"/>
      <c r="F100" s="5"/>
      <c r="G100" s="5"/>
      <c r="H100" s="5"/>
      <c r="I100" s="5"/>
      <c r="J100" s="5"/>
      <c r="K100" s="5"/>
    </row>
    <row r="101" spans="2:11" ht="12.75" customHeight="1" x14ac:dyDescent="0.25">
      <c r="B101" s="5"/>
      <c r="C101" s="35"/>
      <c r="D101" s="5"/>
      <c r="E101" s="5"/>
      <c r="F101" s="5"/>
      <c r="G101" s="5"/>
      <c r="H101" s="5"/>
      <c r="I101" s="5"/>
      <c r="J101" s="5"/>
      <c r="K101" s="5"/>
    </row>
    <row r="102" spans="2:11" ht="12.75" customHeight="1" x14ac:dyDescent="0.25">
      <c r="B102" s="5"/>
      <c r="C102" s="35"/>
      <c r="D102" s="5"/>
      <c r="E102" s="5"/>
      <c r="F102" s="5"/>
      <c r="G102" s="5"/>
      <c r="H102" s="5"/>
      <c r="I102" s="5"/>
      <c r="J102" s="5"/>
      <c r="K102" s="5"/>
    </row>
    <row r="103" spans="2:11" ht="12.75" customHeight="1" x14ac:dyDescent="0.25">
      <c r="B103" s="5"/>
      <c r="C103" s="35"/>
      <c r="D103" s="5"/>
      <c r="E103" s="5"/>
      <c r="F103" s="5"/>
      <c r="G103" s="5"/>
      <c r="H103" s="5"/>
      <c r="I103" s="5"/>
      <c r="J103" s="5"/>
      <c r="K103" s="5"/>
    </row>
    <row r="104" spans="2:11" ht="12.75" customHeight="1" x14ac:dyDescent="0.25">
      <c r="B104" s="5"/>
      <c r="C104" s="35"/>
      <c r="D104" s="5"/>
      <c r="E104" s="5"/>
      <c r="F104" s="5"/>
      <c r="G104" s="5"/>
      <c r="H104" s="5"/>
      <c r="I104" s="5"/>
      <c r="J104" s="5"/>
      <c r="K104" s="5"/>
    </row>
    <row r="105" spans="2:11" ht="12.75" customHeight="1" x14ac:dyDescent="0.25">
      <c r="B105" s="5"/>
      <c r="C105" s="35"/>
      <c r="D105" s="5"/>
      <c r="E105" s="5"/>
      <c r="F105" s="5"/>
      <c r="G105" s="5"/>
      <c r="H105" s="5"/>
      <c r="I105" s="5"/>
      <c r="J105" s="5"/>
      <c r="K105" s="5"/>
    </row>
    <row r="106" spans="2:11" ht="12.75" customHeight="1" x14ac:dyDescent="0.25">
      <c r="B106" s="5"/>
      <c r="C106" s="35"/>
      <c r="D106" s="5"/>
      <c r="E106" s="5"/>
      <c r="F106" s="5"/>
      <c r="G106" s="5"/>
      <c r="H106" s="5"/>
      <c r="I106" s="5"/>
      <c r="J106" s="5"/>
      <c r="K106" s="5"/>
    </row>
    <row r="107" spans="2:11" ht="12.75" customHeight="1" x14ac:dyDescent="0.25">
      <c r="B107" s="5"/>
      <c r="C107" s="35"/>
      <c r="D107" s="5"/>
      <c r="E107" s="5"/>
      <c r="F107" s="5"/>
      <c r="G107" s="5"/>
      <c r="H107" s="5"/>
      <c r="I107" s="5"/>
      <c r="J107" s="5"/>
      <c r="K107" s="5"/>
    </row>
    <row r="108" spans="2:11" ht="12.75" customHeight="1" x14ac:dyDescent="0.25">
      <c r="B108" s="5"/>
      <c r="C108" s="35"/>
      <c r="D108" s="5"/>
      <c r="E108" s="5"/>
      <c r="F108" s="5"/>
      <c r="G108" s="5"/>
      <c r="H108" s="5"/>
      <c r="I108" s="5"/>
      <c r="J108" s="5"/>
      <c r="K108" s="5"/>
    </row>
    <row r="109" spans="2:11" ht="12.75" customHeight="1" x14ac:dyDescent="0.25">
      <c r="B109" s="5"/>
      <c r="C109" s="35"/>
      <c r="D109" s="5"/>
      <c r="E109" s="5"/>
      <c r="F109" s="5"/>
      <c r="G109" s="5"/>
      <c r="H109" s="5"/>
      <c r="I109" s="5"/>
      <c r="J109" s="5"/>
      <c r="K109" s="5"/>
    </row>
    <row r="110" spans="2:11" ht="12.75" customHeight="1" x14ac:dyDescent="0.25">
      <c r="B110" s="5"/>
      <c r="C110" s="35"/>
      <c r="D110" s="5"/>
      <c r="E110" s="5"/>
      <c r="F110" s="5"/>
      <c r="G110" s="5"/>
      <c r="H110" s="5"/>
      <c r="I110" s="5"/>
      <c r="J110" s="5"/>
      <c r="K110" s="5"/>
    </row>
    <row r="111" spans="2:11" ht="12.75" customHeight="1" x14ac:dyDescent="0.25">
      <c r="B111" s="5"/>
      <c r="C111" s="35"/>
      <c r="D111" s="5"/>
      <c r="E111" s="5"/>
      <c r="F111" s="5"/>
      <c r="G111" s="5"/>
      <c r="H111" s="5"/>
      <c r="I111" s="5"/>
      <c r="J111" s="5"/>
      <c r="K111" s="5"/>
    </row>
    <row r="112" spans="2:11" ht="12.75" customHeight="1" x14ac:dyDescent="0.25">
      <c r="B112" s="5"/>
      <c r="C112" s="35"/>
      <c r="D112" s="5"/>
      <c r="E112" s="5"/>
      <c r="F112" s="5"/>
      <c r="G112" s="5"/>
      <c r="H112" s="5"/>
      <c r="I112" s="5"/>
      <c r="J112" s="5"/>
      <c r="K112" s="5"/>
    </row>
    <row r="113" spans="2:11" ht="12.75" customHeight="1" x14ac:dyDescent="0.25">
      <c r="B113" s="5"/>
      <c r="C113" s="35"/>
      <c r="D113" s="5"/>
      <c r="E113" s="5"/>
      <c r="F113" s="5"/>
      <c r="G113" s="5"/>
      <c r="H113" s="5"/>
      <c r="I113" s="5"/>
      <c r="J113" s="5"/>
      <c r="K113" s="5"/>
    </row>
    <row r="114" spans="2:11" ht="12.75" customHeight="1" x14ac:dyDescent="0.25">
      <c r="B114" s="5"/>
      <c r="C114" s="35"/>
      <c r="D114" s="5"/>
      <c r="E114" s="5"/>
      <c r="F114" s="5"/>
      <c r="G114" s="5"/>
      <c r="H114" s="5"/>
      <c r="I114" s="5"/>
      <c r="J114" s="5"/>
      <c r="K114" s="5"/>
    </row>
    <row r="115" spans="2:11" ht="12.75" customHeight="1" x14ac:dyDescent="0.25">
      <c r="B115" s="5"/>
      <c r="C115" s="35"/>
      <c r="D115" s="5"/>
      <c r="E115" s="5"/>
      <c r="F115" s="5"/>
      <c r="G115" s="5"/>
      <c r="H115" s="5"/>
      <c r="I115" s="5"/>
      <c r="J115" s="5"/>
      <c r="K115" s="5"/>
    </row>
    <row r="116" spans="2:11" ht="12.75" customHeight="1" x14ac:dyDescent="0.25">
      <c r="B116" s="5"/>
      <c r="C116" s="35"/>
      <c r="D116" s="5"/>
      <c r="E116" s="5"/>
      <c r="F116" s="5"/>
      <c r="G116" s="5"/>
      <c r="H116" s="5"/>
      <c r="I116" s="5"/>
      <c r="J116" s="5"/>
      <c r="K116" s="5"/>
    </row>
    <row r="117" spans="2:11" ht="12.75" customHeight="1" x14ac:dyDescent="0.25">
      <c r="B117" s="5"/>
      <c r="C117" s="35"/>
      <c r="D117" s="5"/>
      <c r="E117" s="5"/>
      <c r="F117" s="5"/>
      <c r="G117" s="5"/>
      <c r="H117" s="5"/>
      <c r="I117" s="5"/>
      <c r="J117" s="5"/>
      <c r="K117" s="5"/>
    </row>
    <row r="118" spans="2:11" ht="12.75" customHeight="1" x14ac:dyDescent="0.25">
      <c r="B118" s="5"/>
      <c r="C118" s="35"/>
      <c r="D118" s="5"/>
      <c r="E118" s="5"/>
      <c r="F118" s="5"/>
      <c r="G118" s="5"/>
      <c r="H118" s="5"/>
      <c r="I118" s="5"/>
      <c r="J118" s="5"/>
      <c r="K118" s="5"/>
    </row>
    <row r="119" spans="2:11" ht="12.75" customHeight="1" x14ac:dyDescent="0.25">
      <c r="B119" s="5"/>
      <c r="C119" s="35"/>
      <c r="D119" s="5"/>
      <c r="E119" s="5"/>
      <c r="F119" s="5"/>
      <c r="G119" s="5"/>
      <c r="H119" s="5"/>
      <c r="I119" s="5"/>
      <c r="J119" s="5"/>
      <c r="K119" s="5"/>
    </row>
    <row r="120" spans="2:11" ht="12.75" customHeight="1" x14ac:dyDescent="0.25">
      <c r="B120" s="5"/>
      <c r="C120" s="35"/>
      <c r="D120" s="5"/>
      <c r="E120" s="5"/>
      <c r="F120" s="5"/>
      <c r="G120" s="5"/>
      <c r="H120" s="5"/>
      <c r="I120" s="5"/>
      <c r="J120" s="5"/>
      <c r="K120" s="5"/>
    </row>
    <row r="121" spans="2:11" ht="12.75" customHeight="1" x14ac:dyDescent="0.25">
      <c r="B121" s="5"/>
      <c r="C121" s="35"/>
      <c r="D121" s="5"/>
      <c r="E121" s="5"/>
      <c r="F121" s="5"/>
      <c r="G121" s="5"/>
      <c r="H121" s="5"/>
      <c r="I121" s="5"/>
      <c r="J121" s="5"/>
      <c r="K121" s="5"/>
    </row>
    <row r="122" spans="2:11" ht="12.75" customHeight="1" x14ac:dyDescent="0.25">
      <c r="B122" s="5"/>
      <c r="C122" s="35"/>
      <c r="D122" s="5"/>
      <c r="E122" s="5"/>
      <c r="F122" s="5"/>
      <c r="G122" s="5"/>
      <c r="H122" s="5"/>
      <c r="I122" s="5"/>
      <c r="J122" s="5"/>
      <c r="K122" s="5"/>
    </row>
    <row r="123" spans="2:11" ht="12.75" customHeight="1" x14ac:dyDescent="0.25">
      <c r="B123" s="5"/>
      <c r="C123" s="35"/>
      <c r="D123" s="5"/>
      <c r="E123" s="5"/>
      <c r="F123" s="5"/>
      <c r="G123" s="5"/>
      <c r="H123" s="5"/>
      <c r="I123" s="5"/>
      <c r="J123" s="5"/>
      <c r="K123" s="5"/>
    </row>
    <row r="124" spans="2:11" ht="12.75" customHeight="1" x14ac:dyDescent="0.25">
      <c r="B124" s="5"/>
      <c r="C124" s="35"/>
      <c r="D124" s="5"/>
      <c r="E124" s="5"/>
      <c r="F124" s="5"/>
      <c r="G124" s="5"/>
      <c r="H124" s="5"/>
      <c r="I124" s="5"/>
      <c r="J124" s="5"/>
      <c r="K124" s="5"/>
    </row>
    <row r="125" spans="2:11" ht="12.75" customHeight="1" x14ac:dyDescent="0.25">
      <c r="B125" s="5"/>
      <c r="C125" s="35"/>
      <c r="D125" s="5"/>
      <c r="E125" s="5"/>
      <c r="F125" s="5"/>
      <c r="G125" s="5"/>
      <c r="H125" s="5"/>
      <c r="I125" s="5"/>
      <c r="J125" s="5"/>
      <c r="K125" s="5"/>
    </row>
    <row r="126" spans="2:11" ht="12.75" customHeight="1" x14ac:dyDescent="0.25">
      <c r="B126" s="5"/>
      <c r="C126" s="35"/>
      <c r="D126" s="5"/>
      <c r="E126" s="5"/>
      <c r="F126" s="5"/>
      <c r="G126" s="5"/>
      <c r="H126" s="5"/>
      <c r="I126" s="5"/>
      <c r="J126" s="5"/>
      <c r="K126" s="5"/>
    </row>
    <row r="127" spans="2:11" ht="12.75" customHeight="1" x14ac:dyDescent="0.25">
      <c r="B127" s="5"/>
      <c r="C127" s="35"/>
      <c r="D127" s="5"/>
      <c r="E127" s="5"/>
      <c r="F127" s="5"/>
      <c r="G127" s="5"/>
      <c r="H127" s="5"/>
      <c r="I127" s="5"/>
      <c r="J127" s="5"/>
      <c r="K127" s="5"/>
    </row>
    <row r="128" spans="2:11" ht="12.75" customHeight="1" x14ac:dyDescent="0.25">
      <c r="B128" s="5"/>
      <c r="C128" s="35"/>
      <c r="D128" s="5"/>
      <c r="E128" s="5"/>
      <c r="F128" s="5"/>
      <c r="G128" s="5"/>
      <c r="H128" s="5"/>
      <c r="I128" s="5"/>
      <c r="J128" s="5"/>
      <c r="K128" s="5"/>
    </row>
    <row r="129" spans="2:11" ht="12.75" customHeight="1" x14ac:dyDescent="0.25">
      <c r="B129" s="5"/>
      <c r="C129" s="35"/>
      <c r="D129" s="5"/>
      <c r="E129" s="5"/>
      <c r="F129" s="5"/>
      <c r="G129" s="5"/>
      <c r="H129" s="5"/>
      <c r="I129" s="5"/>
      <c r="J129" s="5"/>
      <c r="K129" s="5"/>
    </row>
    <row r="130" spans="2:11" ht="12.75" customHeight="1" x14ac:dyDescent="0.25">
      <c r="B130" s="5"/>
      <c r="C130" s="35"/>
      <c r="D130" s="5"/>
      <c r="E130" s="5"/>
      <c r="F130" s="5"/>
      <c r="G130" s="5"/>
      <c r="H130" s="5"/>
      <c r="I130" s="5"/>
      <c r="J130" s="5"/>
      <c r="K130" s="5"/>
    </row>
    <row r="131" spans="2:11" ht="12.75" customHeight="1" x14ac:dyDescent="0.25">
      <c r="B131" s="5"/>
      <c r="C131" s="35"/>
      <c r="D131" s="5"/>
      <c r="E131" s="5"/>
      <c r="F131" s="5"/>
      <c r="G131" s="5"/>
      <c r="H131" s="5"/>
      <c r="I131" s="5"/>
      <c r="J131" s="5"/>
      <c r="K131" s="5"/>
    </row>
    <row r="132" spans="2:11" ht="12.75" customHeight="1" x14ac:dyDescent="0.25">
      <c r="B132" s="5"/>
      <c r="C132" s="35"/>
      <c r="D132" s="5"/>
      <c r="E132" s="5"/>
      <c r="F132" s="5"/>
      <c r="G132" s="5"/>
      <c r="H132" s="5"/>
      <c r="I132" s="5"/>
      <c r="J132" s="5"/>
      <c r="K132" s="5"/>
    </row>
    <row r="133" spans="2:11" ht="12.75" customHeight="1" x14ac:dyDescent="0.25">
      <c r="B133" s="5"/>
      <c r="C133" s="35"/>
      <c r="D133" s="5"/>
      <c r="E133" s="5"/>
      <c r="F133" s="5"/>
      <c r="G133" s="5"/>
      <c r="H133" s="5"/>
      <c r="I133" s="5"/>
      <c r="J133" s="5"/>
      <c r="K133" s="5"/>
    </row>
    <row r="134" spans="2:11" ht="12.75" customHeight="1" x14ac:dyDescent="0.25">
      <c r="B134" s="5"/>
      <c r="C134" s="35"/>
      <c r="D134" s="5"/>
      <c r="E134" s="5"/>
      <c r="F134" s="5"/>
      <c r="G134" s="5"/>
      <c r="H134" s="5"/>
      <c r="I134" s="5"/>
      <c r="J134" s="5"/>
      <c r="K134" s="5"/>
    </row>
    <row r="135" spans="2:11" ht="12.75" customHeight="1" x14ac:dyDescent="0.25">
      <c r="B135" s="5"/>
      <c r="C135" s="35"/>
      <c r="D135" s="5"/>
      <c r="E135" s="5"/>
      <c r="F135" s="5"/>
      <c r="G135" s="5"/>
      <c r="H135" s="5"/>
      <c r="I135" s="5"/>
      <c r="J135" s="5"/>
      <c r="K135" s="5"/>
    </row>
    <row r="136" spans="2:11" ht="12.75" customHeight="1" x14ac:dyDescent="0.25">
      <c r="B136" s="5"/>
      <c r="C136" s="35"/>
      <c r="D136" s="5"/>
      <c r="E136" s="5"/>
      <c r="F136" s="5"/>
      <c r="G136" s="5"/>
      <c r="H136" s="5"/>
      <c r="I136" s="5"/>
      <c r="J136" s="5"/>
      <c r="K136" s="5"/>
    </row>
    <row r="137" spans="2:11" ht="12.75" customHeight="1" x14ac:dyDescent="0.25">
      <c r="B137" s="5"/>
      <c r="C137" s="35"/>
      <c r="D137" s="5"/>
      <c r="E137" s="5"/>
      <c r="F137" s="5"/>
      <c r="G137" s="5"/>
      <c r="H137" s="5"/>
      <c r="I137" s="5"/>
      <c r="J137" s="5"/>
      <c r="K137" s="5"/>
    </row>
    <row r="138" spans="2:11" ht="12.75" customHeight="1" x14ac:dyDescent="0.25">
      <c r="B138" s="5"/>
      <c r="C138" s="35"/>
      <c r="D138" s="5"/>
      <c r="E138" s="5"/>
      <c r="F138" s="5"/>
      <c r="G138" s="5"/>
      <c r="H138" s="5"/>
      <c r="I138" s="5"/>
      <c r="J138" s="5"/>
      <c r="K138" s="5"/>
    </row>
    <row r="139" spans="2:11" ht="12.75" customHeight="1" x14ac:dyDescent="0.25">
      <c r="B139" s="5"/>
      <c r="C139" s="35"/>
      <c r="D139" s="5"/>
      <c r="E139" s="5"/>
      <c r="F139" s="5"/>
      <c r="G139" s="5"/>
      <c r="H139" s="5"/>
      <c r="I139" s="5"/>
      <c r="J139" s="5"/>
      <c r="K139" s="5"/>
    </row>
    <row r="140" spans="2:11" ht="12.75" customHeight="1" x14ac:dyDescent="0.25">
      <c r="B140" s="5"/>
      <c r="C140" s="35"/>
      <c r="D140" s="5"/>
      <c r="E140" s="5"/>
      <c r="F140" s="5"/>
      <c r="G140" s="5"/>
      <c r="H140" s="5"/>
      <c r="I140" s="5"/>
      <c r="J140" s="5"/>
      <c r="K140" s="5"/>
    </row>
    <row r="141" spans="2:11" ht="12.75" customHeight="1" x14ac:dyDescent="0.25">
      <c r="B141" s="5"/>
      <c r="C141" s="35"/>
      <c r="D141" s="5"/>
      <c r="E141" s="5"/>
      <c r="F141" s="5"/>
      <c r="G141" s="5"/>
      <c r="H141" s="5"/>
      <c r="I141" s="5"/>
      <c r="J141" s="5"/>
      <c r="K141" s="5"/>
    </row>
    <row r="142" spans="2:11" ht="12.75" customHeight="1" x14ac:dyDescent="0.25">
      <c r="B142" s="5"/>
      <c r="C142" s="35"/>
      <c r="D142" s="5"/>
      <c r="E142" s="5"/>
      <c r="F142" s="5"/>
      <c r="G142" s="5"/>
      <c r="H142" s="5"/>
      <c r="I142" s="5"/>
      <c r="J142" s="5"/>
      <c r="K142" s="5"/>
    </row>
    <row r="143" spans="2:11" ht="12.75" customHeight="1" x14ac:dyDescent="0.25">
      <c r="B143" s="5"/>
      <c r="C143" s="35"/>
      <c r="D143" s="5"/>
      <c r="E143" s="5"/>
      <c r="F143" s="5"/>
      <c r="G143" s="5"/>
      <c r="H143" s="5"/>
      <c r="I143" s="5"/>
      <c r="J143" s="5"/>
      <c r="K143" s="5"/>
    </row>
    <row r="144" spans="2:11" ht="12.75" customHeight="1" x14ac:dyDescent="0.25">
      <c r="B144" s="5"/>
      <c r="C144" s="35"/>
      <c r="D144" s="5"/>
      <c r="E144" s="5"/>
      <c r="F144" s="5"/>
      <c r="G144" s="5"/>
      <c r="H144" s="5"/>
      <c r="I144" s="5"/>
      <c r="J144" s="5"/>
      <c r="K144" s="5"/>
    </row>
    <row r="145" spans="2:11" ht="12.75" customHeight="1" x14ac:dyDescent="0.25">
      <c r="B145" s="5"/>
      <c r="C145" s="35"/>
      <c r="D145" s="5"/>
      <c r="E145" s="5"/>
      <c r="F145" s="5"/>
      <c r="G145" s="5"/>
      <c r="H145" s="5"/>
      <c r="I145" s="5"/>
      <c r="J145" s="5"/>
      <c r="K145" s="5"/>
    </row>
    <row r="146" spans="2:11" ht="12.75" customHeight="1" x14ac:dyDescent="0.25">
      <c r="B146" s="5"/>
      <c r="C146" s="35"/>
      <c r="D146" s="5"/>
      <c r="E146" s="5"/>
      <c r="F146" s="5"/>
      <c r="G146" s="5"/>
      <c r="H146" s="5"/>
      <c r="I146" s="5"/>
      <c r="J146" s="5"/>
      <c r="K146" s="5"/>
    </row>
    <row r="147" spans="2:11" ht="12.75" customHeight="1" x14ac:dyDescent="0.25">
      <c r="B147" s="5"/>
      <c r="C147" s="35"/>
      <c r="D147" s="5"/>
      <c r="E147" s="5"/>
      <c r="F147" s="5"/>
      <c r="G147" s="5"/>
      <c r="H147" s="5"/>
      <c r="I147" s="5"/>
      <c r="J147" s="5"/>
      <c r="K147" s="5"/>
    </row>
    <row r="148" spans="2:11" ht="12.75" customHeight="1" x14ac:dyDescent="0.25">
      <c r="B148" s="5"/>
      <c r="C148" s="35"/>
      <c r="D148" s="5"/>
      <c r="E148" s="5"/>
      <c r="F148" s="5"/>
      <c r="G148" s="5"/>
      <c r="H148" s="5"/>
      <c r="I148" s="5"/>
      <c r="J148" s="5"/>
      <c r="K148" s="5"/>
    </row>
    <row r="149" spans="2:11" ht="12.75" customHeight="1" x14ac:dyDescent="0.25">
      <c r="B149" s="5"/>
      <c r="C149" s="35"/>
      <c r="D149" s="5"/>
      <c r="E149" s="5"/>
      <c r="F149" s="5"/>
      <c r="G149" s="5"/>
      <c r="H149" s="5"/>
      <c r="I149" s="5"/>
      <c r="J149" s="5"/>
      <c r="K149" s="5"/>
    </row>
    <row r="150" spans="2:11" ht="12.75" customHeight="1" x14ac:dyDescent="0.25">
      <c r="B150" s="5"/>
      <c r="C150" s="35"/>
      <c r="D150" s="5"/>
      <c r="E150" s="5"/>
      <c r="F150" s="5"/>
      <c r="G150" s="5"/>
      <c r="H150" s="5"/>
      <c r="I150" s="5"/>
      <c r="J150" s="5"/>
      <c r="K150" s="5"/>
    </row>
    <row r="151" spans="2:11" ht="12.75" customHeight="1" x14ac:dyDescent="0.25">
      <c r="B151" s="5"/>
      <c r="C151" s="35"/>
      <c r="D151" s="5"/>
      <c r="E151" s="5"/>
      <c r="F151" s="5"/>
      <c r="G151" s="5"/>
      <c r="H151" s="5"/>
      <c r="I151" s="5"/>
      <c r="J151" s="5"/>
      <c r="K151" s="5"/>
    </row>
    <row r="152" spans="2:11" ht="12.75" customHeight="1" x14ac:dyDescent="0.25">
      <c r="B152" s="5"/>
      <c r="C152" s="35"/>
      <c r="D152" s="5"/>
      <c r="E152" s="5"/>
      <c r="F152" s="5"/>
      <c r="G152" s="5"/>
      <c r="H152" s="5"/>
      <c r="I152" s="5"/>
      <c r="J152" s="5"/>
      <c r="K152" s="5"/>
    </row>
    <row r="153" spans="2:11" ht="12.75" customHeight="1" x14ac:dyDescent="0.25">
      <c r="B153" s="5"/>
      <c r="C153" s="35"/>
      <c r="D153" s="5"/>
      <c r="E153" s="5"/>
      <c r="F153" s="5"/>
      <c r="G153" s="5"/>
      <c r="H153" s="5"/>
      <c r="I153" s="5"/>
      <c r="J153" s="5"/>
      <c r="K153" s="5"/>
    </row>
    <row r="154" spans="2:11" ht="12.75" customHeight="1" x14ac:dyDescent="0.25">
      <c r="B154" s="5"/>
      <c r="C154" s="35"/>
      <c r="D154" s="5"/>
      <c r="E154" s="5"/>
      <c r="F154" s="5"/>
      <c r="G154" s="5"/>
      <c r="H154" s="5"/>
      <c r="I154" s="5"/>
      <c r="J154" s="5"/>
      <c r="K154" s="5"/>
    </row>
    <row r="155" spans="2:11" ht="12.75" customHeight="1" x14ac:dyDescent="0.25">
      <c r="B155" s="5"/>
      <c r="C155" s="35"/>
      <c r="D155" s="5"/>
      <c r="E155" s="5"/>
      <c r="F155" s="5"/>
      <c r="G155" s="5"/>
      <c r="H155" s="5"/>
      <c r="I155" s="5"/>
      <c r="J155" s="5"/>
      <c r="K155" s="5"/>
    </row>
    <row r="156" spans="2:11" ht="12.75" customHeight="1" x14ac:dyDescent="0.25">
      <c r="B156" s="5"/>
      <c r="C156" s="35"/>
      <c r="D156" s="5"/>
      <c r="E156" s="5"/>
      <c r="F156" s="5"/>
      <c r="G156" s="5"/>
      <c r="H156" s="5"/>
      <c r="I156" s="5"/>
      <c r="J156" s="5"/>
      <c r="K156" s="5"/>
    </row>
    <row r="157" spans="2:11" ht="12.75" customHeight="1" x14ac:dyDescent="0.25">
      <c r="B157" s="5"/>
      <c r="C157" s="35"/>
      <c r="D157" s="5"/>
      <c r="E157" s="5"/>
      <c r="F157" s="5"/>
      <c r="G157" s="5"/>
      <c r="H157" s="5"/>
      <c r="I157" s="5"/>
      <c r="J157" s="5"/>
      <c r="K157" s="5"/>
    </row>
    <row r="158" spans="2:11" ht="12.75" customHeight="1" x14ac:dyDescent="0.25">
      <c r="B158" s="5"/>
      <c r="C158" s="35"/>
      <c r="D158" s="5"/>
      <c r="E158" s="5"/>
      <c r="F158" s="5"/>
      <c r="G158" s="5"/>
      <c r="H158" s="5"/>
      <c r="I158" s="5"/>
      <c r="J158" s="5"/>
      <c r="K158" s="5"/>
    </row>
    <row r="159" spans="2:11" ht="12.75" customHeight="1" x14ac:dyDescent="0.25">
      <c r="B159" s="5"/>
      <c r="C159" s="35"/>
      <c r="D159" s="5"/>
      <c r="E159" s="5"/>
      <c r="F159" s="5"/>
      <c r="G159" s="5"/>
      <c r="H159" s="5"/>
      <c r="I159" s="5"/>
      <c r="J159" s="5"/>
      <c r="K159" s="5"/>
    </row>
    <row r="160" spans="2:11" ht="12.75" customHeight="1" x14ac:dyDescent="0.25">
      <c r="B160" s="5"/>
      <c r="C160" s="35"/>
      <c r="D160" s="5"/>
      <c r="E160" s="5"/>
      <c r="F160" s="5"/>
      <c r="G160" s="5"/>
      <c r="H160" s="5"/>
      <c r="I160" s="5"/>
      <c r="J160" s="5"/>
      <c r="K160" s="5"/>
    </row>
    <row r="161" spans="2:11" ht="12.75" customHeight="1" x14ac:dyDescent="0.25">
      <c r="B161" s="5"/>
      <c r="C161" s="35"/>
      <c r="D161" s="5"/>
      <c r="E161" s="5"/>
      <c r="F161" s="5"/>
      <c r="G161" s="5"/>
      <c r="H161" s="5"/>
      <c r="I161" s="5"/>
      <c r="J161" s="5"/>
      <c r="K161" s="5"/>
    </row>
    <row r="162" spans="2:11" ht="12.75" customHeight="1" x14ac:dyDescent="0.25">
      <c r="B162" s="5"/>
      <c r="C162" s="35"/>
      <c r="D162" s="5"/>
      <c r="E162" s="5"/>
      <c r="F162" s="5"/>
      <c r="G162" s="5"/>
      <c r="H162" s="5"/>
      <c r="I162" s="5"/>
      <c r="J162" s="5"/>
      <c r="K162" s="5"/>
    </row>
    <row r="163" spans="2:11" ht="12.75" customHeight="1" x14ac:dyDescent="0.25">
      <c r="B163" s="5"/>
      <c r="C163" s="35"/>
      <c r="D163" s="5"/>
      <c r="E163" s="5"/>
      <c r="F163" s="5"/>
      <c r="G163" s="5"/>
      <c r="H163" s="5"/>
      <c r="I163" s="5"/>
      <c r="J163" s="5"/>
      <c r="K163" s="5"/>
    </row>
    <row r="164" spans="2:11" ht="12.75" customHeight="1" x14ac:dyDescent="0.25">
      <c r="B164" s="5"/>
      <c r="C164" s="35"/>
      <c r="D164" s="5"/>
      <c r="E164" s="5"/>
      <c r="F164" s="5"/>
      <c r="G164" s="5"/>
      <c r="H164" s="5"/>
      <c r="I164" s="5"/>
      <c r="J164" s="5"/>
      <c r="K164" s="5"/>
    </row>
    <row r="165" spans="2:11" ht="12.75" customHeight="1" x14ac:dyDescent="0.25">
      <c r="B165" s="5"/>
      <c r="C165" s="35"/>
      <c r="D165" s="5"/>
      <c r="E165" s="5"/>
      <c r="F165" s="5"/>
      <c r="G165" s="5"/>
      <c r="H165" s="5"/>
      <c r="I165" s="5"/>
      <c r="J165" s="5"/>
      <c r="K165" s="5"/>
    </row>
    <row r="166" spans="2:11" ht="12.75" customHeight="1" x14ac:dyDescent="0.25">
      <c r="B166" s="5"/>
      <c r="C166" s="35"/>
      <c r="D166" s="5"/>
      <c r="E166" s="5"/>
      <c r="F166" s="5"/>
      <c r="G166" s="5"/>
      <c r="H166" s="5"/>
      <c r="I166" s="5"/>
      <c r="J166" s="5"/>
      <c r="K166" s="5"/>
    </row>
    <row r="167" spans="2:11" ht="12.75" customHeight="1" x14ac:dyDescent="0.25">
      <c r="B167" s="5"/>
      <c r="C167" s="35"/>
      <c r="D167" s="5"/>
      <c r="E167" s="5"/>
      <c r="F167" s="5"/>
      <c r="G167" s="5"/>
      <c r="H167" s="5"/>
      <c r="I167" s="5"/>
      <c r="J167" s="5"/>
      <c r="K167" s="5"/>
    </row>
    <row r="168" spans="2:11" ht="12.75" customHeight="1" x14ac:dyDescent="0.25">
      <c r="B168" s="5"/>
      <c r="C168" s="35"/>
      <c r="D168" s="5"/>
      <c r="E168" s="5"/>
      <c r="F168" s="5"/>
      <c r="G168" s="5"/>
      <c r="H168" s="5"/>
      <c r="I168" s="5"/>
      <c r="J168" s="5"/>
      <c r="K168" s="5"/>
    </row>
    <row r="169" spans="2:11" ht="12.75" customHeight="1" x14ac:dyDescent="0.25">
      <c r="B169" s="5"/>
      <c r="C169" s="35"/>
      <c r="D169" s="5"/>
      <c r="E169" s="5"/>
      <c r="F169" s="5"/>
      <c r="G169" s="5"/>
      <c r="H169" s="5"/>
      <c r="I169" s="5"/>
      <c r="J169" s="5"/>
      <c r="K169" s="5"/>
    </row>
    <row r="170" spans="2:11" ht="12.75" customHeight="1" x14ac:dyDescent="0.25">
      <c r="B170" s="5"/>
      <c r="C170" s="35"/>
      <c r="D170" s="5"/>
      <c r="E170" s="5"/>
      <c r="F170" s="5"/>
      <c r="G170" s="5"/>
      <c r="H170" s="5"/>
      <c r="I170" s="5"/>
      <c r="J170" s="5"/>
      <c r="K170" s="5"/>
    </row>
    <row r="171" spans="2:11" ht="12.75" customHeight="1" x14ac:dyDescent="0.25">
      <c r="B171" s="5"/>
      <c r="C171" s="35"/>
      <c r="D171" s="5"/>
      <c r="E171" s="5"/>
      <c r="F171" s="5"/>
      <c r="G171" s="5"/>
      <c r="H171" s="5"/>
      <c r="I171" s="5"/>
      <c r="J171" s="5"/>
      <c r="K171" s="5"/>
    </row>
    <row r="172" spans="2:11" ht="12.75" customHeight="1" x14ac:dyDescent="0.25">
      <c r="B172" s="5"/>
      <c r="C172" s="35"/>
      <c r="D172" s="5"/>
      <c r="E172" s="5"/>
      <c r="F172" s="5"/>
      <c r="G172" s="5"/>
      <c r="H172" s="5"/>
      <c r="I172" s="5"/>
      <c r="J172" s="5"/>
      <c r="K172" s="5"/>
    </row>
    <row r="173" spans="2:11" ht="12.75" customHeight="1" x14ac:dyDescent="0.25">
      <c r="B173" s="5"/>
      <c r="C173" s="35"/>
      <c r="D173" s="5"/>
      <c r="E173" s="5"/>
      <c r="F173" s="5"/>
      <c r="G173" s="5"/>
      <c r="H173" s="5"/>
      <c r="I173" s="5"/>
      <c r="J173" s="5"/>
      <c r="K173" s="5"/>
    </row>
    <row r="174" spans="2:11" ht="12.75" customHeight="1" x14ac:dyDescent="0.25">
      <c r="B174" s="5"/>
      <c r="C174" s="35"/>
      <c r="D174" s="5"/>
      <c r="E174" s="5"/>
      <c r="F174" s="5"/>
      <c r="G174" s="5"/>
      <c r="H174" s="5"/>
      <c r="I174" s="5"/>
      <c r="J174" s="5"/>
      <c r="K174" s="5"/>
    </row>
    <row r="175" spans="2:11" ht="12.75" customHeight="1" x14ac:dyDescent="0.25">
      <c r="B175" s="5"/>
      <c r="C175" s="35"/>
      <c r="D175" s="5"/>
      <c r="E175" s="5"/>
      <c r="F175" s="5"/>
      <c r="G175" s="5"/>
      <c r="H175" s="5"/>
      <c r="I175" s="5"/>
      <c r="J175" s="5"/>
      <c r="K175" s="5"/>
    </row>
    <row r="176" spans="2:11" ht="12.75" customHeight="1" x14ac:dyDescent="0.25">
      <c r="B176" s="5"/>
      <c r="C176" s="35"/>
      <c r="D176" s="5"/>
      <c r="E176" s="5"/>
      <c r="F176" s="5"/>
      <c r="G176" s="5"/>
      <c r="H176" s="5"/>
      <c r="I176" s="5"/>
      <c r="J176" s="5"/>
      <c r="K176" s="5"/>
    </row>
    <row r="177" spans="2:11" ht="12.75" customHeight="1" x14ac:dyDescent="0.25">
      <c r="B177" s="5"/>
      <c r="C177" s="35"/>
      <c r="D177" s="5"/>
      <c r="E177" s="5"/>
      <c r="F177" s="5"/>
      <c r="G177" s="5"/>
      <c r="H177" s="5"/>
      <c r="I177" s="5"/>
      <c r="J177" s="5"/>
      <c r="K177" s="5"/>
    </row>
    <row r="178" spans="2:11" ht="12.75" customHeight="1" x14ac:dyDescent="0.25">
      <c r="B178" s="5"/>
      <c r="C178" s="35"/>
      <c r="D178" s="5"/>
      <c r="E178" s="5"/>
      <c r="F178" s="5"/>
      <c r="G178" s="5"/>
      <c r="H178" s="5"/>
      <c r="I178" s="5"/>
      <c r="J178" s="5"/>
      <c r="K178" s="5"/>
    </row>
    <row r="179" spans="2:11" ht="12.75" customHeight="1" x14ac:dyDescent="0.25">
      <c r="B179" s="5"/>
      <c r="C179" s="35"/>
      <c r="D179" s="5"/>
      <c r="E179" s="5"/>
      <c r="F179" s="5"/>
      <c r="G179" s="5"/>
      <c r="H179" s="5"/>
      <c r="I179" s="5"/>
      <c r="J179" s="5"/>
      <c r="K179" s="5"/>
    </row>
    <row r="180" spans="2:11" ht="12.75" customHeight="1" x14ac:dyDescent="0.25">
      <c r="B180" s="5"/>
      <c r="C180" s="35"/>
      <c r="D180" s="5"/>
      <c r="E180" s="5"/>
      <c r="F180" s="5"/>
      <c r="G180" s="5"/>
      <c r="H180" s="5"/>
      <c r="I180" s="5"/>
      <c r="J180" s="5"/>
      <c r="K180" s="5"/>
    </row>
    <row r="181" spans="2:11" ht="12.75" customHeight="1" x14ac:dyDescent="0.25">
      <c r="B181" s="5"/>
      <c r="C181" s="35"/>
      <c r="D181" s="5"/>
      <c r="E181" s="5"/>
      <c r="F181" s="5"/>
      <c r="G181" s="5"/>
      <c r="H181" s="5"/>
      <c r="I181" s="5"/>
      <c r="J181" s="5"/>
      <c r="K181" s="5"/>
    </row>
    <row r="182" spans="2:11" ht="12.75" customHeight="1" x14ac:dyDescent="0.25">
      <c r="B182" s="5"/>
      <c r="C182" s="35"/>
      <c r="D182" s="5"/>
      <c r="E182" s="5"/>
      <c r="F182" s="5"/>
      <c r="G182" s="5"/>
      <c r="H182" s="5"/>
      <c r="I182" s="5"/>
      <c r="J182" s="5"/>
      <c r="K182" s="5"/>
    </row>
    <row r="183" spans="2:11" ht="12.75" customHeight="1" x14ac:dyDescent="0.25">
      <c r="B183" s="5"/>
      <c r="C183" s="35"/>
      <c r="D183" s="5"/>
      <c r="E183" s="5"/>
      <c r="F183" s="5"/>
      <c r="G183" s="5"/>
      <c r="H183" s="5"/>
      <c r="I183" s="5"/>
      <c r="J183" s="5"/>
      <c r="K183" s="5"/>
    </row>
    <row r="184" spans="2:11" ht="12.75" customHeight="1" x14ac:dyDescent="0.25">
      <c r="B184" s="5"/>
      <c r="C184" s="35"/>
      <c r="D184" s="5"/>
      <c r="E184" s="5"/>
      <c r="F184" s="5"/>
      <c r="G184" s="5"/>
      <c r="H184" s="5"/>
      <c r="I184" s="5"/>
      <c r="J184" s="5"/>
      <c r="K184" s="5"/>
    </row>
    <row r="185" spans="2:11" ht="12.75" customHeight="1" x14ac:dyDescent="0.25">
      <c r="B185" s="5"/>
      <c r="C185" s="35"/>
      <c r="D185" s="5"/>
      <c r="E185" s="5"/>
      <c r="F185" s="5"/>
      <c r="G185" s="5"/>
      <c r="H185" s="5"/>
      <c r="I185" s="5"/>
      <c r="J185" s="5"/>
      <c r="K185" s="5"/>
    </row>
    <row r="186" spans="2:11" ht="12.75" customHeight="1" x14ac:dyDescent="0.25">
      <c r="B186" s="5"/>
      <c r="C186" s="35"/>
      <c r="D186" s="5"/>
      <c r="E186" s="5"/>
      <c r="F186" s="5"/>
      <c r="G186" s="5"/>
      <c r="H186" s="5"/>
      <c r="I186" s="5"/>
      <c r="J186" s="5"/>
      <c r="K186" s="5"/>
    </row>
    <row r="187" spans="2:11" ht="12.75" customHeight="1" x14ac:dyDescent="0.25">
      <c r="B187" s="5"/>
      <c r="C187" s="35"/>
      <c r="D187" s="5"/>
      <c r="E187" s="5"/>
      <c r="F187" s="5"/>
      <c r="G187" s="5"/>
      <c r="H187" s="5"/>
      <c r="I187" s="5"/>
      <c r="J187" s="5"/>
      <c r="K187" s="5"/>
    </row>
    <row r="188" spans="2:11" ht="12.75" customHeight="1" x14ac:dyDescent="0.25">
      <c r="B188" s="5"/>
      <c r="C188" s="35"/>
      <c r="D188" s="5"/>
      <c r="E188" s="5"/>
      <c r="F188" s="5"/>
      <c r="G188" s="5"/>
      <c r="H188" s="5"/>
      <c r="I188" s="5"/>
      <c r="J188" s="5"/>
      <c r="K188" s="5"/>
    </row>
    <row r="189" spans="2:11" ht="12.75" customHeight="1" x14ac:dyDescent="0.25">
      <c r="B189" s="5"/>
      <c r="C189" s="35"/>
      <c r="D189" s="5"/>
      <c r="E189" s="5"/>
      <c r="F189" s="5"/>
      <c r="G189" s="5"/>
      <c r="H189" s="5"/>
      <c r="I189" s="5"/>
      <c r="J189" s="5"/>
      <c r="K189" s="5"/>
    </row>
    <row r="190" spans="2:11" ht="12.75" customHeight="1" x14ac:dyDescent="0.25">
      <c r="B190" s="5"/>
      <c r="C190" s="35"/>
      <c r="D190" s="5"/>
      <c r="E190" s="5"/>
      <c r="F190" s="5"/>
      <c r="G190" s="5"/>
      <c r="H190" s="5"/>
      <c r="I190" s="5"/>
      <c r="J190" s="5"/>
      <c r="K190" s="5"/>
    </row>
    <row r="191" spans="2:11" ht="12.75" customHeight="1" x14ac:dyDescent="0.25">
      <c r="B191" s="5"/>
      <c r="C191" s="35"/>
      <c r="D191" s="5"/>
      <c r="E191" s="5"/>
      <c r="F191" s="5"/>
      <c r="G191" s="5"/>
      <c r="H191" s="5"/>
      <c r="I191" s="5"/>
      <c r="J191" s="5"/>
      <c r="K191" s="5"/>
    </row>
    <row r="192" spans="2:11" ht="12.75" customHeight="1" x14ac:dyDescent="0.25">
      <c r="B192" s="5"/>
      <c r="C192" s="35"/>
      <c r="D192" s="5"/>
      <c r="E192" s="5"/>
      <c r="F192" s="5"/>
      <c r="G192" s="5"/>
      <c r="H192" s="5"/>
      <c r="I192" s="5"/>
      <c r="J192" s="5"/>
      <c r="K192" s="5"/>
    </row>
    <row r="193" spans="2:11" ht="12.75" customHeight="1" x14ac:dyDescent="0.25">
      <c r="B193" s="5"/>
      <c r="C193" s="35"/>
      <c r="D193" s="5"/>
      <c r="E193" s="5"/>
      <c r="F193" s="5"/>
      <c r="G193" s="5"/>
      <c r="H193" s="5"/>
      <c r="I193" s="5"/>
      <c r="J193" s="5"/>
      <c r="K193" s="5"/>
    </row>
    <row r="194" spans="2:11" ht="12.75" customHeight="1" x14ac:dyDescent="0.25">
      <c r="B194" s="5"/>
      <c r="C194" s="35"/>
      <c r="D194" s="5"/>
      <c r="E194" s="5"/>
      <c r="F194" s="5"/>
      <c r="G194" s="5"/>
      <c r="H194" s="5"/>
      <c r="I194" s="5"/>
      <c r="J194" s="5"/>
      <c r="K194" s="5"/>
    </row>
    <row r="195" spans="2:11" ht="12.75" customHeight="1" x14ac:dyDescent="0.25">
      <c r="B195" s="5"/>
      <c r="C195" s="35"/>
      <c r="D195" s="5"/>
      <c r="E195" s="5"/>
      <c r="F195" s="5"/>
      <c r="G195" s="5"/>
      <c r="H195" s="5"/>
      <c r="I195" s="5"/>
      <c r="J195" s="5"/>
      <c r="K195" s="5"/>
    </row>
    <row r="196" spans="2:11" ht="12.75" customHeight="1" x14ac:dyDescent="0.25">
      <c r="B196" s="5"/>
      <c r="C196" s="35"/>
      <c r="D196" s="5"/>
      <c r="E196" s="5"/>
      <c r="F196" s="5"/>
      <c r="G196" s="5"/>
      <c r="H196" s="5"/>
      <c r="I196" s="5"/>
      <c r="J196" s="5"/>
      <c r="K196" s="5"/>
    </row>
    <row r="197" spans="2:11" ht="12.75" customHeight="1" x14ac:dyDescent="0.25">
      <c r="B197" s="5"/>
      <c r="C197" s="35"/>
      <c r="D197" s="5"/>
      <c r="E197" s="5"/>
      <c r="F197" s="5"/>
      <c r="G197" s="5"/>
      <c r="H197" s="5"/>
      <c r="I197" s="5"/>
      <c r="J197" s="5"/>
      <c r="K197" s="5"/>
    </row>
    <row r="198" spans="2:11" ht="12.75" customHeight="1" x14ac:dyDescent="0.25">
      <c r="B198" s="5"/>
      <c r="C198" s="35"/>
      <c r="D198" s="5"/>
      <c r="E198" s="5"/>
      <c r="F198" s="5"/>
      <c r="G198" s="5"/>
      <c r="H198" s="5"/>
      <c r="I198" s="5"/>
      <c r="J198" s="5"/>
      <c r="K198" s="5"/>
    </row>
    <row r="199" spans="2:11" ht="12.75" customHeight="1" x14ac:dyDescent="0.25">
      <c r="B199" s="5"/>
      <c r="C199" s="35"/>
      <c r="D199" s="5"/>
      <c r="E199" s="5"/>
      <c r="F199" s="5"/>
      <c r="G199" s="5"/>
      <c r="H199" s="5"/>
      <c r="I199" s="5"/>
      <c r="J199" s="5"/>
      <c r="K199" s="5"/>
    </row>
    <row r="200" spans="2:11" ht="12.75" customHeight="1" x14ac:dyDescent="0.25">
      <c r="B200" s="5"/>
      <c r="C200" s="35"/>
      <c r="D200" s="5"/>
      <c r="E200" s="5"/>
      <c r="F200" s="5"/>
      <c r="G200" s="5"/>
      <c r="H200" s="5"/>
      <c r="I200" s="5"/>
      <c r="J200" s="5"/>
      <c r="K200" s="5"/>
    </row>
    <row r="201" spans="2:11" ht="12.75" customHeight="1" x14ac:dyDescent="0.25">
      <c r="B201" s="5"/>
      <c r="C201" s="35"/>
      <c r="D201" s="5"/>
      <c r="E201" s="5"/>
      <c r="F201" s="5"/>
      <c r="G201" s="5"/>
      <c r="H201" s="5"/>
      <c r="I201" s="5"/>
      <c r="J201" s="5"/>
      <c r="K201" s="5"/>
    </row>
    <row r="202" spans="2:11" ht="12.75" customHeight="1" x14ac:dyDescent="0.25">
      <c r="B202" s="5"/>
      <c r="C202" s="35"/>
      <c r="D202" s="5"/>
      <c r="E202" s="5"/>
      <c r="F202" s="5"/>
      <c r="G202" s="5"/>
      <c r="H202" s="5"/>
      <c r="I202" s="5"/>
      <c r="J202" s="5"/>
      <c r="K202" s="5"/>
    </row>
    <row r="203" spans="2:11" ht="12.75" customHeight="1" x14ac:dyDescent="0.25">
      <c r="B203" s="5"/>
      <c r="C203" s="35"/>
      <c r="D203" s="5"/>
      <c r="E203" s="5"/>
      <c r="F203" s="5"/>
      <c r="G203" s="5"/>
      <c r="H203" s="5"/>
      <c r="I203" s="5"/>
      <c r="J203" s="5"/>
      <c r="K203" s="5"/>
    </row>
    <row r="204" spans="2:11" ht="12.75" customHeight="1" x14ac:dyDescent="0.25">
      <c r="B204" s="5"/>
      <c r="C204" s="35"/>
      <c r="D204" s="5"/>
      <c r="E204" s="5"/>
      <c r="F204" s="5"/>
      <c r="G204" s="5"/>
      <c r="H204" s="5"/>
      <c r="I204" s="5"/>
      <c r="J204" s="5"/>
      <c r="K204" s="5"/>
    </row>
    <row r="205" spans="2:11" ht="12.75" customHeight="1" x14ac:dyDescent="0.25">
      <c r="B205" s="5"/>
      <c r="C205" s="35"/>
      <c r="D205" s="5"/>
      <c r="E205" s="5"/>
      <c r="F205" s="5"/>
      <c r="G205" s="5"/>
      <c r="H205" s="5"/>
      <c r="I205" s="5"/>
      <c r="J205" s="5"/>
      <c r="K205" s="5"/>
    </row>
    <row r="206" spans="2:11" ht="12.75" customHeight="1" x14ac:dyDescent="0.25">
      <c r="B206" s="5"/>
      <c r="C206" s="35"/>
      <c r="D206" s="5"/>
      <c r="E206" s="5"/>
      <c r="F206" s="5"/>
      <c r="G206" s="5"/>
      <c r="H206" s="5"/>
      <c r="I206" s="5"/>
      <c r="J206" s="5"/>
      <c r="K206" s="5"/>
    </row>
    <row r="207" spans="2:11" ht="12.75" customHeight="1" x14ac:dyDescent="0.25">
      <c r="B207" s="5"/>
      <c r="C207" s="35"/>
      <c r="D207" s="5"/>
      <c r="E207" s="5"/>
      <c r="F207" s="5"/>
      <c r="G207" s="5"/>
      <c r="H207" s="5"/>
      <c r="I207" s="5"/>
      <c r="J207" s="5"/>
      <c r="K207" s="5"/>
    </row>
    <row r="208" spans="2:11" ht="12.75" customHeight="1" x14ac:dyDescent="0.25">
      <c r="B208" s="5"/>
      <c r="C208" s="35"/>
      <c r="D208" s="5"/>
      <c r="E208" s="5"/>
      <c r="F208" s="5"/>
      <c r="G208" s="5"/>
      <c r="H208" s="5"/>
      <c r="I208" s="5"/>
      <c r="J208" s="5"/>
      <c r="K208" s="5"/>
    </row>
    <row r="209" spans="2:11" ht="12.75" customHeight="1" x14ac:dyDescent="0.25">
      <c r="B209" s="5"/>
      <c r="C209" s="35"/>
      <c r="D209" s="5"/>
      <c r="E209" s="5"/>
      <c r="F209" s="5"/>
      <c r="G209" s="5"/>
      <c r="H209" s="5"/>
      <c r="I209" s="5"/>
      <c r="J209" s="5"/>
      <c r="K209" s="5"/>
    </row>
    <row r="210" spans="2:11" ht="12.75" customHeight="1" x14ac:dyDescent="0.25">
      <c r="B210" s="5"/>
      <c r="C210" s="35"/>
      <c r="D210" s="5"/>
      <c r="E210" s="5"/>
      <c r="F210" s="5"/>
      <c r="G210" s="5"/>
      <c r="H210" s="5"/>
      <c r="I210" s="5"/>
      <c r="J210" s="5"/>
      <c r="K210" s="5"/>
    </row>
    <row r="211" spans="2:11" ht="12.75" customHeight="1" x14ac:dyDescent="0.25">
      <c r="B211" s="5"/>
      <c r="C211" s="35"/>
      <c r="D211" s="5"/>
      <c r="E211" s="5"/>
      <c r="F211" s="5"/>
      <c r="G211" s="5"/>
      <c r="H211" s="5"/>
      <c r="I211" s="5"/>
      <c r="J211" s="5"/>
      <c r="K211" s="5"/>
    </row>
    <row r="212" spans="2:11" ht="12.75" customHeight="1" x14ac:dyDescent="0.25">
      <c r="B212" s="5"/>
      <c r="C212" s="35"/>
      <c r="D212" s="5"/>
      <c r="E212" s="5"/>
      <c r="F212" s="5"/>
      <c r="G212" s="5"/>
      <c r="H212" s="5"/>
      <c r="I212" s="5"/>
      <c r="J212" s="5"/>
      <c r="K212" s="5"/>
    </row>
    <row r="213" spans="2:11" ht="12.75" customHeight="1" x14ac:dyDescent="0.25">
      <c r="B213" s="5"/>
      <c r="C213" s="35"/>
      <c r="D213" s="5"/>
      <c r="E213" s="5"/>
      <c r="F213" s="5"/>
      <c r="G213" s="5"/>
      <c r="H213" s="5"/>
      <c r="I213" s="5"/>
      <c r="J213" s="5"/>
      <c r="K213" s="5"/>
    </row>
    <row r="214" spans="2:11" ht="12.75" customHeight="1" x14ac:dyDescent="0.25">
      <c r="B214" s="5"/>
      <c r="C214" s="35"/>
      <c r="D214" s="5"/>
      <c r="E214" s="5"/>
      <c r="F214" s="5"/>
      <c r="G214" s="5"/>
      <c r="H214" s="5"/>
      <c r="I214" s="5"/>
      <c r="J214" s="5"/>
      <c r="K214" s="5"/>
    </row>
    <row r="215" spans="2:11" ht="12.75" customHeight="1" x14ac:dyDescent="0.25">
      <c r="B215" s="5"/>
      <c r="C215" s="35"/>
      <c r="D215" s="5"/>
      <c r="E215" s="5"/>
      <c r="F215" s="5"/>
      <c r="G215" s="5"/>
      <c r="H215" s="5"/>
      <c r="I215" s="5"/>
      <c r="J215" s="5"/>
      <c r="K215" s="5"/>
    </row>
    <row r="216" spans="2:11" ht="12.75" customHeight="1" x14ac:dyDescent="0.25">
      <c r="B216" s="5"/>
      <c r="C216" s="35"/>
      <c r="D216" s="5"/>
      <c r="E216" s="5"/>
      <c r="F216" s="5"/>
      <c r="G216" s="5"/>
      <c r="H216" s="5"/>
      <c r="I216" s="5"/>
      <c r="J216" s="5"/>
      <c r="K216" s="5"/>
    </row>
    <row r="217" spans="2:11" ht="12.75" customHeight="1" x14ac:dyDescent="0.25">
      <c r="B217" s="5"/>
      <c r="C217" s="35"/>
      <c r="D217" s="5"/>
      <c r="E217" s="5"/>
      <c r="F217" s="5"/>
      <c r="G217" s="5"/>
      <c r="H217" s="5"/>
      <c r="I217" s="5"/>
      <c r="J217" s="5"/>
      <c r="K217" s="5"/>
    </row>
    <row r="218" spans="2:11" ht="12.75" customHeight="1" x14ac:dyDescent="0.25">
      <c r="B218" s="5"/>
      <c r="C218" s="35"/>
      <c r="D218" s="5"/>
      <c r="E218" s="5"/>
      <c r="F218" s="5"/>
      <c r="G218" s="5"/>
      <c r="H218" s="5"/>
      <c r="I218" s="5"/>
      <c r="J218" s="5"/>
      <c r="K218" s="5"/>
    </row>
    <row r="219" spans="2:11" ht="12.75" customHeight="1" x14ac:dyDescent="0.25">
      <c r="B219" s="5"/>
      <c r="C219" s="35"/>
      <c r="D219" s="5"/>
      <c r="E219" s="5"/>
      <c r="F219" s="5"/>
      <c r="G219" s="5"/>
      <c r="H219" s="5"/>
      <c r="I219" s="5"/>
      <c r="J219" s="5"/>
      <c r="K219" s="5"/>
    </row>
    <row r="220" spans="2:11" ht="12.75" customHeight="1" x14ac:dyDescent="0.25">
      <c r="B220" s="5"/>
      <c r="C220" s="35"/>
      <c r="D220" s="5"/>
      <c r="E220" s="5"/>
      <c r="F220" s="5"/>
      <c r="G220" s="5"/>
      <c r="H220" s="5"/>
      <c r="I220" s="5"/>
      <c r="J220" s="5"/>
      <c r="K220" s="5"/>
    </row>
    <row r="221" spans="2:11" ht="12.75" customHeight="1" x14ac:dyDescent="0.25">
      <c r="B221" s="5"/>
      <c r="C221" s="35"/>
      <c r="D221" s="5"/>
      <c r="E221" s="5"/>
      <c r="F221" s="5"/>
      <c r="G221" s="5"/>
      <c r="H221" s="5"/>
      <c r="I221" s="5"/>
      <c r="J221" s="5"/>
      <c r="K221" s="5"/>
    </row>
    <row r="222" spans="2:11" ht="12.75" customHeight="1" x14ac:dyDescent="0.25">
      <c r="B222" s="5"/>
      <c r="C222" s="35"/>
      <c r="D222" s="5"/>
      <c r="E222" s="5"/>
      <c r="F222" s="5"/>
      <c r="G222" s="5"/>
      <c r="H222" s="5"/>
      <c r="I222" s="5"/>
      <c r="J222" s="5"/>
      <c r="K222" s="5"/>
    </row>
    <row r="223" spans="2:11" ht="12.75" customHeight="1" x14ac:dyDescent="0.25">
      <c r="B223" s="5"/>
      <c r="C223" s="35"/>
      <c r="D223" s="5"/>
      <c r="E223" s="5"/>
      <c r="F223" s="5"/>
      <c r="G223" s="5"/>
      <c r="H223" s="5"/>
      <c r="I223" s="5"/>
      <c r="J223" s="5"/>
      <c r="K223" s="5"/>
    </row>
    <row r="224" spans="2:11" ht="12.75" customHeight="1" x14ac:dyDescent="0.25">
      <c r="B224" s="5"/>
      <c r="C224" s="35"/>
      <c r="D224" s="5"/>
      <c r="E224" s="5"/>
      <c r="F224" s="5"/>
      <c r="G224" s="5"/>
      <c r="H224" s="5"/>
      <c r="I224" s="5"/>
      <c r="J224" s="5"/>
      <c r="K224" s="5"/>
    </row>
    <row r="225" spans="2:11" ht="12.75" customHeight="1" x14ac:dyDescent="0.25">
      <c r="B225" s="5"/>
      <c r="C225" s="35"/>
      <c r="D225" s="5"/>
      <c r="E225" s="5"/>
      <c r="F225" s="5"/>
      <c r="G225" s="5"/>
      <c r="H225" s="5"/>
      <c r="I225" s="5"/>
      <c r="J225" s="5"/>
      <c r="K225" s="5"/>
    </row>
    <row r="226" spans="2:11" ht="12.75" customHeight="1" x14ac:dyDescent="0.25">
      <c r="B226" s="5"/>
      <c r="C226" s="35"/>
      <c r="D226" s="5"/>
      <c r="E226" s="5"/>
      <c r="F226" s="5"/>
      <c r="G226" s="5"/>
      <c r="H226" s="5"/>
      <c r="I226" s="5"/>
      <c r="J226" s="5"/>
      <c r="K226" s="5"/>
    </row>
    <row r="227" spans="2:11" ht="12.75" customHeight="1" x14ac:dyDescent="0.25">
      <c r="B227" s="5"/>
      <c r="C227" s="35"/>
      <c r="D227" s="5"/>
      <c r="E227" s="5"/>
      <c r="F227" s="5"/>
      <c r="G227" s="5"/>
      <c r="H227" s="5"/>
      <c r="I227" s="5"/>
      <c r="J227" s="5"/>
      <c r="K227" s="5"/>
    </row>
    <row r="228" spans="2:11" ht="12.75" customHeight="1" x14ac:dyDescent="0.25">
      <c r="B228" s="5"/>
      <c r="C228" s="35"/>
      <c r="D228" s="5"/>
      <c r="E228" s="5"/>
      <c r="F228" s="5"/>
      <c r="G228" s="5"/>
      <c r="H228" s="5"/>
      <c r="I228" s="5"/>
      <c r="J228" s="5"/>
      <c r="K228" s="5"/>
    </row>
    <row r="229" spans="2:11" ht="12.75" customHeight="1" x14ac:dyDescent="0.25">
      <c r="B229" s="5"/>
      <c r="C229" s="35"/>
      <c r="D229" s="5"/>
      <c r="E229" s="5"/>
      <c r="F229" s="5"/>
      <c r="G229" s="5"/>
      <c r="H229" s="5"/>
      <c r="I229" s="5"/>
      <c r="J229" s="5"/>
      <c r="K229" s="5"/>
    </row>
    <row r="230" spans="2:11" ht="12.75" customHeight="1" x14ac:dyDescent="0.25">
      <c r="B230" s="5"/>
      <c r="C230" s="35"/>
      <c r="D230" s="5"/>
      <c r="E230" s="5"/>
      <c r="F230" s="5"/>
      <c r="G230" s="5"/>
      <c r="H230" s="5"/>
      <c r="I230" s="5"/>
      <c r="J230" s="5"/>
      <c r="K230" s="5"/>
    </row>
    <row r="231" spans="2:11" ht="12.75" customHeight="1" x14ac:dyDescent="0.25">
      <c r="B231" s="5"/>
      <c r="C231" s="35"/>
      <c r="D231" s="5"/>
      <c r="E231" s="5"/>
      <c r="F231" s="5"/>
      <c r="G231" s="5"/>
      <c r="H231" s="5"/>
      <c r="I231" s="5"/>
      <c r="J231" s="5"/>
      <c r="K231" s="5"/>
    </row>
    <row r="232" spans="2:11" ht="12.75" customHeight="1" x14ac:dyDescent="0.25">
      <c r="B232" s="5"/>
      <c r="C232" s="35"/>
      <c r="D232" s="5"/>
      <c r="E232" s="5"/>
      <c r="F232" s="5"/>
      <c r="G232" s="5"/>
      <c r="H232" s="5"/>
      <c r="I232" s="5"/>
      <c r="J232" s="5"/>
      <c r="K232" s="5"/>
    </row>
    <row r="233" spans="2:11" ht="12.75" customHeight="1" x14ac:dyDescent="0.25">
      <c r="B233" s="5"/>
      <c r="C233" s="35"/>
      <c r="D233" s="5"/>
      <c r="E233" s="5"/>
      <c r="F233" s="5"/>
      <c r="G233" s="5"/>
      <c r="H233" s="5"/>
      <c r="I233" s="5"/>
      <c r="J233" s="5"/>
      <c r="K233" s="5"/>
    </row>
    <row r="234" spans="2:11" ht="12.75" customHeight="1" x14ac:dyDescent="0.25">
      <c r="B234" s="5"/>
      <c r="C234" s="35"/>
      <c r="D234" s="5"/>
      <c r="E234" s="5"/>
      <c r="F234" s="5"/>
      <c r="G234" s="5"/>
      <c r="H234" s="5"/>
      <c r="I234" s="5"/>
      <c r="J234" s="5"/>
      <c r="K234" s="5"/>
    </row>
    <row r="235" spans="2:11" ht="12.75" customHeight="1" x14ac:dyDescent="0.25">
      <c r="B235" s="5"/>
      <c r="C235" s="35"/>
      <c r="D235" s="5"/>
      <c r="E235" s="5"/>
      <c r="F235" s="5"/>
      <c r="G235" s="5"/>
      <c r="H235" s="5"/>
      <c r="I235" s="5"/>
      <c r="J235" s="5"/>
      <c r="K235" s="5"/>
    </row>
    <row r="236" spans="2:11" ht="12.75" customHeight="1" x14ac:dyDescent="0.25">
      <c r="B236" s="5"/>
      <c r="C236" s="35"/>
      <c r="D236" s="5"/>
      <c r="E236" s="5"/>
      <c r="F236" s="5"/>
      <c r="G236" s="5"/>
      <c r="H236" s="5"/>
      <c r="I236" s="5"/>
      <c r="J236" s="5"/>
      <c r="K236" s="5"/>
    </row>
    <row r="237" spans="2:11" ht="12.75" customHeight="1" x14ac:dyDescent="0.25">
      <c r="B237" s="5"/>
      <c r="C237" s="35"/>
      <c r="D237" s="5"/>
      <c r="E237" s="5"/>
      <c r="F237" s="5"/>
      <c r="G237" s="5"/>
      <c r="H237" s="5"/>
      <c r="I237" s="5"/>
      <c r="J237" s="5"/>
      <c r="K237" s="5"/>
    </row>
    <row r="238" spans="2:11" ht="12.75" customHeight="1" x14ac:dyDescent="0.25">
      <c r="B238" s="5"/>
      <c r="C238" s="35"/>
      <c r="D238" s="5"/>
      <c r="E238" s="5"/>
      <c r="F238" s="5"/>
      <c r="G238" s="5"/>
      <c r="H238" s="5"/>
      <c r="I238" s="5"/>
      <c r="J238" s="5"/>
      <c r="K238" s="5"/>
    </row>
    <row r="239" spans="2:11" ht="12.75" customHeight="1" x14ac:dyDescent="0.25">
      <c r="B239" s="5"/>
      <c r="C239" s="35"/>
      <c r="D239" s="5"/>
      <c r="E239" s="5"/>
      <c r="F239" s="5"/>
      <c r="G239" s="5"/>
      <c r="H239" s="5"/>
      <c r="I239" s="5"/>
      <c r="J239" s="5"/>
      <c r="K239" s="5"/>
    </row>
    <row r="240" spans="2:11" ht="12.75" customHeight="1" x14ac:dyDescent="0.25">
      <c r="B240" s="5"/>
      <c r="C240" s="35"/>
      <c r="D240" s="5"/>
      <c r="E240" s="5"/>
      <c r="F240" s="5"/>
      <c r="G240" s="5"/>
      <c r="H240" s="5"/>
      <c r="I240" s="5"/>
      <c r="J240" s="5"/>
      <c r="K240" s="5"/>
    </row>
    <row r="241" spans="2:11" ht="12.75" customHeight="1" x14ac:dyDescent="0.25">
      <c r="B241" s="5"/>
      <c r="C241" s="35"/>
      <c r="D241" s="5"/>
      <c r="E241" s="5"/>
      <c r="F241" s="5"/>
      <c r="G241" s="5"/>
      <c r="H241" s="5"/>
      <c r="I241" s="5"/>
      <c r="J241" s="5"/>
      <c r="K241" s="5"/>
    </row>
    <row r="242" spans="2:11" ht="12.75" customHeight="1" x14ac:dyDescent="0.25">
      <c r="B242" s="5"/>
      <c r="C242" s="35"/>
      <c r="D242" s="5"/>
      <c r="E242" s="5"/>
      <c r="F242" s="5"/>
      <c r="G242" s="5"/>
      <c r="H242" s="5"/>
      <c r="I242" s="5"/>
      <c r="J242" s="5"/>
      <c r="K242" s="5"/>
    </row>
    <row r="243" spans="2:11" ht="12.75" customHeight="1" x14ac:dyDescent="0.25">
      <c r="B243" s="5"/>
      <c r="C243" s="35"/>
      <c r="D243" s="5"/>
      <c r="E243" s="5"/>
      <c r="F243" s="5"/>
      <c r="G243" s="5"/>
      <c r="H243" s="5"/>
      <c r="I243" s="5"/>
      <c r="J243" s="5"/>
      <c r="K243" s="5"/>
    </row>
    <row r="244" spans="2:11" ht="12.75" customHeight="1" x14ac:dyDescent="0.25">
      <c r="B244" s="5"/>
      <c r="C244" s="35"/>
      <c r="D244" s="5"/>
      <c r="E244" s="5"/>
      <c r="F244" s="5"/>
      <c r="G244" s="5"/>
      <c r="H244" s="5"/>
      <c r="I244" s="5"/>
      <c r="J244" s="5"/>
      <c r="K244" s="5"/>
    </row>
    <row r="245" spans="2:11" ht="12.75" customHeight="1" x14ac:dyDescent="0.25">
      <c r="B245" s="5"/>
      <c r="C245" s="35"/>
      <c r="D245" s="5"/>
      <c r="E245" s="5"/>
      <c r="F245" s="5"/>
      <c r="G245" s="5"/>
      <c r="H245" s="5"/>
      <c r="I245" s="5"/>
      <c r="J245" s="5"/>
      <c r="K245" s="5"/>
    </row>
    <row r="246" spans="2:11" ht="12.75" customHeight="1" x14ac:dyDescent="0.25">
      <c r="B246" s="5"/>
      <c r="C246" s="35"/>
      <c r="D246" s="5"/>
      <c r="E246" s="5"/>
      <c r="F246" s="5"/>
      <c r="G246" s="5"/>
      <c r="H246" s="5"/>
      <c r="I246" s="5"/>
      <c r="J246" s="5"/>
      <c r="K246" s="5"/>
    </row>
    <row r="247" spans="2:11" ht="12.75" customHeight="1" x14ac:dyDescent="0.25">
      <c r="B247" s="5"/>
      <c r="C247" s="35"/>
      <c r="D247" s="5"/>
      <c r="E247" s="5"/>
      <c r="F247" s="5"/>
      <c r="G247" s="5"/>
      <c r="H247" s="5"/>
      <c r="I247" s="5"/>
      <c r="J247" s="5"/>
      <c r="K247" s="5"/>
    </row>
    <row r="248" spans="2:11" ht="12.75" customHeight="1" x14ac:dyDescent="0.25">
      <c r="B248" s="5"/>
      <c r="C248" s="35"/>
      <c r="D248" s="5"/>
      <c r="E248" s="5"/>
      <c r="F248" s="5"/>
      <c r="G248" s="5"/>
      <c r="H248" s="5"/>
      <c r="I248" s="5"/>
      <c r="J248" s="5"/>
      <c r="K248" s="5"/>
    </row>
    <row r="249" spans="2:11" ht="12.75" customHeight="1" x14ac:dyDescent="0.25">
      <c r="B249" s="5"/>
      <c r="C249" s="35"/>
      <c r="D249" s="5"/>
      <c r="E249" s="5"/>
      <c r="F249" s="5"/>
      <c r="G249" s="5"/>
      <c r="H249" s="5"/>
      <c r="I249" s="5"/>
      <c r="J249" s="5"/>
      <c r="K249" s="5"/>
    </row>
    <row r="250" spans="2:11" ht="12.75" customHeight="1" x14ac:dyDescent="0.25">
      <c r="B250" s="5"/>
      <c r="C250" s="35"/>
      <c r="D250" s="5"/>
      <c r="E250" s="5"/>
      <c r="F250" s="5"/>
      <c r="G250" s="5"/>
      <c r="H250" s="5"/>
      <c r="I250" s="5"/>
      <c r="J250" s="5"/>
      <c r="K250" s="5"/>
    </row>
    <row r="251" spans="2:11" ht="12.75" customHeight="1" x14ac:dyDescent="0.25">
      <c r="B251" s="5"/>
      <c r="C251" s="35"/>
      <c r="D251" s="5"/>
      <c r="E251" s="5"/>
      <c r="F251" s="5"/>
      <c r="G251" s="5"/>
      <c r="H251" s="5"/>
      <c r="I251" s="5"/>
      <c r="J251" s="5"/>
      <c r="K251" s="5"/>
    </row>
    <row r="252" spans="2:11" ht="12.75" customHeight="1" x14ac:dyDescent="0.25">
      <c r="B252" s="5"/>
      <c r="C252" s="35"/>
      <c r="D252" s="5"/>
      <c r="E252" s="5"/>
      <c r="F252" s="5"/>
      <c r="G252" s="5"/>
      <c r="H252" s="5"/>
      <c r="I252" s="5"/>
      <c r="J252" s="5"/>
      <c r="K252" s="5"/>
    </row>
    <row r="253" spans="2:11" ht="12.75" customHeight="1" x14ac:dyDescent="0.25">
      <c r="B253" s="5"/>
      <c r="C253" s="35"/>
      <c r="D253" s="5"/>
      <c r="E253" s="5"/>
      <c r="F253" s="5"/>
      <c r="G253" s="5"/>
      <c r="H253" s="5"/>
      <c r="I253" s="5"/>
      <c r="J253" s="5"/>
      <c r="K253" s="5"/>
    </row>
    <row r="254" spans="2:11" ht="12.75" customHeight="1" x14ac:dyDescent="0.25">
      <c r="B254" s="5"/>
      <c r="C254" s="35"/>
      <c r="D254" s="5"/>
      <c r="E254" s="5"/>
      <c r="F254" s="5"/>
      <c r="G254" s="5"/>
      <c r="H254" s="5"/>
      <c r="I254" s="5"/>
      <c r="J254" s="5"/>
      <c r="K254" s="5"/>
    </row>
    <row r="255" spans="2:11" ht="12.75" customHeight="1" x14ac:dyDescent="0.25">
      <c r="B255" s="5"/>
      <c r="C255" s="35"/>
      <c r="D255" s="5"/>
      <c r="E255" s="5"/>
      <c r="F255" s="5"/>
      <c r="G255" s="5"/>
      <c r="H255" s="5"/>
      <c r="I255" s="5"/>
      <c r="J255" s="5"/>
      <c r="K255" s="5"/>
    </row>
    <row r="256" spans="2:11" ht="12.75" customHeight="1" x14ac:dyDescent="0.25">
      <c r="B256" s="5"/>
      <c r="C256" s="35"/>
      <c r="D256" s="5"/>
      <c r="E256" s="5"/>
      <c r="F256" s="5"/>
      <c r="G256" s="5"/>
      <c r="H256" s="5"/>
      <c r="I256" s="5"/>
      <c r="J256" s="5"/>
      <c r="K256" s="5"/>
    </row>
    <row r="257" spans="2:11" ht="12.75" customHeight="1" x14ac:dyDescent="0.25">
      <c r="B257" s="5"/>
      <c r="C257" s="35"/>
      <c r="D257" s="5"/>
      <c r="E257" s="5"/>
      <c r="F257" s="5"/>
      <c r="G257" s="5"/>
      <c r="H257" s="5"/>
      <c r="I257" s="5"/>
      <c r="J257" s="5"/>
      <c r="K257" s="5"/>
    </row>
    <row r="258" spans="2:11" ht="12.75" customHeight="1" x14ac:dyDescent="0.25">
      <c r="B258" s="5"/>
      <c r="C258" s="35"/>
      <c r="D258" s="5"/>
      <c r="E258" s="5"/>
      <c r="F258" s="5"/>
      <c r="G258" s="5"/>
      <c r="H258" s="5"/>
      <c r="I258" s="5"/>
      <c r="J258" s="5"/>
      <c r="K258" s="5"/>
    </row>
    <row r="259" spans="2:11" ht="12.75" customHeight="1" x14ac:dyDescent="0.25">
      <c r="B259" s="5"/>
      <c r="C259" s="35"/>
      <c r="D259" s="5"/>
      <c r="E259" s="5"/>
      <c r="F259" s="5"/>
      <c r="G259" s="5"/>
      <c r="H259" s="5"/>
      <c r="I259" s="5"/>
      <c r="J259" s="5"/>
      <c r="K259" s="5"/>
    </row>
    <row r="260" spans="2:11" ht="12.75" customHeight="1" x14ac:dyDescent="0.25">
      <c r="B260" s="5"/>
      <c r="C260" s="35"/>
      <c r="D260" s="5"/>
      <c r="E260" s="5"/>
      <c r="F260" s="5"/>
      <c r="G260" s="5"/>
      <c r="H260" s="5"/>
      <c r="I260" s="5"/>
      <c r="J260" s="5"/>
      <c r="K260" s="5"/>
    </row>
    <row r="261" spans="2:11" ht="12.75" customHeight="1" x14ac:dyDescent="0.25">
      <c r="B261" s="5"/>
      <c r="C261" s="35"/>
      <c r="D261" s="5"/>
      <c r="E261" s="5"/>
      <c r="F261" s="5"/>
      <c r="G261" s="5"/>
      <c r="H261" s="5"/>
      <c r="I261" s="5"/>
      <c r="J261" s="5"/>
      <c r="K261" s="5"/>
    </row>
    <row r="262" spans="2:11" ht="12.75" customHeight="1" x14ac:dyDescent="0.25">
      <c r="B262" s="5"/>
      <c r="C262" s="35"/>
      <c r="D262" s="5"/>
      <c r="E262" s="5"/>
      <c r="F262" s="5"/>
      <c r="G262" s="5"/>
      <c r="H262" s="5"/>
      <c r="I262" s="5"/>
      <c r="J262" s="5"/>
      <c r="K262" s="5"/>
    </row>
    <row r="263" spans="2:11" ht="12.75" customHeight="1" x14ac:dyDescent="0.25">
      <c r="B263" s="5"/>
      <c r="C263" s="35"/>
      <c r="D263" s="5"/>
      <c r="E263" s="5"/>
      <c r="F263" s="5"/>
      <c r="G263" s="5"/>
      <c r="H263" s="5"/>
      <c r="I263" s="5"/>
      <c r="J263" s="5"/>
      <c r="K263" s="5"/>
    </row>
    <row r="264" spans="2:11" ht="12.75" customHeight="1" x14ac:dyDescent="0.25">
      <c r="B264" s="5"/>
      <c r="C264" s="35"/>
      <c r="D264" s="5"/>
      <c r="E264" s="5"/>
      <c r="F264" s="5"/>
      <c r="G264" s="5"/>
      <c r="H264" s="5"/>
      <c r="I264" s="5"/>
      <c r="J264" s="5"/>
      <c r="K264" s="5"/>
    </row>
    <row r="265" spans="2:11" ht="12.75" customHeight="1" x14ac:dyDescent="0.25">
      <c r="B265" s="5"/>
      <c r="C265" s="35"/>
      <c r="D265" s="5"/>
      <c r="E265" s="5"/>
      <c r="F265" s="5"/>
      <c r="G265" s="5"/>
      <c r="H265" s="5"/>
      <c r="I265" s="5"/>
      <c r="J265" s="5"/>
      <c r="K265" s="5"/>
    </row>
    <row r="266" spans="2:11" ht="12.75" customHeight="1" x14ac:dyDescent="0.25">
      <c r="B266" s="5"/>
      <c r="C266" s="35"/>
      <c r="D266" s="5"/>
      <c r="E266" s="5"/>
      <c r="F266" s="5"/>
      <c r="G266" s="5"/>
      <c r="H266" s="5"/>
      <c r="I266" s="5"/>
      <c r="J266" s="5"/>
      <c r="K266" s="5"/>
    </row>
    <row r="267" spans="2:11" ht="12.75" customHeight="1" x14ac:dyDescent="0.25">
      <c r="B267" s="5"/>
      <c r="C267" s="35"/>
      <c r="D267" s="5"/>
      <c r="E267" s="5"/>
      <c r="F267" s="5"/>
      <c r="G267" s="5"/>
      <c r="H267" s="5"/>
      <c r="I267" s="5"/>
      <c r="J267" s="5"/>
      <c r="K267" s="5"/>
    </row>
    <row r="268" spans="2:11" ht="12.75" customHeight="1" x14ac:dyDescent="0.25">
      <c r="B268" s="5"/>
      <c r="C268" s="35"/>
      <c r="D268" s="5"/>
      <c r="E268" s="5"/>
      <c r="F268" s="5"/>
      <c r="G268" s="5"/>
      <c r="H268" s="5"/>
      <c r="I268" s="5"/>
      <c r="J268" s="5"/>
      <c r="K268" s="5"/>
    </row>
    <row r="269" spans="2:11" ht="12.75" customHeight="1" x14ac:dyDescent="0.25">
      <c r="B269" s="5"/>
      <c r="C269" s="35"/>
      <c r="D269" s="5"/>
      <c r="E269" s="5"/>
      <c r="F269" s="5"/>
      <c r="G269" s="5"/>
      <c r="H269" s="5"/>
      <c r="I269" s="5"/>
      <c r="J269" s="5"/>
      <c r="K269" s="5"/>
    </row>
    <row r="270" spans="2:11" ht="12.75" customHeight="1" x14ac:dyDescent="0.25">
      <c r="B270" s="5"/>
      <c r="C270" s="35"/>
      <c r="D270" s="5"/>
      <c r="E270" s="5"/>
      <c r="F270" s="5"/>
      <c r="G270" s="5"/>
      <c r="H270" s="5"/>
      <c r="I270" s="5"/>
      <c r="J270" s="5"/>
      <c r="K270" s="5"/>
    </row>
    <row r="271" spans="2:11" ht="12.75" customHeight="1" x14ac:dyDescent="0.25">
      <c r="B271" s="5"/>
      <c r="C271" s="35"/>
      <c r="D271" s="5"/>
      <c r="E271" s="5"/>
      <c r="F271" s="5"/>
      <c r="G271" s="5"/>
      <c r="H271" s="5"/>
      <c r="I271" s="5"/>
      <c r="J271" s="5"/>
      <c r="K271" s="5"/>
    </row>
    <row r="272" spans="2:11" ht="12.75" customHeight="1" x14ac:dyDescent="0.25">
      <c r="B272" s="5"/>
      <c r="C272" s="35"/>
      <c r="D272" s="5"/>
      <c r="E272" s="5"/>
      <c r="F272" s="5"/>
      <c r="G272" s="5"/>
      <c r="H272" s="5"/>
      <c r="I272" s="5"/>
      <c r="J272" s="5"/>
      <c r="K272" s="5"/>
    </row>
    <row r="273" spans="2:11" ht="12.75" customHeight="1" x14ac:dyDescent="0.25">
      <c r="B273" s="5"/>
      <c r="C273" s="35"/>
      <c r="D273" s="5"/>
      <c r="E273" s="5"/>
      <c r="F273" s="5"/>
      <c r="G273" s="5"/>
      <c r="H273" s="5"/>
      <c r="I273" s="5"/>
      <c r="J273" s="5"/>
      <c r="K273" s="5"/>
    </row>
    <row r="274" spans="2:11" ht="12.75" customHeight="1" x14ac:dyDescent="0.25">
      <c r="B274" s="5"/>
      <c r="C274" s="35"/>
      <c r="D274" s="5"/>
      <c r="E274" s="5"/>
      <c r="F274" s="5"/>
      <c r="G274" s="5"/>
      <c r="H274" s="5"/>
      <c r="I274" s="5"/>
      <c r="J274" s="5"/>
      <c r="K274" s="5"/>
    </row>
    <row r="275" spans="2:11" ht="12.75" customHeight="1" x14ac:dyDescent="0.25">
      <c r="B275" s="5"/>
      <c r="C275" s="35"/>
      <c r="D275" s="5"/>
      <c r="E275" s="5"/>
      <c r="F275" s="5"/>
      <c r="G275" s="5"/>
      <c r="H275" s="5"/>
      <c r="I275" s="5"/>
      <c r="J275" s="5"/>
      <c r="K275" s="5"/>
    </row>
    <row r="276" spans="2:11" ht="12.75" customHeight="1" x14ac:dyDescent="0.25">
      <c r="B276" s="5"/>
      <c r="C276" s="35"/>
      <c r="D276" s="5"/>
      <c r="E276" s="5"/>
      <c r="F276" s="5"/>
      <c r="G276" s="5"/>
      <c r="H276" s="5"/>
      <c r="I276" s="5"/>
      <c r="J276" s="5"/>
      <c r="K276" s="5"/>
    </row>
    <row r="277" spans="2:11" ht="12.75" customHeight="1" x14ac:dyDescent="0.25">
      <c r="B277" s="5"/>
      <c r="C277" s="35"/>
      <c r="D277" s="5"/>
      <c r="E277" s="5"/>
      <c r="F277" s="5"/>
      <c r="G277" s="5"/>
      <c r="H277" s="5"/>
      <c r="I277" s="5"/>
      <c r="J277" s="5"/>
      <c r="K277" s="5"/>
    </row>
    <row r="278" spans="2:11" ht="12.75" customHeight="1" x14ac:dyDescent="0.25">
      <c r="B278" s="5"/>
      <c r="C278" s="35"/>
      <c r="D278" s="5"/>
      <c r="E278" s="5"/>
      <c r="F278" s="5"/>
      <c r="G278" s="5"/>
      <c r="H278" s="5"/>
      <c r="I278" s="5"/>
      <c r="J278" s="5"/>
      <c r="K278" s="5"/>
    </row>
    <row r="279" spans="2:11" ht="12.75" customHeight="1" x14ac:dyDescent="0.25">
      <c r="B279" s="5"/>
      <c r="C279" s="35"/>
      <c r="D279" s="5"/>
      <c r="E279" s="5"/>
      <c r="F279" s="5"/>
      <c r="G279" s="5"/>
      <c r="H279" s="5"/>
      <c r="I279" s="5"/>
      <c r="J279" s="5"/>
      <c r="K279" s="5"/>
    </row>
    <row r="280" spans="2:11" ht="12.75" customHeight="1" x14ac:dyDescent="0.25">
      <c r="B280" s="5"/>
      <c r="C280" s="35"/>
      <c r="D280" s="5"/>
      <c r="E280" s="5"/>
      <c r="F280" s="5"/>
      <c r="G280" s="5"/>
      <c r="H280" s="5"/>
      <c r="I280" s="5"/>
      <c r="J280" s="5"/>
      <c r="K280" s="5"/>
    </row>
    <row r="281" spans="2:11" ht="12.75" customHeight="1" x14ac:dyDescent="0.25">
      <c r="B281" s="5"/>
      <c r="C281" s="35"/>
      <c r="D281" s="5"/>
      <c r="E281" s="5"/>
      <c r="F281" s="5"/>
      <c r="G281" s="5"/>
      <c r="H281" s="5"/>
      <c r="I281" s="5"/>
      <c r="J281" s="5"/>
      <c r="K281" s="5"/>
    </row>
    <row r="282" spans="2:11" ht="12.75" customHeight="1" x14ac:dyDescent="0.25">
      <c r="B282" s="5"/>
      <c r="C282" s="35"/>
      <c r="D282" s="5"/>
      <c r="E282" s="5"/>
      <c r="F282" s="5"/>
      <c r="G282" s="5"/>
      <c r="H282" s="5"/>
      <c r="I282" s="5"/>
      <c r="J282" s="5"/>
      <c r="K282" s="5"/>
    </row>
    <row r="283" spans="2:11" ht="12.75" customHeight="1" x14ac:dyDescent="0.25">
      <c r="B283" s="5"/>
      <c r="C283" s="35"/>
      <c r="D283" s="5"/>
      <c r="E283" s="5"/>
      <c r="F283" s="5"/>
      <c r="G283" s="5"/>
      <c r="H283" s="5"/>
      <c r="I283" s="5"/>
      <c r="J283" s="5"/>
      <c r="K283" s="5"/>
    </row>
    <row r="284" spans="2:11" ht="12.75" customHeight="1" x14ac:dyDescent="0.25">
      <c r="B284" s="5"/>
      <c r="C284" s="35"/>
      <c r="D284" s="5"/>
      <c r="E284" s="5"/>
      <c r="F284" s="5"/>
      <c r="G284" s="5"/>
      <c r="H284" s="5"/>
      <c r="I284" s="5"/>
      <c r="J284" s="5"/>
      <c r="K284" s="5"/>
    </row>
    <row r="285" spans="2:11" ht="12.75" customHeight="1" x14ac:dyDescent="0.25">
      <c r="B285" s="5"/>
      <c r="C285" s="35"/>
      <c r="D285" s="5"/>
      <c r="E285" s="5"/>
      <c r="F285" s="5"/>
      <c r="G285" s="5"/>
      <c r="H285" s="5"/>
      <c r="I285" s="5"/>
      <c r="J285" s="5"/>
      <c r="K285" s="5"/>
    </row>
    <row r="286" spans="2:11" ht="12.75" customHeight="1" x14ac:dyDescent="0.25">
      <c r="B286" s="5"/>
      <c r="C286" s="35"/>
      <c r="D286" s="5"/>
      <c r="E286" s="5"/>
      <c r="F286" s="5"/>
      <c r="G286" s="5"/>
      <c r="H286" s="5"/>
      <c r="I286" s="5"/>
      <c r="J286" s="5"/>
      <c r="K286" s="5"/>
    </row>
    <row r="287" spans="2:11" ht="12.75" customHeight="1" x14ac:dyDescent="0.25">
      <c r="B287" s="5"/>
      <c r="C287" s="35"/>
      <c r="D287" s="5"/>
      <c r="E287" s="5"/>
      <c r="F287" s="5"/>
      <c r="G287" s="5"/>
      <c r="H287" s="5"/>
      <c r="I287" s="5"/>
      <c r="J287" s="5"/>
      <c r="K287" s="5"/>
    </row>
    <row r="288" spans="2:11" ht="12.75" customHeight="1" x14ac:dyDescent="0.25">
      <c r="B288" s="5"/>
      <c r="C288" s="35"/>
      <c r="D288" s="5"/>
      <c r="E288" s="5"/>
      <c r="F288" s="5"/>
      <c r="G288" s="5"/>
      <c r="H288" s="5"/>
      <c r="I288" s="5"/>
      <c r="J288" s="5"/>
      <c r="K288" s="5"/>
    </row>
    <row r="289" spans="2:11" ht="12.75" customHeight="1" x14ac:dyDescent="0.25">
      <c r="B289" s="5"/>
      <c r="C289" s="35"/>
      <c r="D289" s="5"/>
      <c r="E289" s="5"/>
      <c r="F289" s="5"/>
      <c r="G289" s="5"/>
      <c r="H289" s="5"/>
      <c r="I289" s="5"/>
      <c r="J289" s="5"/>
      <c r="K289" s="5"/>
    </row>
    <row r="290" spans="2:11" ht="12.75" customHeight="1" x14ac:dyDescent="0.25">
      <c r="B290" s="5"/>
      <c r="C290" s="35"/>
      <c r="D290" s="5"/>
      <c r="E290" s="5"/>
      <c r="F290" s="5"/>
      <c r="G290" s="5"/>
      <c r="H290" s="5"/>
      <c r="I290" s="5"/>
      <c r="J290" s="5"/>
      <c r="K290" s="5"/>
    </row>
    <row r="291" spans="2:11" ht="12.75" customHeight="1" x14ac:dyDescent="0.25">
      <c r="B291" s="5"/>
      <c r="C291" s="35"/>
      <c r="D291" s="5"/>
      <c r="E291" s="5"/>
      <c r="F291" s="5"/>
      <c r="G291" s="5"/>
      <c r="H291" s="5"/>
      <c r="I291" s="5"/>
      <c r="J291" s="5"/>
      <c r="K291" s="5"/>
    </row>
    <row r="292" spans="2:11" ht="12.75" customHeight="1" x14ac:dyDescent="0.25">
      <c r="B292" s="5"/>
      <c r="C292" s="35"/>
      <c r="D292" s="5"/>
      <c r="E292" s="5"/>
      <c r="F292" s="5"/>
      <c r="G292" s="5"/>
      <c r="H292" s="5"/>
      <c r="I292" s="5"/>
      <c r="J292" s="5"/>
      <c r="K292" s="5"/>
    </row>
    <row r="293" spans="2:11" ht="12.75" customHeight="1" x14ac:dyDescent="0.25">
      <c r="B293" s="5"/>
      <c r="C293" s="35"/>
      <c r="D293" s="5"/>
      <c r="E293" s="5"/>
      <c r="F293" s="5"/>
      <c r="G293" s="5"/>
      <c r="H293" s="5"/>
      <c r="I293" s="5"/>
      <c r="J293" s="5"/>
      <c r="K293" s="5"/>
    </row>
    <row r="294" spans="2:11" ht="12.75" customHeight="1" x14ac:dyDescent="0.25">
      <c r="B294" s="5"/>
      <c r="C294" s="35"/>
      <c r="D294" s="5"/>
      <c r="E294" s="5"/>
      <c r="F294" s="5"/>
      <c r="G294" s="5"/>
      <c r="H294" s="5"/>
      <c r="I294" s="5"/>
      <c r="J294" s="5"/>
      <c r="K294" s="5"/>
    </row>
    <row r="295" spans="2:11" ht="12.75" customHeight="1" x14ac:dyDescent="0.25">
      <c r="B295" s="5"/>
      <c r="C295" s="35"/>
      <c r="D295" s="5"/>
      <c r="E295" s="5"/>
      <c r="F295" s="5"/>
      <c r="G295" s="5"/>
      <c r="H295" s="5"/>
      <c r="I295" s="5"/>
      <c r="J295" s="5"/>
      <c r="K295" s="5"/>
    </row>
    <row r="296" spans="2:11" ht="12.75" customHeight="1" x14ac:dyDescent="0.25">
      <c r="B296" s="5"/>
      <c r="C296" s="35"/>
      <c r="D296" s="5"/>
      <c r="E296" s="5"/>
      <c r="F296" s="5"/>
      <c r="G296" s="5"/>
      <c r="H296" s="5"/>
      <c r="I296" s="5"/>
      <c r="J296" s="5"/>
      <c r="K296" s="5"/>
    </row>
    <row r="297" spans="2:11" ht="12.75" customHeight="1" x14ac:dyDescent="0.25">
      <c r="B297" s="5"/>
      <c r="C297" s="35"/>
      <c r="D297" s="5"/>
      <c r="E297" s="5"/>
      <c r="F297" s="5"/>
      <c r="G297" s="5"/>
      <c r="H297" s="5"/>
      <c r="I297" s="5"/>
      <c r="J297" s="5"/>
      <c r="K297" s="5"/>
    </row>
    <row r="298" spans="2:11" ht="12.75" customHeight="1" x14ac:dyDescent="0.25">
      <c r="B298" s="5"/>
      <c r="C298" s="35"/>
      <c r="D298" s="5"/>
      <c r="E298" s="5"/>
      <c r="F298" s="5"/>
      <c r="G298" s="5"/>
      <c r="H298" s="5"/>
      <c r="I298" s="5"/>
      <c r="J298" s="5"/>
      <c r="K298" s="5"/>
    </row>
    <row r="299" spans="2:11" ht="12.75" customHeight="1" x14ac:dyDescent="0.25">
      <c r="B299" s="5"/>
      <c r="C299" s="35"/>
      <c r="D299" s="5"/>
      <c r="E299" s="5"/>
      <c r="F299" s="5"/>
      <c r="G299" s="5"/>
      <c r="H299" s="5"/>
      <c r="I299" s="5"/>
      <c r="J299" s="5"/>
      <c r="K299" s="5"/>
    </row>
    <row r="300" spans="2:11" ht="12.75" customHeight="1" x14ac:dyDescent="0.25">
      <c r="B300" s="5"/>
      <c r="C300" s="35"/>
      <c r="D300" s="5"/>
      <c r="E300" s="5"/>
      <c r="F300" s="5"/>
      <c r="G300" s="5"/>
      <c r="H300" s="5"/>
      <c r="I300" s="5"/>
      <c r="J300" s="5"/>
      <c r="K300" s="5"/>
    </row>
    <row r="301" spans="2:11" ht="12.75" customHeight="1" x14ac:dyDescent="0.25">
      <c r="B301" s="5"/>
      <c r="C301" s="35"/>
      <c r="D301" s="5"/>
      <c r="E301" s="5"/>
      <c r="F301" s="5"/>
      <c r="G301" s="5"/>
      <c r="H301" s="5"/>
      <c r="I301" s="5"/>
      <c r="J301" s="5"/>
      <c r="K301" s="5"/>
    </row>
    <row r="302" spans="2:11" ht="12.75" customHeight="1" x14ac:dyDescent="0.25">
      <c r="B302" s="5"/>
      <c r="C302" s="35"/>
      <c r="D302" s="5"/>
      <c r="E302" s="5"/>
      <c r="F302" s="5"/>
      <c r="G302" s="5"/>
      <c r="H302" s="5"/>
      <c r="I302" s="5"/>
      <c r="J302" s="5"/>
      <c r="K302" s="5"/>
    </row>
    <row r="303" spans="2:11" ht="12.75" customHeight="1" x14ac:dyDescent="0.25">
      <c r="B303" s="5"/>
      <c r="C303" s="35"/>
      <c r="D303" s="5"/>
      <c r="E303" s="5"/>
      <c r="F303" s="5"/>
      <c r="G303" s="5"/>
      <c r="H303" s="5"/>
      <c r="I303" s="5"/>
      <c r="J303" s="5"/>
      <c r="K303" s="5"/>
    </row>
    <row r="304" spans="2:11" ht="12.75" customHeight="1" x14ac:dyDescent="0.25">
      <c r="B304" s="5"/>
      <c r="C304" s="35"/>
      <c r="D304" s="5"/>
      <c r="E304" s="5"/>
      <c r="F304" s="5"/>
      <c r="G304" s="5"/>
      <c r="H304" s="5"/>
      <c r="I304" s="5"/>
      <c r="J304" s="5"/>
      <c r="K304" s="5"/>
    </row>
    <row r="305" spans="2:11" ht="12.75" customHeight="1" x14ac:dyDescent="0.25">
      <c r="B305" s="5"/>
      <c r="C305" s="35"/>
      <c r="D305" s="5"/>
      <c r="E305" s="5"/>
      <c r="F305" s="5"/>
      <c r="G305" s="5"/>
      <c r="H305" s="5"/>
      <c r="I305" s="5"/>
      <c r="J305" s="5"/>
      <c r="K305" s="5"/>
    </row>
    <row r="306" spans="2:11" ht="12.75" customHeight="1" x14ac:dyDescent="0.25">
      <c r="B306" s="5"/>
      <c r="C306" s="35"/>
      <c r="D306" s="5"/>
      <c r="E306" s="5"/>
      <c r="F306" s="5"/>
      <c r="G306" s="5"/>
      <c r="H306" s="5"/>
      <c r="I306" s="5"/>
      <c r="J306" s="5"/>
      <c r="K306" s="5"/>
    </row>
    <row r="307" spans="2:11" ht="12.75" customHeight="1" x14ac:dyDescent="0.25">
      <c r="B307" s="5"/>
      <c r="C307" s="35"/>
      <c r="D307" s="5"/>
      <c r="E307" s="5"/>
      <c r="F307" s="5"/>
      <c r="G307" s="5"/>
      <c r="H307" s="5"/>
      <c r="I307" s="5"/>
      <c r="J307" s="5"/>
      <c r="K307" s="5"/>
    </row>
    <row r="308" spans="2:11" ht="12.75" customHeight="1" x14ac:dyDescent="0.25">
      <c r="B308" s="5"/>
      <c r="C308" s="35"/>
      <c r="D308" s="5"/>
      <c r="E308" s="5"/>
      <c r="F308" s="5"/>
      <c r="G308" s="5"/>
      <c r="H308" s="5"/>
      <c r="I308" s="5"/>
      <c r="J308" s="5"/>
      <c r="K308" s="5"/>
    </row>
    <row r="309" spans="2:11" ht="12.75" customHeight="1" x14ac:dyDescent="0.25">
      <c r="B309" s="5"/>
      <c r="C309" s="35"/>
      <c r="D309" s="5"/>
      <c r="E309" s="5"/>
      <c r="F309" s="5"/>
      <c r="G309" s="5"/>
      <c r="H309" s="5"/>
      <c r="I309" s="5"/>
      <c r="J309" s="5"/>
      <c r="K309" s="5"/>
    </row>
    <row r="310" spans="2:11" ht="12.75" customHeight="1" x14ac:dyDescent="0.25">
      <c r="B310" s="5"/>
      <c r="C310" s="35"/>
      <c r="D310" s="5"/>
      <c r="E310" s="5"/>
      <c r="F310" s="5"/>
      <c r="G310" s="5"/>
      <c r="H310" s="5"/>
      <c r="I310" s="5"/>
      <c r="J310" s="5"/>
      <c r="K310" s="5"/>
    </row>
    <row r="311" spans="2:11" ht="12.75" customHeight="1" x14ac:dyDescent="0.25">
      <c r="B311" s="5"/>
      <c r="C311" s="35"/>
      <c r="D311" s="5"/>
      <c r="E311" s="5"/>
      <c r="F311" s="5"/>
      <c r="G311" s="5"/>
      <c r="H311" s="5"/>
      <c r="I311" s="5"/>
      <c r="J311" s="5"/>
      <c r="K311" s="5"/>
    </row>
    <row r="312" spans="2:11" ht="12.75" customHeight="1" x14ac:dyDescent="0.25">
      <c r="B312" s="5"/>
      <c r="C312" s="35"/>
      <c r="D312" s="5"/>
      <c r="E312" s="5"/>
      <c r="F312" s="5"/>
      <c r="G312" s="5"/>
      <c r="H312" s="5"/>
      <c r="I312" s="5"/>
      <c r="J312" s="5"/>
      <c r="K312" s="5"/>
    </row>
    <row r="313" spans="2:11" ht="12.75" customHeight="1" x14ac:dyDescent="0.25">
      <c r="B313" s="5"/>
      <c r="C313" s="35"/>
      <c r="D313" s="5"/>
      <c r="E313" s="5"/>
      <c r="F313" s="5"/>
      <c r="G313" s="5"/>
      <c r="H313" s="5"/>
      <c r="I313" s="5"/>
      <c r="J313" s="5"/>
      <c r="K313" s="5"/>
    </row>
    <row r="314" spans="2:11" ht="12.75" customHeight="1" x14ac:dyDescent="0.25">
      <c r="B314" s="5"/>
      <c r="C314" s="35"/>
      <c r="D314" s="5"/>
      <c r="E314" s="5"/>
      <c r="F314" s="5"/>
      <c r="G314" s="5"/>
      <c r="H314" s="5"/>
      <c r="I314" s="5"/>
      <c r="J314" s="5"/>
      <c r="K314" s="5"/>
    </row>
    <row r="315" spans="2:11" ht="12.75" customHeight="1" x14ac:dyDescent="0.25">
      <c r="B315" s="5"/>
      <c r="C315" s="35"/>
      <c r="D315" s="5"/>
      <c r="E315" s="5"/>
      <c r="F315" s="5"/>
      <c r="G315" s="5"/>
      <c r="H315" s="5"/>
      <c r="I315" s="5"/>
      <c r="J315" s="5"/>
      <c r="K315" s="5"/>
    </row>
    <row r="316" spans="2:11" ht="12.75" customHeight="1" x14ac:dyDescent="0.25">
      <c r="B316" s="5"/>
      <c r="C316" s="35"/>
      <c r="D316" s="5"/>
      <c r="E316" s="5"/>
      <c r="F316" s="5"/>
      <c r="G316" s="5"/>
      <c r="H316" s="5"/>
      <c r="I316" s="5"/>
      <c r="J316" s="5"/>
      <c r="K316" s="5"/>
    </row>
    <row r="317" spans="2:11" ht="12.75" customHeight="1" x14ac:dyDescent="0.25">
      <c r="B317" s="5"/>
      <c r="C317" s="35"/>
      <c r="D317" s="5"/>
      <c r="E317" s="5"/>
      <c r="F317" s="5"/>
      <c r="G317" s="5"/>
      <c r="H317" s="5"/>
      <c r="I317" s="5"/>
      <c r="J317" s="5"/>
      <c r="K317" s="5"/>
    </row>
    <row r="318" spans="2:11" ht="12.75" customHeight="1" x14ac:dyDescent="0.25">
      <c r="B318" s="5"/>
      <c r="C318" s="35"/>
      <c r="D318" s="5"/>
      <c r="E318" s="5"/>
      <c r="F318" s="5"/>
      <c r="G318" s="5"/>
      <c r="H318" s="5"/>
      <c r="I318" s="5"/>
      <c r="J318" s="5"/>
      <c r="K318" s="5"/>
    </row>
    <row r="319" spans="2:11" ht="12.75" customHeight="1" x14ac:dyDescent="0.25">
      <c r="B319" s="5"/>
      <c r="C319" s="35"/>
      <c r="D319" s="5"/>
      <c r="E319" s="5"/>
      <c r="F319" s="5"/>
      <c r="G319" s="5"/>
      <c r="H319" s="5"/>
      <c r="I319" s="5"/>
      <c r="J319" s="5"/>
      <c r="K319" s="5"/>
    </row>
    <row r="320" spans="2:11" ht="12.75" customHeight="1" x14ac:dyDescent="0.25">
      <c r="B320" s="5"/>
      <c r="C320" s="35"/>
      <c r="D320" s="5"/>
      <c r="E320" s="5"/>
      <c r="F320" s="5"/>
      <c r="G320" s="5"/>
      <c r="H320" s="5"/>
      <c r="I320" s="5"/>
      <c r="J320" s="5"/>
      <c r="K320" s="5"/>
    </row>
    <row r="321" spans="2:11" ht="12.75" customHeight="1" x14ac:dyDescent="0.25">
      <c r="B321" s="5"/>
      <c r="C321" s="35"/>
      <c r="D321" s="5"/>
      <c r="E321" s="5"/>
      <c r="F321" s="5"/>
      <c r="G321" s="5"/>
      <c r="H321" s="5"/>
      <c r="I321" s="5"/>
      <c r="J321" s="5"/>
      <c r="K321" s="5"/>
    </row>
    <row r="322" spans="2:11" ht="12.75" customHeight="1" x14ac:dyDescent="0.25">
      <c r="B322" s="5"/>
      <c r="C322" s="35"/>
      <c r="D322" s="5"/>
      <c r="E322" s="5"/>
      <c r="F322" s="5"/>
      <c r="G322" s="5"/>
      <c r="H322" s="5"/>
      <c r="I322" s="5"/>
      <c r="J322" s="5"/>
      <c r="K322" s="5"/>
    </row>
    <row r="323" spans="2:11" ht="12.75" customHeight="1" x14ac:dyDescent="0.25">
      <c r="B323" s="5"/>
      <c r="C323" s="35"/>
      <c r="D323" s="5"/>
      <c r="E323" s="5"/>
      <c r="F323" s="5"/>
      <c r="G323" s="5"/>
      <c r="H323" s="5"/>
      <c r="I323" s="5"/>
      <c r="J323" s="5"/>
      <c r="K323" s="5"/>
    </row>
    <row r="324" spans="2:11" ht="12.75" customHeight="1" x14ac:dyDescent="0.25">
      <c r="B324" s="5"/>
      <c r="C324" s="35"/>
      <c r="D324" s="5"/>
      <c r="E324" s="5"/>
      <c r="F324" s="5"/>
      <c r="G324" s="5"/>
      <c r="H324" s="5"/>
      <c r="I324" s="5"/>
      <c r="J324" s="5"/>
      <c r="K324" s="5"/>
    </row>
    <row r="325" spans="2:11" ht="12.75" customHeight="1" x14ac:dyDescent="0.25">
      <c r="B325" s="5"/>
      <c r="C325" s="35"/>
      <c r="D325" s="5"/>
      <c r="E325" s="5"/>
      <c r="F325" s="5"/>
      <c r="G325" s="5"/>
      <c r="H325" s="5"/>
      <c r="I325" s="5"/>
      <c r="J325" s="5"/>
      <c r="K325" s="5"/>
    </row>
    <row r="326" spans="2:11" ht="12.75" customHeight="1" x14ac:dyDescent="0.25">
      <c r="B326" s="5"/>
      <c r="C326" s="35"/>
      <c r="D326" s="5"/>
      <c r="E326" s="5"/>
      <c r="F326" s="5"/>
      <c r="G326" s="5"/>
      <c r="H326" s="5"/>
      <c r="I326" s="5"/>
      <c r="J326" s="5"/>
      <c r="K326" s="5"/>
    </row>
    <row r="327" spans="2:11" ht="12.75" customHeight="1" x14ac:dyDescent="0.25">
      <c r="B327" s="5"/>
      <c r="C327" s="35"/>
      <c r="D327" s="5"/>
      <c r="E327" s="5"/>
      <c r="F327" s="5"/>
      <c r="G327" s="5"/>
      <c r="H327" s="5"/>
      <c r="I327" s="5"/>
      <c r="J327" s="5"/>
      <c r="K327" s="5"/>
    </row>
    <row r="328" spans="2:11" ht="12.75" customHeight="1" x14ac:dyDescent="0.25">
      <c r="B328" s="5"/>
      <c r="C328" s="35"/>
      <c r="D328" s="5"/>
      <c r="E328" s="5"/>
      <c r="F328" s="5"/>
      <c r="G328" s="5"/>
      <c r="H328" s="5"/>
      <c r="I328" s="5"/>
      <c r="J328" s="5"/>
      <c r="K328" s="5"/>
    </row>
    <row r="329" spans="2:11" ht="12.75" customHeight="1" x14ac:dyDescent="0.25">
      <c r="B329" s="5"/>
      <c r="C329" s="35"/>
      <c r="D329" s="5"/>
      <c r="E329" s="5"/>
      <c r="F329" s="5"/>
      <c r="G329" s="5"/>
      <c r="H329" s="5"/>
      <c r="I329" s="5"/>
      <c r="J329" s="5"/>
      <c r="K329" s="5"/>
    </row>
    <row r="330" spans="2:11" ht="12.75" customHeight="1" x14ac:dyDescent="0.25">
      <c r="B330" s="5"/>
      <c r="C330" s="35"/>
      <c r="D330" s="5"/>
      <c r="E330" s="5"/>
      <c r="F330" s="5"/>
      <c r="G330" s="5"/>
      <c r="H330" s="5"/>
      <c r="I330" s="5"/>
      <c r="J330" s="5"/>
      <c r="K330" s="5"/>
    </row>
    <row r="331" spans="2:11" ht="12.75" customHeight="1" x14ac:dyDescent="0.25">
      <c r="B331" s="5"/>
      <c r="C331" s="35"/>
      <c r="D331" s="5"/>
      <c r="E331" s="5"/>
      <c r="F331" s="5"/>
      <c r="G331" s="5"/>
      <c r="H331" s="5"/>
      <c r="I331" s="5"/>
      <c r="J331" s="5"/>
      <c r="K331" s="5"/>
    </row>
    <row r="332" spans="2:11" ht="12.75" customHeight="1" x14ac:dyDescent="0.25">
      <c r="B332" s="5"/>
      <c r="C332" s="35"/>
      <c r="D332" s="5"/>
      <c r="E332" s="5"/>
      <c r="F332" s="5"/>
      <c r="G332" s="5"/>
      <c r="H332" s="5"/>
      <c r="I332" s="5"/>
      <c r="J332" s="5"/>
      <c r="K332" s="5"/>
    </row>
    <row r="333" spans="2:11" ht="12.75" customHeight="1" x14ac:dyDescent="0.25">
      <c r="B333" s="5"/>
      <c r="C333" s="35"/>
      <c r="D333" s="5"/>
      <c r="E333" s="5"/>
      <c r="F333" s="5"/>
      <c r="G333" s="5"/>
      <c r="H333" s="5"/>
      <c r="I333" s="5"/>
      <c r="J333" s="5"/>
      <c r="K333" s="5"/>
    </row>
    <row r="334" spans="2:11" ht="12.75" customHeight="1" x14ac:dyDescent="0.25">
      <c r="B334" s="5"/>
      <c r="C334" s="35"/>
      <c r="D334" s="5"/>
      <c r="E334" s="5"/>
      <c r="F334" s="5"/>
      <c r="G334" s="5"/>
      <c r="H334" s="5"/>
      <c r="I334" s="5"/>
      <c r="J334" s="5"/>
      <c r="K334" s="5"/>
    </row>
    <row r="335" spans="2:11" ht="12.75" customHeight="1" x14ac:dyDescent="0.25">
      <c r="B335" s="5"/>
      <c r="C335" s="35"/>
      <c r="D335" s="5"/>
      <c r="E335" s="5"/>
      <c r="F335" s="5"/>
      <c r="G335" s="5"/>
      <c r="H335" s="5"/>
      <c r="I335" s="5"/>
      <c r="J335" s="5"/>
      <c r="K335" s="5"/>
    </row>
    <row r="336" spans="2:11" ht="12.75" customHeight="1" x14ac:dyDescent="0.25">
      <c r="B336" s="5"/>
      <c r="C336" s="35"/>
      <c r="D336" s="5"/>
      <c r="E336" s="5"/>
      <c r="F336" s="5"/>
      <c r="G336" s="5"/>
      <c r="H336" s="5"/>
      <c r="I336" s="5"/>
      <c r="J336" s="5"/>
      <c r="K336" s="5"/>
    </row>
    <row r="337" spans="2:11" ht="12.75" customHeight="1" x14ac:dyDescent="0.25">
      <c r="B337" s="5"/>
      <c r="C337" s="35"/>
      <c r="D337" s="5"/>
      <c r="E337" s="5"/>
      <c r="F337" s="5"/>
      <c r="G337" s="5"/>
      <c r="H337" s="5"/>
      <c r="I337" s="5"/>
      <c r="J337" s="5"/>
      <c r="K337" s="5"/>
    </row>
    <row r="338" spans="2:11" ht="12.75" customHeight="1" x14ac:dyDescent="0.25">
      <c r="B338" s="5"/>
      <c r="C338" s="35"/>
      <c r="D338" s="5"/>
      <c r="E338" s="5"/>
      <c r="F338" s="5"/>
      <c r="G338" s="5"/>
      <c r="H338" s="5"/>
      <c r="I338" s="5"/>
      <c r="J338" s="5"/>
      <c r="K338" s="5"/>
    </row>
    <row r="339" spans="2:11" ht="12.75" customHeight="1" x14ac:dyDescent="0.25">
      <c r="B339" s="5"/>
      <c r="C339" s="35"/>
      <c r="D339" s="5"/>
      <c r="E339" s="5"/>
      <c r="F339" s="5"/>
      <c r="G339" s="5"/>
      <c r="H339" s="5"/>
      <c r="I339" s="5"/>
      <c r="J339" s="5"/>
      <c r="K339" s="5"/>
    </row>
    <row r="340" spans="2:11" ht="12.75" customHeight="1" x14ac:dyDescent="0.25">
      <c r="B340" s="5"/>
      <c r="C340" s="35"/>
      <c r="D340" s="5"/>
      <c r="E340" s="5"/>
      <c r="F340" s="5"/>
      <c r="G340" s="5"/>
      <c r="H340" s="5"/>
      <c r="I340" s="5"/>
      <c r="J340" s="5"/>
      <c r="K340" s="5"/>
    </row>
    <row r="341" spans="2:11" ht="12.75" customHeight="1" x14ac:dyDescent="0.25">
      <c r="B341" s="5"/>
      <c r="C341" s="35"/>
      <c r="D341" s="5"/>
      <c r="E341" s="5"/>
      <c r="F341" s="5"/>
      <c r="G341" s="5"/>
      <c r="H341" s="5"/>
      <c r="I341" s="5"/>
      <c r="J341" s="5"/>
      <c r="K341" s="5"/>
    </row>
    <row r="342" spans="2:11" ht="12.75" customHeight="1" x14ac:dyDescent="0.25">
      <c r="B342" s="5"/>
      <c r="C342" s="35"/>
      <c r="D342" s="5"/>
      <c r="E342" s="5"/>
      <c r="F342" s="5"/>
      <c r="G342" s="5"/>
      <c r="H342" s="5"/>
      <c r="I342" s="5"/>
      <c r="J342" s="5"/>
      <c r="K342" s="5"/>
    </row>
    <row r="343" spans="2:11" ht="12.75" customHeight="1" x14ac:dyDescent="0.25">
      <c r="B343" s="5"/>
      <c r="C343" s="35"/>
      <c r="D343" s="5"/>
      <c r="E343" s="5"/>
      <c r="F343" s="5"/>
      <c r="G343" s="5"/>
      <c r="H343" s="5"/>
      <c r="I343" s="5"/>
      <c r="J343" s="5"/>
      <c r="K343" s="5"/>
    </row>
    <row r="344" spans="2:11" ht="12.75" customHeight="1" x14ac:dyDescent="0.25">
      <c r="B344" s="5"/>
      <c r="C344" s="35"/>
      <c r="D344" s="5"/>
      <c r="E344" s="5"/>
      <c r="F344" s="5"/>
      <c r="G344" s="5"/>
      <c r="H344" s="5"/>
      <c r="I344" s="5"/>
      <c r="J344" s="5"/>
      <c r="K344" s="5"/>
    </row>
    <row r="345" spans="2:11" ht="12.75" customHeight="1" x14ac:dyDescent="0.25">
      <c r="B345" s="5"/>
      <c r="C345" s="35"/>
      <c r="D345" s="5"/>
      <c r="E345" s="5"/>
      <c r="F345" s="5"/>
      <c r="G345" s="5"/>
      <c r="H345" s="5"/>
      <c r="I345" s="5"/>
      <c r="J345" s="5"/>
      <c r="K345" s="5"/>
    </row>
    <row r="346" spans="2:11" ht="12.75" customHeight="1" x14ac:dyDescent="0.25">
      <c r="B346" s="5"/>
      <c r="C346" s="35"/>
      <c r="D346" s="5"/>
      <c r="E346" s="5"/>
      <c r="F346" s="5"/>
      <c r="G346" s="5"/>
      <c r="H346" s="5"/>
      <c r="I346" s="5"/>
      <c r="J346" s="5"/>
      <c r="K346" s="5"/>
    </row>
    <row r="347" spans="2:11" ht="12.75" customHeight="1" x14ac:dyDescent="0.25">
      <c r="B347" s="5"/>
      <c r="C347" s="35"/>
      <c r="D347" s="5"/>
      <c r="E347" s="5"/>
      <c r="F347" s="5"/>
      <c r="G347" s="5"/>
      <c r="H347" s="5"/>
      <c r="I347" s="5"/>
      <c r="J347" s="5"/>
      <c r="K347" s="5"/>
    </row>
    <row r="348" spans="2:11" ht="12.75" customHeight="1" x14ac:dyDescent="0.25">
      <c r="B348" s="5"/>
      <c r="C348" s="35"/>
      <c r="D348" s="5"/>
      <c r="E348" s="5"/>
      <c r="F348" s="5"/>
      <c r="G348" s="5"/>
      <c r="H348" s="5"/>
      <c r="I348" s="5"/>
      <c r="J348" s="5"/>
      <c r="K348" s="5"/>
    </row>
    <row r="349" spans="2:11" ht="12.75" customHeight="1" x14ac:dyDescent="0.25">
      <c r="B349" s="5"/>
      <c r="C349" s="35"/>
      <c r="D349" s="5"/>
      <c r="E349" s="5"/>
      <c r="F349" s="5"/>
      <c r="G349" s="5"/>
      <c r="H349" s="5"/>
      <c r="I349" s="5"/>
      <c r="J349" s="5"/>
      <c r="K349" s="5"/>
    </row>
    <row r="350" spans="2:11" ht="12.75" customHeight="1" x14ac:dyDescent="0.25">
      <c r="B350" s="5"/>
      <c r="C350" s="35"/>
      <c r="D350" s="5"/>
      <c r="E350" s="5"/>
      <c r="F350" s="5"/>
      <c r="G350" s="5"/>
      <c r="H350" s="5"/>
      <c r="I350" s="5"/>
      <c r="J350" s="5"/>
      <c r="K350" s="5"/>
    </row>
    <row r="351" spans="2:11" ht="12.75" customHeight="1" x14ac:dyDescent="0.25">
      <c r="B351" s="5"/>
      <c r="C351" s="35"/>
      <c r="D351" s="5"/>
      <c r="E351" s="5"/>
      <c r="F351" s="5"/>
      <c r="G351" s="5"/>
      <c r="H351" s="5"/>
      <c r="I351" s="5"/>
      <c r="J351" s="5"/>
      <c r="K351" s="5"/>
    </row>
    <row r="352" spans="2:11" ht="12.75" customHeight="1" x14ac:dyDescent="0.25">
      <c r="B352" s="5"/>
      <c r="C352" s="35"/>
      <c r="D352" s="5"/>
      <c r="E352" s="5"/>
      <c r="F352" s="5"/>
      <c r="G352" s="5"/>
      <c r="H352" s="5"/>
      <c r="I352" s="5"/>
      <c r="J352" s="5"/>
      <c r="K352" s="5"/>
    </row>
    <row r="353" spans="2:11" ht="12.75" customHeight="1" x14ac:dyDescent="0.25">
      <c r="B353" s="5"/>
      <c r="C353" s="35"/>
      <c r="D353" s="5"/>
      <c r="E353" s="5"/>
      <c r="F353" s="5"/>
      <c r="G353" s="5"/>
      <c r="H353" s="5"/>
      <c r="I353" s="5"/>
      <c r="J353" s="5"/>
      <c r="K353" s="5"/>
    </row>
    <row r="354" spans="2:11" ht="12.75" customHeight="1" x14ac:dyDescent="0.25">
      <c r="B354" s="5"/>
      <c r="C354" s="35"/>
      <c r="D354" s="5"/>
      <c r="E354" s="5"/>
      <c r="F354" s="5"/>
      <c r="G354" s="5"/>
      <c r="H354" s="5"/>
      <c r="I354" s="5"/>
      <c r="J354" s="5"/>
      <c r="K354" s="5"/>
    </row>
    <row r="355" spans="2:11" ht="12.75" customHeight="1" x14ac:dyDescent="0.25">
      <c r="B355" s="5"/>
      <c r="C355" s="35"/>
      <c r="D355" s="5"/>
      <c r="E355" s="5"/>
      <c r="F355" s="5"/>
      <c r="G355" s="5"/>
      <c r="H355" s="5"/>
      <c r="I355" s="5"/>
      <c r="J355" s="5"/>
      <c r="K355" s="5"/>
    </row>
    <row r="356" spans="2:11" ht="12.75" customHeight="1" x14ac:dyDescent="0.25">
      <c r="B356" s="5"/>
      <c r="C356" s="35"/>
      <c r="D356" s="5"/>
      <c r="E356" s="5"/>
      <c r="F356" s="5"/>
      <c r="G356" s="5"/>
      <c r="H356" s="5"/>
      <c r="I356" s="5"/>
      <c r="J356" s="5"/>
      <c r="K356" s="5"/>
    </row>
    <row r="357" spans="2:11" ht="12.75" customHeight="1" x14ac:dyDescent="0.25">
      <c r="B357" s="5"/>
      <c r="C357" s="35"/>
      <c r="D357" s="5"/>
      <c r="E357" s="5"/>
      <c r="F357" s="5"/>
      <c r="G357" s="5"/>
      <c r="H357" s="5"/>
      <c r="I357" s="5"/>
      <c r="J357" s="5"/>
      <c r="K357" s="5"/>
    </row>
    <row r="358" spans="2:11" ht="12.75" customHeight="1" x14ac:dyDescent="0.25">
      <c r="B358" s="5"/>
      <c r="C358" s="35"/>
      <c r="D358" s="5"/>
      <c r="E358" s="5"/>
      <c r="F358" s="5"/>
      <c r="G358" s="5"/>
      <c r="H358" s="5"/>
      <c r="I358" s="5"/>
      <c r="J358" s="5"/>
      <c r="K358" s="5"/>
    </row>
    <row r="359" spans="2:11" ht="12.75" customHeight="1" x14ac:dyDescent="0.25">
      <c r="B359" s="5"/>
      <c r="C359" s="35"/>
      <c r="D359" s="5"/>
      <c r="E359" s="5"/>
      <c r="F359" s="5"/>
      <c r="G359" s="5"/>
      <c r="H359" s="5"/>
      <c r="I359" s="5"/>
      <c r="J359" s="5"/>
      <c r="K359" s="5"/>
    </row>
    <row r="360" spans="2:11" ht="12.75" customHeight="1" x14ac:dyDescent="0.25">
      <c r="B360" s="5"/>
      <c r="C360" s="35"/>
      <c r="D360" s="5"/>
      <c r="E360" s="5"/>
      <c r="F360" s="5"/>
      <c r="G360" s="5"/>
      <c r="H360" s="5"/>
      <c r="I360" s="5"/>
      <c r="J360" s="5"/>
      <c r="K360" s="5"/>
    </row>
    <row r="361" spans="2:11" ht="12.75" customHeight="1" x14ac:dyDescent="0.25">
      <c r="B361" s="5"/>
      <c r="C361" s="35"/>
      <c r="D361" s="5"/>
      <c r="E361" s="5"/>
      <c r="F361" s="5"/>
      <c r="G361" s="5"/>
      <c r="H361" s="5"/>
      <c r="I361" s="5"/>
      <c r="J361" s="5"/>
      <c r="K361" s="5"/>
    </row>
    <row r="362" spans="2:11" ht="12.75" customHeight="1" x14ac:dyDescent="0.25">
      <c r="B362" s="5"/>
      <c r="C362" s="35"/>
      <c r="D362" s="5"/>
      <c r="E362" s="5"/>
      <c r="F362" s="5"/>
      <c r="G362" s="5"/>
      <c r="H362" s="5"/>
      <c r="I362" s="5"/>
      <c r="J362" s="5"/>
      <c r="K362" s="5"/>
    </row>
    <row r="363" spans="2:11" ht="12.75" customHeight="1" x14ac:dyDescent="0.25">
      <c r="B363" s="5"/>
      <c r="C363" s="35"/>
      <c r="D363" s="5"/>
      <c r="E363" s="5"/>
      <c r="F363" s="5"/>
      <c r="G363" s="5"/>
      <c r="H363" s="5"/>
      <c r="I363" s="5"/>
      <c r="J363" s="5"/>
      <c r="K363" s="5"/>
    </row>
    <row r="364" spans="2:11" ht="12.75" customHeight="1" x14ac:dyDescent="0.25">
      <c r="B364" s="5"/>
      <c r="C364" s="35"/>
      <c r="D364" s="5"/>
      <c r="E364" s="5"/>
      <c r="F364" s="5"/>
      <c r="G364" s="5"/>
      <c r="H364" s="5"/>
      <c r="I364" s="5"/>
      <c r="J364" s="5"/>
      <c r="K364" s="5"/>
    </row>
    <row r="365" spans="2:11" ht="12.75" customHeight="1" x14ac:dyDescent="0.25">
      <c r="B365" s="5"/>
      <c r="C365" s="35"/>
      <c r="D365" s="5"/>
      <c r="E365" s="5"/>
      <c r="F365" s="5"/>
      <c r="G365" s="5"/>
      <c r="H365" s="5"/>
      <c r="I365" s="5"/>
      <c r="J365" s="5"/>
      <c r="K365" s="5"/>
    </row>
    <row r="366" spans="2:11" ht="12.75" customHeight="1" x14ac:dyDescent="0.25">
      <c r="B366" s="5"/>
      <c r="C366" s="35"/>
      <c r="D366" s="5"/>
      <c r="E366" s="5"/>
      <c r="F366" s="5"/>
      <c r="G366" s="5"/>
      <c r="H366" s="5"/>
      <c r="I366" s="5"/>
      <c r="J366" s="5"/>
      <c r="K366" s="5"/>
    </row>
    <row r="367" spans="2:11" ht="12.75" customHeight="1" x14ac:dyDescent="0.25">
      <c r="B367" s="5"/>
      <c r="C367" s="35"/>
      <c r="D367" s="5"/>
      <c r="E367" s="5"/>
      <c r="F367" s="5"/>
      <c r="G367" s="5"/>
      <c r="H367" s="5"/>
      <c r="I367" s="5"/>
      <c r="J367" s="5"/>
      <c r="K367" s="5"/>
    </row>
    <row r="368" spans="2:11" ht="12.75" customHeight="1" x14ac:dyDescent="0.25">
      <c r="B368" s="5"/>
      <c r="C368" s="35"/>
      <c r="D368" s="5"/>
      <c r="E368" s="5"/>
      <c r="F368" s="5"/>
      <c r="G368" s="5"/>
      <c r="H368" s="5"/>
      <c r="I368" s="5"/>
      <c r="J368" s="5"/>
      <c r="K368" s="5"/>
    </row>
    <row r="369" spans="2:11" ht="12.75" customHeight="1" x14ac:dyDescent="0.25">
      <c r="B369" s="5"/>
      <c r="C369" s="35"/>
      <c r="D369" s="5"/>
      <c r="E369" s="5"/>
      <c r="F369" s="5"/>
      <c r="G369" s="5"/>
      <c r="H369" s="5"/>
      <c r="I369" s="5"/>
      <c r="J369" s="5"/>
      <c r="K369" s="5"/>
    </row>
    <row r="370" spans="2:11" ht="12.75" customHeight="1" x14ac:dyDescent="0.25">
      <c r="B370" s="5"/>
      <c r="C370" s="35"/>
      <c r="D370" s="5"/>
      <c r="E370" s="5"/>
      <c r="F370" s="5"/>
      <c r="G370" s="5"/>
      <c r="H370" s="5"/>
      <c r="I370" s="5"/>
      <c r="J370" s="5"/>
      <c r="K370" s="5"/>
    </row>
    <row r="371" spans="2:11" ht="12.75" customHeight="1" x14ac:dyDescent="0.25">
      <c r="B371" s="5"/>
      <c r="C371" s="35"/>
      <c r="D371" s="5"/>
      <c r="E371" s="5"/>
      <c r="F371" s="5"/>
      <c r="G371" s="5"/>
      <c r="H371" s="5"/>
      <c r="I371" s="5"/>
      <c r="J371" s="5"/>
      <c r="K371" s="5"/>
    </row>
    <row r="372" spans="2:11" ht="12.75" customHeight="1" x14ac:dyDescent="0.25">
      <c r="B372" s="5"/>
      <c r="C372" s="35"/>
      <c r="D372" s="5"/>
      <c r="E372" s="5"/>
      <c r="F372" s="5"/>
      <c r="G372" s="5"/>
      <c r="H372" s="5"/>
      <c r="I372" s="5"/>
      <c r="J372" s="5"/>
      <c r="K372" s="5"/>
    </row>
    <row r="373" spans="2:11" ht="12.75" customHeight="1" x14ac:dyDescent="0.25">
      <c r="B373" s="5"/>
      <c r="C373" s="35"/>
      <c r="D373" s="5"/>
      <c r="E373" s="5"/>
      <c r="F373" s="5"/>
      <c r="G373" s="5"/>
      <c r="H373" s="5"/>
      <c r="I373" s="5"/>
      <c r="J373" s="5"/>
      <c r="K373" s="5"/>
    </row>
    <row r="374" spans="2:11" ht="12.75" customHeight="1" x14ac:dyDescent="0.25">
      <c r="B374" s="5"/>
      <c r="C374" s="35"/>
      <c r="D374" s="5"/>
      <c r="E374" s="5"/>
      <c r="F374" s="5"/>
      <c r="G374" s="5"/>
      <c r="H374" s="5"/>
      <c r="I374" s="5"/>
      <c r="J374" s="5"/>
      <c r="K374" s="5"/>
    </row>
    <row r="375" spans="2:11" ht="12.75" customHeight="1" x14ac:dyDescent="0.25">
      <c r="B375" s="5"/>
      <c r="C375" s="35"/>
      <c r="D375" s="5"/>
      <c r="E375" s="5"/>
      <c r="F375" s="5"/>
      <c r="G375" s="5"/>
      <c r="H375" s="5"/>
      <c r="I375" s="5"/>
      <c r="J375" s="5"/>
      <c r="K375" s="5"/>
    </row>
    <row r="376" spans="2:11" ht="12.75" customHeight="1" x14ac:dyDescent="0.25">
      <c r="B376" s="5"/>
      <c r="C376" s="35"/>
      <c r="D376" s="5"/>
      <c r="E376" s="5"/>
      <c r="F376" s="5"/>
      <c r="G376" s="5"/>
      <c r="H376" s="5"/>
      <c r="I376" s="5"/>
      <c r="J376" s="5"/>
      <c r="K376" s="5"/>
    </row>
    <row r="377" spans="2:11" ht="12.75" customHeight="1" x14ac:dyDescent="0.25">
      <c r="B377" s="5"/>
      <c r="C377" s="35"/>
      <c r="D377" s="5"/>
      <c r="E377" s="5"/>
      <c r="F377" s="5"/>
      <c r="G377" s="5"/>
      <c r="H377" s="5"/>
      <c r="I377" s="5"/>
      <c r="J377" s="5"/>
      <c r="K377" s="5"/>
    </row>
    <row r="378" spans="2:11" ht="12.75" customHeight="1" x14ac:dyDescent="0.25">
      <c r="B378" s="5"/>
      <c r="C378" s="35"/>
      <c r="D378" s="5"/>
      <c r="E378" s="5"/>
      <c r="F378" s="5"/>
      <c r="G378" s="5"/>
      <c r="H378" s="5"/>
      <c r="I378" s="5"/>
      <c r="J378" s="5"/>
      <c r="K378" s="5"/>
    </row>
    <row r="379" spans="2:11" ht="12.75" customHeight="1" x14ac:dyDescent="0.25">
      <c r="B379" s="5"/>
      <c r="C379" s="35"/>
      <c r="D379" s="5"/>
      <c r="E379" s="5"/>
      <c r="F379" s="5"/>
      <c r="G379" s="5"/>
      <c r="H379" s="5"/>
      <c r="I379" s="5"/>
      <c r="J379" s="5"/>
      <c r="K379" s="5"/>
    </row>
    <row r="380" spans="2:11" ht="12.75" customHeight="1" x14ac:dyDescent="0.25">
      <c r="B380" s="5"/>
      <c r="C380" s="35"/>
      <c r="D380" s="5"/>
      <c r="E380" s="5"/>
      <c r="F380" s="5"/>
      <c r="G380" s="5"/>
      <c r="H380" s="5"/>
      <c r="I380" s="5"/>
      <c r="J380" s="5"/>
      <c r="K380" s="5"/>
    </row>
    <row r="381" spans="2:11" ht="12.75" customHeight="1" x14ac:dyDescent="0.25">
      <c r="B381" s="5"/>
      <c r="C381" s="35"/>
      <c r="D381" s="5"/>
      <c r="E381" s="5"/>
      <c r="F381" s="5"/>
      <c r="G381" s="5"/>
      <c r="H381" s="5"/>
      <c r="I381" s="5"/>
      <c r="J381" s="5"/>
      <c r="K381" s="5"/>
    </row>
    <row r="382" spans="2:11" ht="12.75" customHeight="1" x14ac:dyDescent="0.25">
      <c r="B382" s="5"/>
      <c r="C382" s="35"/>
      <c r="D382" s="5"/>
      <c r="E382" s="5"/>
      <c r="F382" s="5"/>
      <c r="G382" s="5"/>
      <c r="H382" s="5"/>
      <c r="I382" s="5"/>
      <c r="J382" s="5"/>
      <c r="K382" s="5"/>
    </row>
    <row r="383" spans="2:11" ht="12.75" customHeight="1" x14ac:dyDescent="0.25">
      <c r="B383" s="5"/>
      <c r="C383" s="35"/>
      <c r="D383" s="5"/>
      <c r="E383" s="5"/>
      <c r="F383" s="5"/>
      <c r="G383" s="5"/>
      <c r="H383" s="5"/>
      <c r="I383" s="5"/>
      <c r="J383" s="5"/>
      <c r="K383" s="5"/>
    </row>
    <row r="384" spans="2:11" ht="12.75" customHeight="1" x14ac:dyDescent="0.25">
      <c r="B384" s="5"/>
      <c r="C384" s="35"/>
      <c r="D384" s="5"/>
      <c r="E384" s="5"/>
      <c r="F384" s="5"/>
      <c r="G384" s="5"/>
      <c r="H384" s="5"/>
      <c r="I384" s="5"/>
      <c r="J384" s="5"/>
      <c r="K384" s="5"/>
    </row>
    <row r="385" spans="2:11" ht="12.75" customHeight="1" x14ac:dyDescent="0.25">
      <c r="B385" s="5"/>
      <c r="C385" s="35"/>
      <c r="D385" s="5"/>
      <c r="E385" s="5"/>
      <c r="F385" s="5"/>
      <c r="G385" s="5"/>
      <c r="H385" s="5"/>
      <c r="I385" s="5"/>
      <c r="J385" s="5"/>
      <c r="K385" s="5"/>
    </row>
    <row r="386" spans="2:11" ht="12.75" customHeight="1" x14ac:dyDescent="0.25">
      <c r="B386" s="5"/>
      <c r="C386" s="35"/>
      <c r="D386" s="5"/>
      <c r="E386" s="5"/>
      <c r="F386" s="5"/>
      <c r="G386" s="5"/>
      <c r="H386" s="5"/>
      <c r="I386" s="5"/>
      <c r="J386" s="5"/>
      <c r="K386" s="5"/>
    </row>
    <row r="387" spans="2:11" ht="12.75" customHeight="1" x14ac:dyDescent="0.25">
      <c r="B387" s="5"/>
      <c r="C387" s="35"/>
      <c r="D387" s="5"/>
      <c r="E387" s="5"/>
      <c r="F387" s="5"/>
      <c r="G387" s="5"/>
      <c r="H387" s="5"/>
      <c r="I387" s="5"/>
      <c r="J387" s="5"/>
      <c r="K387" s="5"/>
    </row>
    <row r="388" spans="2:11" ht="12.75" customHeight="1" x14ac:dyDescent="0.25">
      <c r="B388" s="5"/>
      <c r="C388" s="35"/>
      <c r="D388" s="5"/>
      <c r="E388" s="5"/>
      <c r="F388" s="5"/>
      <c r="G388" s="5"/>
      <c r="H388" s="5"/>
      <c r="I388" s="5"/>
      <c r="J388" s="5"/>
      <c r="K388" s="5"/>
    </row>
    <row r="389" spans="2:11" ht="12.75" customHeight="1" x14ac:dyDescent="0.25">
      <c r="B389" s="5"/>
      <c r="C389" s="35"/>
      <c r="D389" s="5"/>
      <c r="E389" s="5"/>
      <c r="F389" s="5"/>
      <c r="G389" s="5"/>
      <c r="H389" s="5"/>
      <c r="I389" s="5"/>
      <c r="J389" s="5"/>
      <c r="K389" s="5"/>
    </row>
    <row r="390" spans="2:11" ht="12.75" customHeight="1" x14ac:dyDescent="0.25">
      <c r="B390" s="5"/>
      <c r="C390" s="35"/>
      <c r="D390" s="5"/>
      <c r="E390" s="5"/>
      <c r="F390" s="5"/>
      <c r="G390" s="5"/>
      <c r="H390" s="5"/>
      <c r="I390" s="5"/>
      <c r="J390" s="5"/>
      <c r="K390" s="5"/>
    </row>
    <row r="391" spans="2:11" ht="12.75" customHeight="1" x14ac:dyDescent="0.25">
      <c r="B391" s="5"/>
      <c r="C391" s="35"/>
      <c r="D391" s="5"/>
      <c r="E391" s="5"/>
      <c r="F391" s="5"/>
      <c r="G391" s="5"/>
      <c r="H391" s="5"/>
      <c r="I391" s="5"/>
      <c r="J391" s="5"/>
      <c r="K391" s="5"/>
    </row>
    <row r="392" spans="2:11" ht="12.75" customHeight="1" x14ac:dyDescent="0.25">
      <c r="B392" s="5"/>
      <c r="C392" s="35"/>
      <c r="D392" s="5"/>
      <c r="E392" s="5"/>
      <c r="F392" s="5"/>
      <c r="G392" s="5"/>
      <c r="H392" s="5"/>
      <c r="I392" s="5"/>
      <c r="J392" s="5"/>
      <c r="K392" s="5"/>
    </row>
    <row r="393" spans="2:11" ht="12.75" customHeight="1" x14ac:dyDescent="0.25">
      <c r="B393" s="5"/>
      <c r="C393" s="35"/>
      <c r="D393" s="5"/>
      <c r="E393" s="5"/>
      <c r="F393" s="5"/>
      <c r="G393" s="5"/>
      <c r="H393" s="5"/>
      <c r="I393" s="5"/>
      <c r="J393" s="5"/>
      <c r="K393" s="5"/>
    </row>
    <row r="394" spans="2:11" ht="12.75" customHeight="1" x14ac:dyDescent="0.25">
      <c r="B394" s="5"/>
      <c r="C394" s="35"/>
      <c r="D394" s="5"/>
      <c r="E394" s="5"/>
      <c r="F394" s="5"/>
      <c r="G394" s="5"/>
      <c r="H394" s="5"/>
      <c r="I394" s="5"/>
      <c r="J394" s="5"/>
      <c r="K394" s="5"/>
    </row>
    <row r="395" spans="2:11" ht="12.75" customHeight="1" x14ac:dyDescent="0.25">
      <c r="B395" s="5"/>
      <c r="C395" s="35"/>
      <c r="D395" s="5"/>
      <c r="E395" s="5"/>
      <c r="F395" s="5"/>
      <c r="G395" s="5"/>
      <c r="H395" s="5"/>
      <c r="I395" s="5"/>
      <c r="J395" s="5"/>
      <c r="K395" s="5"/>
    </row>
    <row r="396" spans="2:11" ht="12.75" customHeight="1" x14ac:dyDescent="0.25">
      <c r="B396" s="5"/>
      <c r="C396" s="35"/>
      <c r="D396" s="5"/>
      <c r="E396" s="5"/>
      <c r="F396" s="5"/>
      <c r="G396" s="5"/>
      <c r="H396" s="5"/>
      <c r="I396" s="5"/>
      <c r="J396" s="5"/>
      <c r="K396" s="5"/>
    </row>
    <row r="397" spans="2:11" ht="12.75" customHeight="1" x14ac:dyDescent="0.25">
      <c r="B397" s="5"/>
      <c r="C397" s="35"/>
      <c r="D397" s="5"/>
      <c r="E397" s="5"/>
      <c r="F397" s="5"/>
      <c r="G397" s="5"/>
      <c r="H397" s="5"/>
      <c r="I397" s="5"/>
      <c r="J397" s="5"/>
      <c r="K397" s="5"/>
    </row>
    <row r="398" spans="2:11" ht="12.75" customHeight="1" x14ac:dyDescent="0.25">
      <c r="B398" s="5"/>
      <c r="C398" s="35"/>
      <c r="D398" s="5"/>
      <c r="E398" s="5"/>
      <c r="F398" s="5"/>
      <c r="G398" s="5"/>
      <c r="H398" s="5"/>
      <c r="I398" s="5"/>
      <c r="J398" s="5"/>
      <c r="K398" s="5"/>
    </row>
    <row r="399" spans="2:11" ht="12.75" customHeight="1" x14ac:dyDescent="0.25">
      <c r="B399" s="5"/>
      <c r="C399" s="35"/>
      <c r="D399" s="5"/>
      <c r="E399" s="5"/>
      <c r="F399" s="5"/>
      <c r="G399" s="5"/>
      <c r="H399" s="5"/>
      <c r="I399" s="5"/>
      <c r="J399" s="5"/>
      <c r="K399" s="5"/>
    </row>
    <row r="400" spans="2:11" ht="12.75" customHeight="1" x14ac:dyDescent="0.25">
      <c r="B400" s="5"/>
      <c r="C400" s="35"/>
      <c r="D400" s="5"/>
      <c r="E400" s="5"/>
      <c r="F400" s="5"/>
      <c r="G400" s="5"/>
      <c r="H400" s="5"/>
      <c r="I400" s="5"/>
      <c r="J400" s="5"/>
      <c r="K400" s="5"/>
    </row>
    <row r="401" spans="2:11" ht="12.75" customHeight="1" x14ac:dyDescent="0.25">
      <c r="B401" s="5"/>
      <c r="C401" s="35"/>
      <c r="D401" s="5"/>
      <c r="E401" s="5"/>
      <c r="F401" s="5"/>
      <c r="G401" s="5"/>
      <c r="H401" s="5"/>
      <c r="I401" s="5"/>
      <c r="J401" s="5"/>
      <c r="K401" s="5"/>
    </row>
    <row r="402" spans="2:11" ht="12.75" customHeight="1" x14ac:dyDescent="0.25">
      <c r="B402" s="5"/>
      <c r="C402" s="35"/>
      <c r="D402" s="5"/>
      <c r="E402" s="5"/>
      <c r="F402" s="5"/>
      <c r="G402" s="5"/>
      <c r="H402" s="5"/>
      <c r="I402" s="5"/>
      <c r="J402" s="5"/>
      <c r="K402" s="5"/>
    </row>
    <row r="403" spans="2:11" ht="12.75" customHeight="1" x14ac:dyDescent="0.25">
      <c r="B403" s="5"/>
      <c r="C403" s="35"/>
      <c r="D403" s="5"/>
      <c r="E403" s="5"/>
      <c r="F403" s="5"/>
      <c r="G403" s="5"/>
      <c r="H403" s="5"/>
      <c r="I403" s="5"/>
      <c r="J403" s="5"/>
      <c r="K403" s="5"/>
    </row>
    <row r="404" spans="2:11" ht="12.75" customHeight="1" x14ac:dyDescent="0.25">
      <c r="B404" s="5"/>
      <c r="C404" s="35"/>
      <c r="D404" s="5"/>
      <c r="E404" s="5"/>
      <c r="F404" s="5"/>
      <c r="G404" s="5"/>
      <c r="H404" s="5"/>
      <c r="I404" s="5"/>
      <c r="J404" s="5"/>
      <c r="K404" s="5"/>
    </row>
    <row r="405" spans="2:11" ht="12.75" customHeight="1" x14ac:dyDescent="0.25">
      <c r="B405" s="5"/>
      <c r="C405" s="35"/>
      <c r="D405" s="5"/>
      <c r="E405" s="5"/>
      <c r="F405" s="5"/>
      <c r="G405" s="5"/>
      <c r="H405" s="5"/>
      <c r="I405" s="5"/>
      <c r="J405" s="5"/>
      <c r="K405" s="5"/>
    </row>
    <row r="406" spans="2:11" ht="12.75" customHeight="1" x14ac:dyDescent="0.25">
      <c r="B406" s="5"/>
      <c r="C406" s="35"/>
      <c r="D406" s="5"/>
      <c r="E406" s="5"/>
      <c r="F406" s="5"/>
      <c r="G406" s="5"/>
      <c r="H406" s="5"/>
      <c r="I406" s="5"/>
      <c r="J406" s="5"/>
      <c r="K406" s="5"/>
    </row>
    <row r="407" spans="2:11" ht="12.75" customHeight="1" x14ac:dyDescent="0.25">
      <c r="B407" s="5"/>
      <c r="C407" s="35"/>
      <c r="D407" s="5"/>
      <c r="E407" s="5"/>
      <c r="F407" s="5"/>
      <c r="G407" s="5"/>
      <c r="H407" s="5"/>
      <c r="I407" s="5"/>
      <c r="J407" s="5"/>
      <c r="K407" s="5"/>
    </row>
    <row r="408" spans="2:11" ht="12.75" customHeight="1" x14ac:dyDescent="0.25">
      <c r="B408" s="5"/>
      <c r="C408" s="35"/>
      <c r="D408" s="5"/>
      <c r="E408" s="5"/>
      <c r="F408" s="5"/>
      <c r="G408" s="5"/>
      <c r="H408" s="5"/>
      <c r="I408" s="5"/>
      <c r="J408" s="5"/>
      <c r="K408" s="5"/>
    </row>
    <row r="409" spans="2:11" ht="12.75" customHeight="1" x14ac:dyDescent="0.25">
      <c r="B409" s="5"/>
      <c r="C409" s="35"/>
      <c r="D409" s="5"/>
      <c r="E409" s="5"/>
      <c r="F409" s="5"/>
      <c r="G409" s="5"/>
      <c r="H409" s="5"/>
      <c r="I409" s="5"/>
      <c r="J409" s="5"/>
      <c r="K409" s="5"/>
    </row>
    <row r="410" spans="2:11" ht="12.75" customHeight="1" x14ac:dyDescent="0.25">
      <c r="B410" s="5"/>
      <c r="C410" s="35"/>
      <c r="D410" s="5"/>
      <c r="E410" s="5"/>
      <c r="F410" s="5"/>
      <c r="G410" s="5"/>
      <c r="H410" s="5"/>
      <c r="I410" s="5"/>
      <c r="J410" s="5"/>
      <c r="K410" s="5"/>
    </row>
    <row r="411" spans="2:11" ht="12.75" customHeight="1" x14ac:dyDescent="0.25">
      <c r="B411" s="5"/>
      <c r="C411" s="35"/>
      <c r="D411" s="5"/>
      <c r="E411" s="5"/>
      <c r="F411" s="5"/>
      <c r="G411" s="5"/>
      <c r="H411" s="5"/>
      <c r="I411" s="5"/>
      <c r="J411" s="5"/>
      <c r="K411" s="5"/>
    </row>
    <row r="412" spans="2:11" ht="12.75" customHeight="1" x14ac:dyDescent="0.25">
      <c r="B412" s="5"/>
      <c r="C412" s="35"/>
      <c r="D412" s="5"/>
      <c r="E412" s="5"/>
      <c r="F412" s="5"/>
      <c r="G412" s="5"/>
      <c r="H412" s="5"/>
      <c r="I412" s="5"/>
      <c r="J412" s="5"/>
      <c r="K412" s="5"/>
    </row>
    <row r="413" spans="2:11" ht="12.75" customHeight="1" x14ac:dyDescent="0.25">
      <c r="B413" s="5"/>
      <c r="C413" s="35"/>
      <c r="D413" s="5"/>
      <c r="E413" s="5"/>
      <c r="F413" s="5"/>
      <c r="G413" s="5"/>
      <c r="H413" s="5"/>
      <c r="I413" s="5"/>
      <c r="J413" s="5"/>
      <c r="K413" s="5"/>
    </row>
    <row r="414" spans="2:11" ht="12.75" customHeight="1" x14ac:dyDescent="0.25">
      <c r="B414" s="5"/>
      <c r="C414" s="35"/>
      <c r="D414" s="5"/>
      <c r="E414" s="5"/>
      <c r="F414" s="5"/>
      <c r="G414" s="5"/>
      <c r="H414" s="5"/>
      <c r="I414" s="5"/>
      <c r="J414" s="5"/>
      <c r="K414" s="5"/>
    </row>
    <row r="415" spans="2:11" ht="12.75" customHeight="1" x14ac:dyDescent="0.25">
      <c r="B415" s="5"/>
      <c r="C415" s="35"/>
      <c r="D415" s="5"/>
      <c r="E415" s="5"/>
      <c r="F415" s="5"/>
      <c r="G415" s="5"/>
      <c r="H415" s="5"/>
      <c r="I415" s="5"/>
      <c r="J415" s="5"/>
      <c r="K415" s="5"/>
    </row>
    <row r="416" spans="2:11" ht="12.75" customHeight="1" x14ac:dyDescent="0.25">
      <c r="B416" s="5"/>
      <c r="C416" s="35"/>
      <c r="D416" s="5"/>
      <c r="E416" s="5"/>
      <c r="F416" s="5"/>
      <c r="G416" s="5"/>
      <c r="H416" s="5"/>
      <c r="I416" s="5"/>
      <c r="J416" s="5"/>
      <c r="K416" s="5"/>
    </row>
    <row r="417" spans="2:11" ht="12.75" customHeight="1" x14ac:dyDescent="0.25">
      <c r="B417" s="5"/>
      <c r="C417" s="35"/>
      <c r="D417" s="5"/>
      <c r="E417" s="5"/>
      <c r="F417" s="5"/>
      <c r="G417" s="5"/>
      <c r="H417" s="5"/>
      <c r="I417" s="5"/>
      <c r="J417" s="5"/>
      <c r="K417" s="5"/>
    </row>
    <row r="418" spans="2:11" ht="12.75" customHeight="1" x14ac:dyDescent="0.25">
      <c r="B418" s="5"/>
      <c r="C418" s="35"/>
      <c r="D418" s="5"/>
      <c r="E418" s="5"/>
      <c r="F418" s="5"/>
      <c r="G418" s="5"/>
      <c r="H418" s="5"/>
      <c r="I418" s="5"/>
      <c r="J418" s="5"/>
      <c r="K418" s="5"/>
    </row>
    <row r="419" spans="2:11" ht="12.75" customHeight="1" x14ac:dyDescent="0.25">
      <c r="B419" s="5"/>
      <c r="C419" s="35"/>
      <c r="D419" s="5"/>
      <c r="E419" s="5"/>
      <c r="F419" s="5"/>
      <c r="G419" s="5"/>
      <c r="H419" s="5"/>
      <c r="I419" s="5"/>
      <c r="J419" s="5"/>
      <c r="K419" s="5"/>
    </row>
    <row r="420" spans="2:11" ht="12.75" customHeight="1" x14ac:dyDescent="0.25">
      <c r="B420" s="5"/>
      <c r="C420" s="35"/>
      <c r="D420" s="5"/>
      <c r="E420" s="5"/>
      <c r="F420" s="5"/>
      <c r="G420" s="5"/>
      <c r="H420" s="5"/>
      <c r="I420" s="5"/>
      <c r="J420" s="5"/>
      <c r="K420" s="5"/>
    </row>
    <row r="421" spans="2:11" ht="12.75" customHeight="1" x14ac:dyDescent="0.25">
      <c r="B421" s="5"/>
      <c r="C421" s="35"/>
      <c r="D421" s="5"/>
      <c r="E421" s="5"/>
      <c r="F421" s="5"/>
      <c r="G421" s="5"/>
      <c r="H421" s="5"/>
      <c r="I421" s="5"/>
      <c r="J421" s="5"/>
      <c r="K421" s="5"/>
    </row>
    <row r="422" spans="2:11" ht="12.75" customHeight="1" x14ac:dyDescent="0.25">
      <c r="B422" s="5"/>
      <c r="C422" s="35"/>
      <c r="D422" s="5"/>
      <c r="E422" s="5"/>
      <c r="F422" s="5"/>
      <c r="G422" s="5"/>
      <c r="H422" s="5"/>
      <c r="I422" s="5"/>
      <c r="J422" s="5"/>
      <c r="K422" s="5"/>
    </row>
    <row r="423" spans="2:11" ht="12.75" customHeight="1" x14ac:dyDescent="0.25">
      <c r="B423" s="5"/>
      <c r="C423" s="35"/>
      <c r="D423" s="5"/>
      <c r="E423" s="5"/>
      <c r="F423" s="5"/>
      <c r="G423" s="5"/>
      <c r="H423" s="5"/>
      <c r="I423" s="5"/>
      <c r="J423" s="5"/>
      <c r="K423" s="5"/>
    </row>
    <row r="424" spans="2:11" ht="12.75" customHeight="1" x14ac:dyDescent="0.25">
      <c r="B424" s="5"/>
      <c r="C424" s="35"/>
      <c r="D424" s="5"/>
      <c r="E424" s="5"/>
      <c r="F424" s="5"/>
      <c r="G424" s="5"/>
      <c r="H424" s="5"/>
      <c r="I424" s="5"/>
      <c r="J424" s="5"/>
      <c r="K424" s="5"/>
    </row>
    <row r="425" spans="2:11" ht="12.75" customHeight="1" x14ac:dyDescent="0.25">
      <c r="B425" s="5"/>
      <c r="C425" s="35"/>
      <c r="D425" s="5"/>
      <c r="E425" s="5"/>
      <c r="F425" s="5"/>
      <c r="G425" s="5"/>
      <c r="H425" s="5"/>
      <c r="I425" s="5"/>
      <c r="J425" s="5"/>
      <c r="K425" s="5"/>
    </row>
    <row r="426" spans="2:11" ht="12.75" customHeight="1" x14ac:dyDescent="0.25">
      <c r="B426" s="5"/>
      <c r="C426" s="35"/>
      <c r="D426" s="5"/>
      <c r="E426" s="5"/>
      <c r="F426" s="5"/>
      <c r="G426" s="5"/>
      <c r="H426" s="5"/>
      <c r="I426" s="5"/>
      <c r="J426" s="5"/>
      <c r="K426" s="5"/>
    </row>
    <row r="427" spans="2:11" ht="12.75" customHeight="1" x14ac:dyDescent="0.25">
      <c r="B427" s="5"/>
      <c r="C427" s="35"/>
      <c r="D427" s="5"/>
      <c r="E427" s="5"/>
      <c r="F427" s="5"/>
      <c r="G427" s="5"/>
      <c r="H427" s="5"/>
      <c r="I427" s="5"/>
      <c r="J427" s="5"/>
      <c r="K427" s="5"/>
    </row>
    <row r="428" spans="2:11" ht="12.75" customHeight="1" x14ac:dyDescent="0.25">
      <c r="B428" s="5"/>
      <c r="C428" s="35"/>
      <c r="D428" s="5"/>
      <c r="E428" s="5"/>
      <c r="F428" s="5"/>
      <c r="G428" s="5"/>
      <c r="H428" s="5"/>
      <c r="I428" s="5"/>
      <c r="J428" s="5"/>
      <c r="K428" s="5"/>
    </row>
    <row r="429" spans="2:11" ht="12.75" customHeight="1" x14ac:dyDescent="0.25">
      <c r="B429" s="5"/>
      <c r="C429" s="35"/>
      <c r="D429" s="5"/>
      <c r="E429" s="5"/>
      <c r="F429" s="5"/>
      <c r="G429" s="5"/>
      <c r="H429" s="5"/>
      <c r="I429" s="5"/>
      <c r="J429" s="5"/>
      <c r="K429" s="5"/>
    </row>
    <row r="430" spans="2:11" ht="12.75" customHeight="1" x14ac:dyDescent="0.25">
      <c r="B430" s="5"/>
      <c r="C430" s="35"/>
      <c r="D430" s="5"/>
      <c r="E430" s="5"/>
      <c r="F430" s="5"/>
      <c r="G430" s="5"/>
      <c r="H430" s="5"/>
      <c r="I430" s="5"/>
      <c r="J430" s="5"/>
      <c r="K430" s="5"/>
    </row>
    <row r="431" spans="2:11" ht="12.75" customHeight="1" x14ac:dyDescent="0.25">
      <c r="B431" s="5"/>
      <c r="C431" s="35"/>
      <c r="D431" s="5"/>
      <c r="E431" s="5"/>
      <c r="F431" s="5"/>
      <c r="G431" s="5"/>
      <c r="H431" s="5"/>
      <c r="I431" s="5"/>
      <c r="J431" s="5"/>
      <c r="K431" s="5"/>
    </row>
    <row r="432" spans="2:11" ht="12.75" customHeight="1" x14ac:dyDescent="0.25">
      <c r="B432" s="5"/>
      <c r="C432" s="35"/>
      <c r="D432" s="5"/>
      <c r="E432" s="5"/>
      <c r="F432" s="5"/>
      <c r="G432" s="5"/>
      <c r="H432" s="5"/>
      <c r="I432" s="5"/>
      <c r="J432" s="5"/>
      <c r="K432" s="5"/>
    </row>
    <row r="433" spans="2:11" ht="12.75" customHeight="1" x14ac:dyDescent="0.25">
      <c r="B433" s="5"/>
      <c r="C433" s="35"/>
      <c r="D433" s="5"/>
      <c r="E433" s="5"/>
      <c r="F433" s="5"/>
      <c r="G433" s="5"/>
      <c r="H433" s="5"/>
      <c r="I433" s="5"/>
      <c r="J433" s="5"/>
      <c r="K433" s="5"/>
    </row>
    <row r="434" spans="2:11" ht="12.75" customHeight="1" x14ac:dyDescent="0.25">
      <c r="B434" s="5"/>
      <c r="C434" s="35"/>
      <c r="D434" s="5"/>
      <c r="E434" s="5"/>
      <c r="F434" s="5"/>
      <c r="G434" s="5"/>
      <c r="H434" s="5"/>
      <c r="I434" s="5"/>
      <c r="J434" s="5"/>
      <c r="K434" s="5"/>
    </row>
    <row r="435" spans="2:11" ht="12.75" customHeight="1" x14ac:dyDescent="0.25">
      <c r="B435" s="5"/>
      <c r="C435" s="35"/>
      <c r="D435" s="5"/>
      <c r="E435" s="5"/>
      <c r="F435" s="5"/>
      <c r="G435" s="5"/>
      <c r="H435" s="5"/>
      <c r="I435" s="5"/>
      <c r="J435" s="5"/>
      <c r="K435" s="5"/>
    </row>
    <row r="436" spans="2:11" ht="12.75" customHeight="1" x14ac:dyDescent="0.25">
      <c r="B436" s="5"/>
      <c r="C436" s="35"/>
      <c r="D436" s="5"/>
      <c r="E436" s="5"/>
      <c r="F436" s="5"/>
      <c r="G436" s="5"/>
      <c r="H436" s="5"/>
      <c r="I436" s="5"/>
      <c r="J436" s="5"/>
      <c r="K436" s="5"/>
    </row>
    <row r="437" spans="2:11" ht="12.75" customHeight="1" x14ac:dyDescent="0.25">
      <c r="B437" s="5"/>
      <c r="C437" s="35"/>
      <c r="D437" s="5"/>
      <c r="E437" s="5"/>
      <c r="F437" s="5"/>
      <c r="G437" s="5"/>
      <c r="H437" s="5"/>
      <c r="I437" s="5"/>
      <c r="J437" s="5"/>
      <c r="K437" s="5"/>
    </row>
    <row r="438" spans="2:11" ht="12.75" customHeight="1" x14ac:dyDescent="0.25">
      <c r="B438" s="5"/>
      <c r="C438" s="35"/>
      <c r="D438" s="5"/>
      <c r="E438" s="5"/>
      <c r="F438" s="5"/>
      <c r="G438" s="5"/>
      <c r="H438" s="5"/>
      <c r="I438" s="5"/>
      <c r="J438" s="5"/>
      <c r="K438" s="5"/>
    </row>
    <row r="439" spans="2:11" ht="12.75" customHeight="1" x14ac:dyDescent="0.25">
      <c r="B439" s="5"/>
      <c r="C439" s="35"/>
      <c r="D439" s="5"/>
      <c r="E439" s="5"/>
      <c r="F439" s="5"/>
      <c r="G439" s="5"/>
      <c r="H439" s="5"/>
      <c r="I439" s="5"/>
      <c r="J439" s="5"/>
      <c r="K439" s="5"/>
    </row>
    <row r="440" spans="2:11" ht="12.75" customHeight="1" x14ac:dyDescent="0.25">
      <c r="B440" s="5"/>
      <c r="C440" s="35"/>
      <c r="D440" s="5"/>
      <c r="E440" s="5"/>
      <c r="F440" s="5"/>
      <c r="G440" s="5"/>
      <c r="H440" s="5"/>
      <c r="I440" s="5"/>
      <c r="J440" s="5"/>
      <c r="K440" s="5"/>
    </row>
    <row r="441" spans="2:11" ht="12.75" customHeight="1" x14ac:dyDescent="0.25">
      <c r="B441" s="5"/>
      <c r="C441" s="35"/>
      <c r="D441" s="5"/>
      <c r="E441" s="5"/>
      <c r="F441" s="5"/>
      <c r="G441" s="5"/>
      <c r="H441" s="5"/>
      <c r="I441" s="5"/>
      <c r="J441" s="5"/>
      <c r="K441" s="5"/>
    </row>
    <row r="442" spans="2:11" ht="12.75" customHeight="1" x14ac:dyDescent="0.25">
      <c r="B442" s="5"/>
      <c r="C442" s="35"/>
      <c r="D442" s="5"/>
      <c r="E442" s="5"/>
      <c r="F442" s="5"/>
      <c r="G442" s="5"/>
      <c r="H442" s="5"/>
      <c r="I442" s="5"/>
      <c r="J442" s="5"/>
      <c r="K442" s="5"/>
    </row>
    <row r="443" spans="2:11" ht="12.75" customHeight="1" x14ac:dyDescent="0.25">
      <c r="B443" s="5"/>
      <c r="C443" s="35"/>
      <c r="D443" s="5"/>
      <c r="E443" s="5"/>
      <c r="F443" s="5"/>
      <c r="G443" s="5"/>
      <c r="H443" s="5"/>
      <c r="I443" s="5"/>
      <c r="J443" s="5"/>
      <c r="K443" s="5"/>
    </row>
    <row r="444" spans="2:11" ht="12.75" customHeight="1" x14ac:dyDescent="0.25">
      <c r="B444" s="5"/>
      <c r="C444" s="35"/>
      <c r="D444" s="5"/>
      <c r="E444" s="5"/>
      <c r="F444" s="5"/>
      <c r="G444" s="5"/>
      <c r="H444" s="5"/>
      <c r="I444" s="5"/>
      <c r="J444" s="5"/>
      <c r="K444" s="5"/>
    </row>
    <row r="445" spans="2:11" ht="12.75" customHeight="1" x14ac:dyDescent="0.25">
      <c r="B445" s="5"/>
      <c r="C445" s="35"/>
      <c r="D445" s="5"/>
      <c r="E445" s="5"/>
      <c r="F445" s="5"/>
      <c r="G445" s="5"/>
      <c r="H445" s="5"/>
      <c r="I445" s="5"/>
      <c r="J445" s="5"/>
      <c r="K445" s="5"/>
    </row>
    <row r="446" spans="2:11" ht="12.75" customHeight="1" x14ac:dyDescent="0.25">
      <c r="B446" s="5"/>
      <c r="C446" s="35"/>
      <c r="D446" s="5"/>
      <c r="E446" s="5"/>
      <c r="F446" s="5"/>
      <c r="G446" s="5"/>
      <c r="H446" s="5"/>
      <c r="I446" s="5"/>
      <c r="J446" s="5"/>
      <c r="K446" s="5"/>
    </row>
    <row r="447" spans="2:11" ht="12.75" customHeight="1" x14ac:dyDescent="0.25">
      <c r="B447" s="5"/>
      <c r="C447" s="35"/>
      <c r="D447" s="5"/>
      <c r="E447" s="5"/>
      <c r="F447" s="5"/>
      <c r="G447" s="5"/>
      <c r="H447" s="5"/>
      <c r="I447" s="5"/>
      <c r="J447" s="5"/>
      <c r="K447" s="5"/>
    </row>
    <row r="448" spans="2:11" ht="12.75" customHeight="1" x14ac:dyDescent="0.25">
      <c r="B448" s="5"/>
      <c r="C448" s="35"/>
      <c r="D448" s="5"/>
      <c r="E448" s="5"/>
      <c r="F448" s="5"/>
      <c r="G448" s="5"/>
      <c r="H448" s="5"/>
      <c r="I448" s="5"/>
      <c r="J448" s="5"/>
      <c r="K448" s="5"/>
    </row>
    <row r="449" spans="2:11" ht="12.75" customHeight="1" x14ac:dyDescent="0.25">
      <c r="B449" s="5"/>
      <c r="C449" s="35"/>
      <c r="D449" s="5"/>
      <c r="E449" s="5"/>
      <c r="F449" s="5"/>
      <c r="G449" s="5"/>
      <c r="H449" s="5"/>
      <c r="I449" s="5"/>
      <c r="J449" s="5"/>
      <c r="K449" s="5"/>
    </row>
    <row r="450" spans="2:11" ht="12.75" customHeight="1" x14ac:dyDescent="0.25">
      <c r="B450" s="5"/>
      <c r="C450" s="35"/>
      <c r="D450" s="5"/>
      <c r="E450" s="5"/>
      <c r="F450" s="5"/>
      <c r="G450" s="5"/>
      <c r="H450" s="5"/>
      <c r="I450" s="5"/>
      <c r="J450" s="5"/>
      <c r="K450" s="5"/>
    </row>
    <row r="451" spans="2:11" ht="12.75" customHeight="1" x14ac:dyDescent="0.25">
      <c r="B451" s="5"/>
      <c r="C451" s="35"/>
      <c r="D451" s="5"/>
      <c r="E451" s="5"/>
      <c r="F451" s="5"/>
      <c r="G451" s="5"/>
      <c r="H451" s="5"/>
      <c r="I451" s="5"/>
      <c r="J451" s="5"/>
      <c r="K451" s="5"/>
    </row>
    <row r="452" spans="2:11" ht="12.75" customHeight="1" x14ac:dyDescent="0.25">
      <c r="B452" s="5"/>
      <c r="C452" s="35"/>
      <c r="D452" s="5"/>
      <c r="E452" s="5"/>
      <c r="F452" s="5"/>
      <c r="G452" s="5"/>
      <c r="H452" s="5"/>
      <c r="I452" s="5"/>
      <c r="J452" s="5"/>
      <c r="K452" s="5"/>
    </row>
    <row r="453" spans="2:11" ht="12.75" customHeight="1" x14ac:dyDescent="0.25">
      <c r="B453" s="5"/>
      <c r="C453" s="35"/>
      <c r="D453" s="5"/>
      <c r="E453" s="5"/>
      <c r="F453" s="5"/>
      <c r="G453" s="5"/>
      <c r="H453" s="5"/>
      <c r="I453" s="5"/>
      <c r="J453" s="5"/>
      <c r="K453" s="5"/>
    </row>
    <row r="454" spans="2:11" ht="12.75" customHeight="1" x14ac:dyDescent="0.25">
      <c r="B454" s="5"/>
      <c r="C454" s="35"/>
      <c r="D454" s="5"/>
      <c r="E454" s="5"/>
      <c r="F454" s="5"/>
      <c r="G454" s="5"/>
      <c r="H454" s="5"/>
      <c r="I454" s="5"/>
      <c r="J454" s="5"/>
      <c r="K454" s="5"/>
    </row>
    <row r="455" spans="2:11" ht="12.75" customHeight="1" x14ac:dyDescent="0.25">
      <c r="B455" s="5"/>
      <c r="C455" s="35"/>
      <c r="D455" s="5"/>
      <c r="E455" s="5"/>
      <c r="F455" s="5"/>
      <c r="G455" s="5"/>
      <c r="H455" s="5"/>
      <c r="I455" s="5"/>
      <c r="J455" s="5"/>
      <c r="K455" s="5"/>
    </row>
    <row r="456" spans="2:11" ht="12.75" customHeight="1" x14ac:dyDescent="0.25">
      <c r="B456" s="5"/>
      <c r="C456" s="35"/>
      <c r="D456" s="5"/>
      <c r="E456" s="5"/>
      <c r="F456" s="5"/>
      <c r="G456" s="5"/>
      <c r="H456" s="5"/>
      <c r="I456" s="5"/>
      <c r="J456" s="5"/>
      <c r="K456" s="5"/>
    </row>
    <row r="457" spans="2:11" ht="12.75" customHeight="1" x14ac:dyDescent="0.25">
      <c r="B457" s="5"/>
      <c r="C457" s="35"/>
      <c r="D457" s="5"/>
      <c r="E457" s="5"/>
      <c r="F457" s="5"/>
      <c r="G457" s="5"/>
      <c r="H457" s="5"/>
      <c r="I457" s="5"/>
      <c r="J457" s="5"/>
      <c r="K457" s="5"/>
    </row>
    <row r="458" spans="2:11" ht="12.75" customHeight="1" x14ac:dyDescent="0.25">
      <c r="B458" s="5"/>
      <c r="C458" s="35"/>
      <c r="D458" s="5"/>
      <c r="E458" s="5"/>
      <c r="F458" s="5"/>
      <c r="G458" s="5"/>
      <c r="H458" s="5"/>
      <c r="I458" s="5"/>
      <c r="J458" s="5"/>
      <c r="K458" s="5"/>
    </row>
    <row r="459" spans="2:11" ht="12.75" customHeight="1" x14ac:dyDescent="0.25">
      <c r="B459" s="5"/>
      <c r="C459" s="35"/>
      <c r="D459" s="5"/>
      <c r="E459" s="5"/>
      <c r="F459" s="5"/>
      <c r="G459" s="5"/>
      <c r="H459" s="5"/>
      <c r="I459" s="5"/>
      <c r="J459" s="5"/>
      <c r="K459" s="5"/>
    </row>
    <row r="460" spans="2:11" ht="12.75" customHeight="1" x14ac:dyDescent="0.25">
      <c r="B460" s="5"/>
      <c r="C460" s="35"/>
      <c r="D460" s="5"/>
      <c r="E460" s="5"/>
      <c r="F460" s="5"/>
      <c r="G460" s="5"/>
      <c r="H460" s="5"/>
      <c r="I460" s="5"/>
      <c r="J460" s="5"/>
      <c r="K460" s="5"/>
    </row>
    <row r="461" spans="2:11" ht="12.75" customHeight="1" x14ac:dyDescent="0.25">
      <c r="B461" s="5"/>
      <c r="C461" s="35"/>
      <c r="D461" s="5"/>
      <c r="E461" s="5"/>
      <c r="F461" s="5"/>
      <c r="G461" s="5"/>
      <c r="H461" s="5"/>
      <c r="I461" s="5"/>
      <c r="J461" s="5"/>
      <c r="K461" s="5"/>
    </row>
    <row r="462" spans="2:11" ht="12.75" customHeight="1" x14ac:dyDescent="0.25">
      <c r="B462" s="5"/>
      <c r="C462" s="35"/>
      <c r="D462" s="5"/>
      <c r="E462" s="5"/>
      <c r="F462" s="5"/>
      <c r="G462" s="5"/>
      <c r="H462" s="5"/>
      <c r="I462" s="5"/>
      <c r="J462" s="5"/>
      <c r="K462" s="5"/>
    </row>
    <row r="463" spans="2:11" ht="12.75" customHeight="1" x14ac:dyDescent="0.25">
      <c r="B463" s="5"/>
      <c r="C463" s="35"/>
      <c r="D463" s="5"/>
      <c r="E463" s="5"/>
      <c r="F463" s="5"/>
      <c r="G463" s="5"/>
      <c r="H463" s="5"/>
      <c r="I463" s="5"/>
      <c r="J463" s="5"/>
      <c r="K463" s="5"/>
    </row>
    <row r="464" spans="2:11" ht="12.75" customHeight="1" x14ac:dyDescent="0.25">
      <c r="B464" s="5"/>
      <c r="C464" s="35"/>
      <c r="D464" s="5"/>
      <c r="E464" s="5"/>
      <c r="F464" s="5"/>
      <c r="G464" s="5"/>
      <c r="H464" s="5"/>
      <c r="I464" s="5"/>
      <c r="J464" s="5"/>
      <c r="K464" s="5"/>
    </row>
    <row r="465" spans="2:11" ht="12.75" customHeight="1" x14ac:dyDescent="0.25">
      <c r="B465" s="5"/>
      <c r="C465" s="35"/>
      <c r="D465" s="5"/>
      <c r="E465" s="5"/>
      <c r="F465" s="5"/>
      <c r="G465" s="5"/>
      <c r="H465" s="5"/>
      <c r="I465" s="5"/>
      <c r="J465" s="5"/>
      <c r="K465" s="5"/>
    </row>
    <row r="466" spans="2:11" ht="12.75" customHeight="1" x14ac:dyDescent="0.25">
      <c r="B466" s="5"/>
      <c r="C466" s="35"/>
      <c r="D466" s="5"/>
      <c r="E466" s="5"/>
      <c r="F466" s="5"/>
      <c r="G466" s="5"/>
      <c r="H466" s="5"/>
      <c r="I466" s="5"/>
      <c r="J466" s="5"/>
      <c r="K466" s="5"/>
    </row>
    <row r="467" spans="2:11" ht="12.75" customHeight="1" x14ac:dyDescent="0.25">
      <c r="B467" s="5"/>
      <c r="C467" s="35"/>
      <c r="D467" s="5"/>
      <c r="E467" s="5"/>
      <c r="F467" s="5"/>
      <c r="G467" s="5"/>
      <c r="H467" s="5"/>
      <c r="I467" s="5"/>
      <c r="J467" s="5"/>
      <c r="K467" s="5"/>
    </row>
    <row r="468" spans="2:11" ht="12.75" customHeight="1" x14ac:dyDescent="0.25">
      <c r="B468" s="5"/>
      <c r="C468" s="35"/>
      <c r="D468" s="5"/>
      <c r="E468" s="5"/>
      <c r="F468" s="5"/>
      <c r="G468" s="5"/>
      <c r="H468" s="5"/>
      <c r="I468" s="5"/>
      <c r="J468" s="5"/>
      <c r="K468" s="5"/>
    </row>
    <row r="469" spans="2:11" ht="12.75" customHeight="1" x14ac:dyDescent="0.25">
      <c r="B469" s="5"/>
      <c r="C469" s="35"/>
      <c r="D469" s="5"/>
      <c r="E469" s="5"/>
      <c r="F469" s="5"/>
      <c r="G469" s="5"/>
      <c r="H469" s="5"/>
      <c r="I469" s="5"/>
      <c r="J469" s="5"/>
      <c r="K469" s="5"/>
    </row>
    <row r="470" spans="2:11" ht="12.75" customHeight="1" x14ac:dyDescent="0.25">
      <c r="B470" s="5"/>
      <c r="C470" s="35"/>
      <c r="D470" s="5"/>
      <c r="E470" s="5"/>
      <c r="F470" s="5"/>
      <c r="G470" s="5"/>
      <c r="H470" s="5"/>
      <c r="I470" s="5"/>
      <c r="J470" s="5"/>
      <c r="K470" s="5"/>
    </row>
    <row r="471" spans="2:11" ht="12.75" customHeight="1" x14ac:dyDescent="0.25">
      <c r="B471" s="5"/>
      <c r="C471" s="35"/>
      <c r="D471" s="5"/>
      <c r="E471" s="5"/>
      <c r="F471" s="5"/>
      <c r="G471" s="5"/>
      <c r="H471" s="5"/>
      <c r="I471" s="5"/>
      <c r="J471" s="5"/>
      <c r="K471" s="5"/>
    </row>
    <row r="472" spans="2:11" ht="12.75" customHeight="1" x14ac:dyDescent="0.25">
      <c r="B472" s="5"/>
      <c r="C472" s="35"/>
      <c r="D472" s="5"/>
      <c r="E472" s="5"/>
      <c r="F472" s="5"/>
      <c r="G472" s="5"/>
      <c r="H472" s="5"/>
      <c r="I472" s="5"/>
      <c r="J472" s="5"/>
      <c r="K472" s="5"/>
    </row>
    <row r="473" spans="2:11" ht="12.75" customHeight="1" x14ac:dyDescent="0.25">
      <c r="B473" s="5"/>
      <c r="C473" s="35"/>
      <c r="D473" s="5"/>
      <c r="E473" s="5"/>
      <c r="F473" s="5"/>
      <c r="G473" s="5"/>
      <c r="H473" s="5"/>
      <c r="I473" s="5"/>
      <c r="J473" s="5"/>
      <c r="K473" s="5"/>
    </row>
    <row r="474" spans="2:11" ht="12.75" customHeight="1" x14ac:dyDescent="0.25">
      <c r="B474" s="5"/>
      <c r="C474" s="35"/>
      <c r="D474" s="5"/>
      <c r="E474" s="5"/>
      <c r="F474" s="5"/>
      <c r="G474" s="5"/>
      <c r="H474" s="5"/>
      <c r="I474" s="5"/>
      <c r="J474" s="5"/>
      <c r="K474" s="5"/>
    </row>
    <row r="475" spans="2:11" ht="12.75" customHeight="1" x14ac:dyDescent="0.25">
      <c r="B475" s="5"/>
      <c r="C475" s="35"/>
      <c r="D475" s="5"/>
      <c r="E475" s="5"/>
      <c r="F475" s="5"/>
      <c r="G475" s="5"/>
      <c r="H475" s="5"/>
      <c r="I475" s="5"/>
      <c r="J475" s="5"/>
      <c r="K475" s="5"/>
    </row>
    <row r="476" spans="2:11" ht="12.75" customHeight="1" x14ac:dyDescent="0.25">
      <c r="B476" s="5"/>
      <c r="C476" s="35"/>
      <c r="D476" s="5"/>
      <c r="E476" s="5"/>
      <c r="F476" s="5"/>
      <c r="G476" s="5"/>
      <c r="H476" s="5"/>
      <c r="I476" s="5"/>
      <c r="J476" s="5"/>
      <c r="K476" s="5"/>
    </row>
    <row r="477" spans="2:11" ht="12.75" customHeight="1" x14ac:dyDescent="0.25">
      <c r="B477" s="5"/>
      <c r="C477" s="35"/>
      <c r="D477" s="5"/>
      <c r="E477" s="5"/>
      <c r="F477" s="5"/>
      <c r="G477" s="5"/>
      <c r="H477" s="5"/>
      <c r="I477" s="5"/>
      <c r="J477" s="5"/>
      <c r="K477" s="5"/>
    </row>
    <row r="478" spans="2:11" ht="12.75" customHeight="1" x14ac:dyDescent="0.25">
      <c r="B478" s="5"/>
      <c r="C478" s="35"/>
      <c r="D478" s="5"/>
      <c r="E478" s="5"/>
      <c r="F478" s="5"/>
      <c r="G478" s="5"/>
      <c r="H478" s="5"/>
      <c r="I478" s="5"/>
      <c r="J478" s="5"/>
      <c r="K478" s="5"/>
    </row>
    <row r="479" spans="2:11" ht="12.75" customHeight="1" x14ac:dyDescent="0.25">
      <c r="B479" s="5"/>
      <c r="C479" s="35"/>
      <c r="D479" s="5"/>
      <c r="E479" s="5"/>
      <c r="F479" s="5"/>
      <c r="G479" s="5"/>
      <c r="H479" s="5"/>
      <c r="I479" s="5"/>
      <c r="J479" s="5"/>
      <c r="K479" s="5"/>
    </row>
    <row r="480" spans="2:11" ht="12.75" customHeight="1" x14ac:dyDescent="0.25">
      <c r="B480" s="5"/>
      <c r="C480" s="35"/>
      <c r="D480" s="5"/>
      <c r="E480" s="5"/>
      <c r="F480" s="5"/>
      <c r="G480" s="5"/>
      <c r="H480" s="5"/>
      <c r="I480" s="5"/>
      <c r="J480" s="5"/>
      <c r="K480" s="5"/>
    </row>
    <row r="481" spans="2:11" ht="12.75" customHeight="1" x14ac:dyDescent="0.25">
      <c r="B481" s="5"/>
      <c r="C481" s="35"/>
      <c r="D481" s="5"/>
      <c r="E481" s="5"/>
      <c r="F481" s="5"/>
      <c r="G481" s="5"/>
      <c r="H481" s="5"/>
      <c r="I481" s="5"/>
      <c r="J481" s="5"/>
      <c r="K481" s="5"/>
    </row>
    <row r="482" spans="2:11" ht="12.75" customHeight="1" x14ac:dyDescent="0.25">
      <c r="B482" s="5"/>
      <c r="C482" s="35"/>
      <c r="D482" s="5"/>
      <c r="E482" s="5"/>
      <c r="F482" s="5"/>
      <c r="G482" s="5"/>
      <c r="H482" s="5"/>
      <c r="I482" s="5"/>
      <c r="J482" s="5"/>
      <c r="K482" s="5"/>
    </row>
    <row r="483" spans="2:11" ht="12.75" customHeight="1" x14ac:dyDescent="0.25">
      <c r="B483" s="5"/>
      <c r="C483" s="35"/>
      <c r="D483" s="5"/>
      <c r="E483" s="5"/>
      <c r="F483" s="5"/>
      <c r="G483" s="5"/>
      <c r="H483" s="5"/>
      <c r="I483" s="5"/>
      <c r="J483" s="5"/>
      <c r="K483" s="5"/>
    </row>
    <row r="484" spans="2:11" ht="12.75" customHeight="1" x14ac:dyDescent="0.25">
      <c r="B484" s="5"/>
      <c r="C484" s="35"/>
      <c r="D484" s="5"/>
      <c r="E484" s="5"/>
      <c r="F484" s="5"/>
      <c r="G484" s="5"/>
      <c r="H484" s="5"/>
      <c r="I484" s="5"/>
      <c r="J484" s="5"/>
      <c r="K484" s="5"/>
    </row>
    <row r="485" spans="2:11" ht="12.75" customHeight="1" x14ac:dyDescent="0.25">
      <c r="B485" s="5"/>
      <c r="C485" s="35"/>
      <c r="D485" s="5"/>
      <c r="E485" s="5"/>
      <c r="F485" s="5"/>
      <c r="G485" s="5"/>
      <c r="H485" s="5"/>
      <c r="I485" s="5"/>
      <c r="J485" s="5"/>
      <c r="K485" s="5"/>
    </row>
    <row r="486" spans="2:11" ht="12.75" customHeight="1" x14ac:dyDescent="0.25">
      <c r="B486" s="5"/>
      <c r="C486" s="35"/>
      <c r="D486" s="5"/>
      <c r="E486" s="5"/>
      <c r="F486" s="5"/>
      <c r="G486" s="5"/>
      <c r="H486" s="5"/>
      <c r="I486" s="5"/>
      <c r="J486" s="5"/>
      <c r="K486" s="5"/>
    </row>
    <row r="487" spans="2:11" ht="12.75" customHeight="1" x14ac:dyDescent="0.25">
      <c r="B487" s="5"/>
      <c r="C487" s="35"/>
      <c r="D487" s="5"/>
      <c r="E487" s="5"/>
      <c r="F487" s="5"/>
      <c r="G487" s="5"/>
      <c r="H487" s="5"/>
      <c r="I487" s="5"/>
      <c r="J487" s="5"/>
      <c r="K487" s="5"/>
    </row>
    <row r="488" spans="2:11" ht="12.75" customHeight="1" x14ac:dyDescent="0.25">
      <c r="B488" s="5"/>
      <c r="C488" s="35"/>
      <c r="D488" s="5"/>
      <c r="E488" s="5"/>
      <c r="F488" s="5"/>
      <c r="G488" s="5"/>
      <c r="H488" s="5"/>
      <c r="I488" s="5"/>
      <c r="J488" s="5"/>
      <c r="K488" s="5"/>
    </row>
    <row r="489" spans="2:11" ht="12.75" customHeight="1" x14ac:dyDescent="0.25">
      <c r="B489" s="5"/>
      <c r="C489" s="35"/>
      <c r="D489" s="5"/>
      <c r="E489" s="5"/>
      <c r="F489" s="5"/>
      <c r="G489" s="5"/>
      <c r="H489" s="5"/>
      <c r="I489" s="5"/>
      <c r="J489" s="5"/>
      <c r="K489" s="5"/>
    </row>
    <row r="490" spans="2:11" ht="12.75" customHeight="1" x14ac:dyDescent="0.25">
      <c r="B490" s="5"/>
      <c r="C490" s="35"/>
      <c r="D490" s="5"/>
      <c r="E490" s="5"/>
      <c r="F490" s="5"/>
      <c r="G490" s="5"/>
      <c r="H490" s="5"/>
      <c r="I490" s="5"/>
      <c r="J490" s="5"/>
      <c r="K490" s="5"/>
    </row>
    <row r="491" spans="2:11" ht="12.75" customHeight="1" x14ac:dyDescent="0.25">
      <c r="B491" s="5"/>
      <c r="C491" s="35"/>
      <c r="D491" s="5"/>
      <c r="E491" s="5"/>
      <c r="F491" s="5"/>
      <c r="G491" s="5"/>
      <c r="H491" s="5"/>
      <c r="I491" s="5"/>
      <c r="J491" s="5"/>
      <c r="K491" s="5"/>
    </row>
    <row r="492" spans="2:11" ht="12.75" customHeight="1" x14ac:dyDescent="0.25">
      <c r="B492" s="5"/>
      <c r="C492" s="35"/>
      <c r="D492" s="5"/>
      <c r="E492" s="5"/>
      <c r="F492" s="5"/>
      <c r="G492" s="5"/>
      <c r="H492" s="5"/>
      <c r="I492" s="5"/>
      <c r="J492" s="5"/>
      <c r="K492" s="5"/>
    </row>
    <row r="493" spans="2:11" ht="12.75" customHeight="1" x14ac:dyDescent="0.25">
      <c r="B493" s="5"/>
      <c r="C493" s="35"/>
      <c r="D493" s="5"/>
      <c r="E493" s="5"/>
      <c r="F493" s="5"/>
      <c r="G493" s="5"/>
      <c r="H493" s="5"/>
      <c r="I493" s="5"/>
      <c r="J493" s="5"/>
      <c r="K493" s="5"/>
    </row>
    <row r="494" spans="2:11" ht="12.75" customHeight="1" x14ac:dyDescent="0.25">
      <c r="B494" s="5"/>
      <c r="C494" s="35"/>
      <c r="D494" s="5"/>
      <c r="E494" s="5"/>
      <c r="F494" s="5"/>
      <c r="G494" s="5"/>
      <c r="H494" s="5"/>
      <c r="I494" s="5"/>
      <c r="J494" s="5"/>
      <c r="K494" s="5"/>
    </row>
    <row r="495" spans="2:11" ht="12.75" customHeight="1" x14ac:dyDescent="0.25">
      <c r="B495" s="5"/>
      <c r="C495" s="35"/>
      <c r="D495" s="5"/>
      <c r="E495" s="5"/>
      <c r="F495" s="5"/>
      <c r="G495" s="5"/>
      <c r="H495" s="5"/>
      <c r="I495" s="5"/>
      <c r="J495" s="5"/>
      <c r="K495" s="5"/>
    </row>
    <row r="496" spans="2:11" ht="12.75" customHeight="1" x14ac:dyDescent="0.25">
      <c r="B496" s="5"/>
      <c r="C496" s="35"/>
      <c r="D496" s="5"/>
      <c r="E496" s="5"/>
      <c r="F496" s="5"/>
      <c r="G496" s="5"/>
      <c r="H496" s="5"/>
      <c r="I496" s="5"/>
      <c r="J496" s="5"/>
      <c r="K496" s="5"/>
    </row>
    <row r="497" spans="2:11" ht="12.75" customHeight="1" x14ac:dyDescent="0.25">
      <c r="B497" s="5"/>
      <c r="C497" s="35"/>
      <c r="D497" s="5"/>
      <c r="E497" s="5"/>
      <c r="F497" s="5"/>
      <c r="G497" s="5"/>
      <c r="H497" s="5"/>
      <c r="I497" s="5"/>
      <c r="J497" s="5"/>
      <c r="K497" s="5"/>
    </row>
    <row r="498" spans="2:11" ht="12.75" customHeight="1" x14ac:dyDescent="0.25">
      <c r="B498" s="5"/>
      <c r="C498" s="35"/>
      <c r="D498" s="5"/>
      <c r="E498" s="5"/>
      <c r="F498" s="5"/>
      <c r="G498" s="5"/>
      <c r="H498" s="5"/>
      <c r="I498" s="5"/>
      <c r="J498" s="5"/>
      <c r="K498" s="5"/>
    </row>
    <row r="499" spans="2:11" ht="12.75" customHeight="1" x14ac:dyDescent="0.25">
      <c r="B499" s="5"/>
      <c r="C499" s="35"/>
      <c r="D499" s="5"/>
      <c r="E499" s="5"/>
      <c r="F499" s="5"/>
      <c r="G499" s="5"/>
      <c r="H499" s="5"/>
      <c r="I499" s="5"/>
      <c r="J499" s="5"/>
      <c r="K499" s="5"/>
    </row>
    <row r="500" spans="2:11" ht="12.75" customHeight="1" x14ac:dyDescent="0.25">
      <c r="B500" s="5"/>
      <c r="C500" s="35"/>
      <c r="D500" s="5"/>
      <c r="E500" s="5"/>
      <c r="F500" s="5"/>
      <c r="G500" s="5"/>
      <c r="H500" s="5"/>
      <c r="I500" s="5"/>
      <c r="J500" s="5"/>
      <c r="K500" s="5"/>
    </row>
    <row r="501" spans="2:11" ht="12.75" customHeight="1" x14ac:dyDescent="0.25">
      <c r="B501" s="5"/>
      <c r="C501" s="35"/>
      <c r="D501" s="5"/>
      <c r="E501" s="5"/>
      <c r="F501" s="5"/>
      <c r="G501" s="5"/>
      <c r="H501" s="5"/>
      <c r="I501" s="5"/>
      <c r="J501" s="5"/>
      <c r="K501" s="5"/>
    </row>
    <row r="502" spans="2:11" ht="12.75" customHeight="1" x14ac:dyDescent="0.25">
      <c r="B502" s="5"/>
      <c r="C502" s="35"/>
      <c r="D502" s="5"/>
      <c r="E502" s="5"/>
      <c r="F502" s="5"/>
      <c r="G502" s="5"/>
      <c r="H502" s="5"/>
      <c r="I502" s="5"/>
      <c r="J502" s="5"/>
      <c r="K502" s="5"/>
    </row>
    <row r="503" spans="2:11" ht="12.75" customHeight="1" x14ac:dyDescent="0.25">
      <c r="B503" s="5"/>
      <c r="C503" s="35"/>
      <c r="D503" s="5"/>
      <c r="E503" s="5"/>
      <c r="F503" s="5"/>
      <c r="G503" s="5"/>
      <c r="H503" s="5"/>
      <c r="I503" s="5"/>
      <c r="J503" s="5"/>
      <c r="K503" s="5"/>
    </row>
    <row r="504" spans="2:11" ht="12.75" customHeight="1" x14ac:dyDescent="0.25">
      <c r="B504" s="5"/>
      <c r="C504" s="35"/>
      <c r="D504" s="5"/>
      <c r="E504" s="5"/>
      <c r="F504" s="5"/>
      <c r="G504" s="5"/>
      <c r="H504" s="5"/>
      <c r="I504" s="5"/>
      <c r="J504" s="5"/>
      <c r="K504" s="5"/>
    </row>
    <row r="505" spans="2:11" ht="12.75" customHeight="1" x14ac:dyDescent="0.25">
      <c r="B505" s="5"/>
      <c r="C505" s="35"/>
      <c r="D505" s="5"/>
      <c r="E505" s="5"/>
      <c r="F505" s="5"/>
      <c r="G505" s="5"/>
      <c r="H505" s="5"/>
      <c r="I505" s="5"/>
      <c r="J505" s="5"/>
      <c r="K505" s="5"/>
    </row>
    <row r="506" spans="2:11" ht="12.75" customHeight="1" x14ac:dyDescent="0.25">
      <c r="B506" s="5"/>
      <c r="C506" s="35"/>
      <c r="D506" s="5"/>
      <c r="E506" s="5"/>
      <c r="F506" s="5"/>
      <c r="G506" s="5"/>
      <c r="H506" s="5"/>
      <c r="I506" s="5"/>
      <c r="J506" s="5"/>
      <c r="K506" s="5"/>
    </row>
    <row r="507" spans="2:11" ht="12.75" customHeight="1" x14ac:dyDescent="0.25">
      <c r="B507" s="5"/>
      <c r="C507" s="35"/>
      <c r="D507" s="5"/>
      <c r="E507" s="5"/>
      <c r="F507" s="5"/>
      <c r="G507" s="5"/>
      <c r="H507" s="5"/>
      <c r="I507" s="5"/>
      <c r="J507" s="5"/>
      <c r="K507" s="5"/>
    </row>
    <row r="508" spans="2:11" ht="12.75" customHeight="1" x14ac:dyDescent="0.25">
      <c r="B508" s="5"/>
      <c r="C508" s="35"/>
      <c r="D508" s="5"/>
      <c r="E508" s="5"/>
      <c r="F508" s="5"/>
      <c r="G508" s="5"/>
      <c r="H508" s="5"/>
      <c r="I508" s="5"/>
      <c r="J508" s="5"/>
      <c r="K508" s="5"/>
    </row>
    <row r="509" spans="2:11" ht="12.75" customHeight="1" x14ac:dyDescent="0.25">
      <c r="B509" s="5"/>
      <c r="C509" s="35"/>
      <c r="D509" s="5"/>
      <c r="E509" s="5"/>
      <c r="F509" s="5"/>
      <c r="G509" s="5"/>
      <c r="H509" s="5"/>
      <c r="I509" s="5"/>
      <c r="J509" s="5"/>
      <c r="K509" s="5"/>
    </row>
    <row r="510" spans="2:11" ht="12.75" customHeight="1" x14ac:dyDescent="0.25">
      <c r="B510" s="5"/>
      <c r="C510" s="35"/>
      <c r="D510" s="5"/>
      <c r="E510" s="5"/>
      <c r="F510" s="5"/>
      <c r="G510" s="5"/>
      <c r="H510" s="5"/>
      <c r="I510" s="5"/>
      <c r="J510" s="5"/>
      <c r="K510" s="5"/>
    </row>
    <row r="511" spans="2:11" ht="12.75" customHeight="1" x14ac:dyDescent="0.25">
      <c r="B511" s="5"/>
      <c r="C511" s="35"/>
      <c r="D511" s="5"/>
      <c r="E511" s="5"/>
      <c r="F511" s="5"/>
      <c r="G511" s="5"/>
      <c r="H511" s="5"/>
      <c r="I511" s="5"/>
      <c r="J511" s="5"/>
      <c r="K511" s="5"/>
    </row>
    <row r="512" spans="2:11" ht="12.75" customHeight="1" x14ac:dyDescent="0.25">
      <c r="B512" s="5"/>
      <c r="C512" s="35"/>
      <c r="D512" s="5"/>
      <c r="E512" s="5"/>
      <c r="F512" s="5"/>
      <c r="G512" s="5"/>
      <c r="H512" s="5"/>
      <c r="I512" s="5"/>
      <c r="J512" s="5"/>
      <c r="K512" s="5"/>
    </row>
    <row r="513" spans="2:11" ht="12.75" customHeight="1" x14ac:dyDescent="0.25">
      <c r="B513" s="5"/>
      <c r="C513" s="35"/>
      <c r="D513" s="5"/>
      <c r="E513" s="5"/>
      <c r="F513" s="5"/>
      <c r="G513" s="5"/>
      <c r="H513" s="5"/>
      <c r="I513" s="5"/>
      <c r="J513" s="5"/>
      <c r="K513" s="5"/>
    </row>
    <row r="514" spans="2:11" ht="12.75" customHeight="1" x14ac:dyDescent="0.25">
      <c r="B514" s="5"/>
      <c r="C514" s="35"/>
      <c r="D514" s="5"/>
      <c r="E514" s="5"/>
      <c r="F514" s="5"/>
      <c r="G514" s="5"/>
      <c r="H514" s="5"/>
      <c r="I514" s="5"/>
      <c r="J514" s="5"/>
      <c r="K514" s="5"/>
    </row>
    <row r="515" spans="2:11" ht="12.75" customHeight="1" x14ac:dyDescent="0.25">
      <c r="B515" s="5"/>
      <c r="C515" s="35"/>
      <c r="D515" s="5"/>
      <c r="E515" s="5"/>
      <c r="F515" s="5"/>
      <c r="G515" s="5"/>
      <c r="H515" s="5"/>
      <c r="I515" s="5"/>
      <c r="J515" s="5"/>
      <c r="K515" s="5"/>
    </row>
    <row r="516" spans="2:11" ht="12.75" customHeight="1" x14ac:dyDescent="0.25">
      <c r="B516" s="5"/>
      <c r="C516" s="35"/>
      <c r="D516" s="5"/>
      <c r="E516" s="5"/>
      <c r="F516" s="5"/>
      <c r="G516" s="5"/>
      <c r="H516" s="5"/>
      <c r="I516" s="5"/>
      <c r="J516" s="5"/>
      <c r="K516" s="5"/>
    </row>
    <row r="517" spans="2:11" ht="12.75" customHeight="1" x14ac:dyDescent="0.25">
      <c r="B517" s="5"/>
      <c r="C517" s="35"/>
      <c r="D517" s="5"/>
      <c r="E517" s="5"/>
      <c r="F517" s="5"/>
      <c r="G517" s="5"/>
      <c r="H517" s="5"/>
      <c r="I517" s="5"/>
      <c r="J517" s="5"/>
      <c r="K517" s="5"/>
    </row>
    <row r="518" spans="2:11" ht="12.75" customHeight="1" x14ac:dyDescent="0.25">
      <c r="B518" s="5"/>
      <c r="C518" s="35"/>
      <c r="D518" s="5"/>
      <c r="E518" s="5"/>
      <c r="F518" s="5"/>
      <c r="G518" s="5"/>
      <c r="H518" s="5"/>
      <c r="I518" s="5"/>
      <c r="J518" s="5"/>
      <c r="K518" s="5"/>
    </row>
    <row r="519" spans="2:11" ht="12.75" customHeight="1" x14ac:dyDescent="0.25">
      <c r="B519" s="5"/>
      <c r="C519" s="35"/>
      <c r="D519" s="5"/>
      <c r="E519" s="5"/>
      <c r="F519" s="5"/>
      <c r="G519" s="5"/>
      <c r="H519" s="5"/>
      <c r="I519" s="5"/>
      <c r="J519" s="5"/>
      <c r="K519" s="5"/>
    </row>
    <row r="520" spans="2:11" ht="12.75" customHeight="1" x14ac:dyDescent="0.25">
      <c r="B520" s="5"/>
      <c r="C520" s="35"/>
      <c r="D520" s="5"/>
      <c r="E520" s="5"/>
      <c r="F520" s="5"/>
      <c r="G520" s="5"/>
      <c r="H520" s="5"/>
      <c r="I520" s="5"/>
      <c r="J520" s="5"/>
      <c r="K520" s="5"/>
    </row>
    <row r="521" spans="2:11" ht="12.75" customHeight="1" x14ac:dyDescent="0.25">
      <c r="B521" s="5"/>
      <c r="C521" s="35"/>
      <c r="D521" s="5"/>
      <c r="E521" s="5"/>
      <c r="F521" s="5"/>
      <c r="G521" s="5"/>
      <c r="H521" s="5"/>
      <c r="I521" s="5"/>
      <c r="J521" s="5"/>
      <c r="K521" s="5"/>
    </row>
    <row r="522" spans="2:11" ht="12.75" customHeight="1" x14ac:dyDescent="0.25">
      <c r="B522" s="5"/>
      <c r="C522" s="35"/>
      <c r="D522" s="5"/>
      <c r="E522" s="5"/>
      <c r="F522" s="5"/>
      <c r="G522" s="5"/>
      <c r="H522" s="5"/>
      <c r="I522" s="5"/>
      <c r="J522" s="5"/>
      <c r="K522" s="5"/>
    </row>
    <row r="523" spans="2:11" ht="12.75" customHeight="1" x14ac:dyDescent="0.25">
      <c r="B523" s="5"/>
      <c r="C523" s="35"/>
      <c r="D523" s="5"/>
      <c r="E523" s="5"/>
      <c r="F523" s="5"/>
      <c r="G523" s="5"/>
      <c r="H523" s="5"/>
      <c r="I523" s="5"/>
      <c r="J523" s="5"/>
      <c r="K523" s="5"/>
    </row>
    <row r="524" spans="2:11" ht="12.75" customHeight="1" x14ac:dyDescent="0.25">
      <c r="B524" s="5"/>
      <c r="C524" s="35"/>
      <c r="D524" s="5"/>
      <c r="E524" s="5"/>
      <c r="F524" s="5"/>
      <c r="G524" s="5"/>
      <c r="H524" s="5"/>
      <c r="I524" s="5"/>
      <c r="J524" s="5"/>
      <c r="K524" s="5"/>
    </row>
    <row r="525" spans="2:11" ht="12.75" customHeight="1" x14ac:dyDescent="0.25">
      <c r="B525" s="5"/>
      <c r="C525" s="35"/>
      <c r="D525" s="5"/>
      <c r="E525" s="5"/>
      <c r="F525" s="5"/>
      <c r="G525" s="5"/>
      <c r="H525" s="5"/>
      <c r="I525" s="5"/>
      <c r="J525" s="5"/>
      <c r="K525" s="5"/>
    </row>
    <row r="526" spans="2:11" ht="12.75" customHeight="1" x14ac:dyDescent="0.25">
      <c r="B526" s="5"/>
      <c r="C526" s="35"/>
      <c r="D526" s="5"/>
      <c r="E526" s="5"/>
      <c r="F526" s="5"/>
      <c r="G526" s="5"/>
      <c r="H526" s="5"/>
      <c r="I526" s="5"/>
      <c r="J526" s="5"/>
      <c r="K526" s="5"/>
    </row>
    <row r="527" spans="2:11" ht="12.75" customHeight="1" x14ac:dyDescent="0.25">
      <c r="B527" s="5"/>
      <c r="C527" s="35"/>
      <c r="D527" s="5"/>
      <c r="E527" s="5"/>
      <c r="F527" s="5"/>
      <c r="G527" s="5"/>
      <c r="H527" s="5"/>
      <c r="I527" s="5"/>
      <c r="J527" s="5"/>
      <c r="K527" s="5"/>
    </row>
    <row r="528" spans="2:11" ht="12.75" customHeight="1" x14ac:dyDescent="0.25">
      <c r="B528" s="5"/>
      <c r="C528" s="35"/>
      <c r="D528" s="5"/>
      <c r="E528" s="5"/>
      <c r="F528" s="5"/>
      <c r="G528" s="5"/>
      <c r="H528" s="5"/>
      <c r="I528" s="5"/>
      <c r="J528" s="5"/>
      <c r="K528" s="5"/>
    </row>
    <row r="529" spans="2:11" ht="12.75" customHeight="1" x14ac:dyDescent="0.25">
      <c r="B529" s="5"/>
      <c r="C529" s="35"/>
      <c r="D529" s="5"/>
      <c r="E529" s="5"/>
      <c r="F529" s="5"/>
      <c r="G529" s="5"/>
      <c r="H529" s="5"/>
      <c r="I529" s="5"/>
      <c r="J529" s="5"/>
      <c r="K529" s="5"/>
    </row>
    <row r="530" spans="2:11" ht="12.75" customHeight="1" x14ac:dyDescent="0.25">
      <c r="B530" s="5"/>
      <c r="C530" s="35"/>
      <c r="D530" s="5"/>
      <c r="E530" s="5"/>
      <c r="F530" s="5"/>
      <c r="G530" s="5"/>
      <c r="H530" s="5"/>
      <c r="I530" s="5"/>
      <c r="J530" s="5"/>
      <c r="K530" s="5"/>
    </row>
    <row r="531" spans="2:11" ht="12.75" customHeight="1" x14ac:dyDescent="0.25">
      <c r="B531" s="5"/>
      <c r="C531" s="35"/>
      <c r="D531" s="5"/>
      <c r="E531" s="5"/>
      <c r="F531" s="5"/>
      <c r="G531" s="5"/>
      <c r="H531" s="5"/>
      <c r="I531" s="5"/>
      <c r="J531" s="5"/>
      <c r="K531" s="5"/>
    </row>
    <row r="532" spans="2:11" ht="12.75" customHeight="1" x14ac:dyDescent="0.25">
      <c r="B532" s="5"/>
      <c r="C532" s="35"/>
      <c r="D532" s="5"/>
      <c r="E532" s="5"/>
      <c r="F532" s="5"/>
      <c r="G532" s="5"/>
      <c r="H532" s="5"/>
      <c r="I532" s="5"/>
      <c r="J532" s="5"/>
      <c r="K532" s="5"/>
    </row>
    <row r="533" spans="2:11" ht="12.75" customHeight="1" x14ac:dyDescent="0.25">
      <c r="B533" s="5"/>
      <c r="C533" s="35"/>
      <c r="D533" s="5"/>
      <c r="E533" s="5"/>
      <c r="F533" s="5"/>
      <c r="G533" s="5"/>
      <c r="H533" s="5"/>
      <c r="I533" s="5"/>
      <c r="J533" s="5"/>
      <c r="K533" s="5"/>
    </row>
    <row r="534" spans="2:11" ht="12.75" customHeight="1" x14ac:dyDescent="0.25">
      <c r="B534" s="5"/>
      <c r="C534" s="35"/>
      <c r="D534" s="5"/>
      <c r="E534" s="5"/>
      <c r="F534" s="5"/>
      <c r="G534" s="5"/>
      <c r="H534" s="5"/>
      <c r="I534" s="5"/>
      <c r="J534" s="5"/>
      <c r="K534" s="5"/>
    </row>
    <row r="535" spans="2:11" ht="12.75" customHeight="1" x14ac:dyDescent="0.25">
      <c r="B535" s="5"/>
      <c r="C535" s="35"/>
      <c r="D535" s="5"/>
      <c r="E535" s="5"/>
      <c r="F535" s="5"/>
      <c r="G535" s="5"/>
      <c r="H535" s="5"/>
      <c r="I535" s="5"/>
      <c r="J535" s="5"/>
      <c r="K535" s="5"/>
    </row>
    <row r="536" spans="2:11" ht="12.75" customHeight="1" x14ac:dyDescent="0.25">
      <c r="B536" s="5"/>
      <c r="C536" s="35"/>
      <c r="D536" s="5"/>
      <c r="E536" s="5"/>
      <c r="F536" s="5"/>
      <c r="G536" s="5"/>
      <c r="H536" s="5"/>
      <c r="I536" s="5"/>
      <c r="J536" s="5"/>
      <c r="K536" s="5"/>
    </row>
    <row r="537" spans="2:11" ht="12.75" customHeight="1" x14ac:dyDescent="0.25">
      <c r="B537" s="5"/>
      <c r="C537" s="35"/>
      <c r="D537" s="5"/>
      <c r="E537" s="5"/>
      <c r="F537" s="5"/>
      <c r="G537" s="5"/>
      <c r="H537" s="5"/>
      <c r="I537" s="5"/>
      <c r="J537" s="5"/>
      <c r="K537" s="5"/>
    </row>
    <row r="538" spans="2:11" ht="12.75" customHeight="1" x14ac:dyDescent="0.25">
      <c r="B538" s="5"/>
      <c r="C538" s="35"/>
      <c r="D538" s="5"/>
      <c r="E538" s="5"/>
      <c r="F538" s="5"/>
      <c r="G538" s="5"/>
      <c r="H538" s="5"/>
      <c r="I538" s="5"/>
      <c r="J538" s="5"/>
      <c r="K538" s="5"/>
    </row>
    <row r="539" spans="2:11" ht="12.75" customHeight="1" x14ac:dyDescent="0.25">
      <c r="B539" s="5"/>
      <c r="C539" s="35"/>
      <c r="D539" s="5"/>
      <c r="E539" s="5"/>
      <c r="F539" s="5"/>
      <c r="G539" s="5"/>
      <c r="H539" s="5"/>
      <c r="I539" s="5"/>
      <c r="J539" s="5"/>
      <c r="K539" s="5"/>
    </row>
    <row r="540" spans="2:11" ht="12.75" customHeight="1" x14ac:dyDescent="0.25">
      <c r="B540" s="5"/>
      <c r="C540" s="35"/>
      <c r="D540" s="5"/>
      <c r="E540" s="5"/>
      <c r="F540" s="5"/>
      <c r="G540" s="5"/>
      <c r="H540" s="5"/>
      <c r="I540" s="5"/>
      <c r="J540" s="5"/>
      <c r="K540" s="5"/>
    </row>
    <row r="541" spans="2:11" ht="12.75" customHeight="1" x14ac:dyDescent="0.25">
      <c r="B541" s="5"/>
      <c r="C541" s="35"/>
      <c r="D541" s="5"/>
      <c r="E541" s="5"/>
      <c r="F541" s="5"/>
      <c r="G541" s="5"/>
      <c r="H541" s="5"/>
      <c r="I541" s="5"/>
      <c r="J541" s="5"/>
      <c r="K541" s="5"/>
    </row>
    <row r="542" spans="2:11" ht="12.75" customHeight="1" x14ac:dyDescent="0.25">
      <c r="B542" s="5"/>
      <c r="C542" s="35"/>
      <c r="D542" s="5"/>
      <c r="E542" s="5"/>
      <c r="F542" s="5"/>
      <c r="G542" s="5"/>
      <c r="H542" s="5"/>
      <c r="I542" s="5"/>
      <c r="J542" s="5"/>
      <c r="K542" s="5"/>
    </row>
    <row r="543" spans="2:11" ht="12.75" customHeight="1" x14ac:dyDescent="0.25">
      <c r="B543" s="5"/>
      <c r="C543" s="35"/>
      <c r="D543" s="5"/>
      <c r="E543" s="5"/>
      <c r="F543" s="5"/>
      <c r="G543" s="5"/>
      <c r="H543" s="5"/>
      <c r="I543" s="5"/>
      <c r="J543" s="5"/>
      <c r="K543" s="5"/>
    </row>
    <row r="544" spans="2:11" ht="12.75" customHeight="1" x14ac:dyDescent="0.25">
      <c r="B544" s="5"/>
      <c r="C544" s="35"/>
      <c r="D544" s="5"/>
      <c r="E544" s="5"/>
      <c r="F544" s="5"/>
      <c r="G544" s="5"/>
      <c r="H544" s="5"/>
      <c r="I544" s="5"/>
      <c r="J544" s="5"/>
      <c r="K544" s="5"/>
    </row>
    <row r="545" spans="2:11" ht="12.75" customHeight="1" x14ac:dyDescent="0.25">
      <c r="B545" s="5"/>
      <c r="C545" s="35"/>
      <c r="D545" s="5"/>
      <c r="E545" s="5"/>
      <c r="F545" s="5"/>
      <c r="G545" s="5"/>
      <c r="H545" s="5"/>
      <c r="I545" s="5"/>
      <c r="J545" s="5"/>
      <c r="K545" s="5"/>
    </row>
    <row r="546" spans="2:11" ht="12.75" customHeight="1" x14ac:dyDescent="0.25">
      <c r="B546" s="5"/>
      <c r="C546" s="35"/>
      <c r="D546" s="5"/>
      <c r="E546" s="5"/>
      <c r="F546" s="5"/>
      <c r="G546" s="5"/>
      <c r="H546" s="5"/>
      <c r="I546" s="5"/>
      <c r="J546" s="5"/>
      <c r="K546" s="5"/>
    </row>
    <row r="547" spans="2:11" ht="12.75" customHeight="1" x14ac:dyDescent="0.25">
      <c r="B547" s="5"/>
      <c r="C547" s="35"/>
      <c r="D547" s="5"/>
      <c r="E547" s="5"/>
      <c r="F547" s="5"/>
      <c r="G547" s="5"/>
      <c r="H547" s="5"/>
      <c r="I547" s="5"/>
      <c r="J547" s="5"/>
      <c r="K547" s="5"/>
    </row>
    <row r="548" spans="2:11" ht="12.75" customHeight="1" x14ac:dyDescent="0.25">
      <c r="B548" s="5"/>
      <c r="C548" s="35"/>
      <c r="D548" s="5"/>
      <c r="E548" s="5"/>
      <c r="F548" s="5"/>
      <c r="G548" s="5"/>
      <c r="H548" s="5"/>
      <c r="I548" s="5"/>
      <c r="J548" s="5"/>
      <c r="K548" s="5"/>
    </row>
    <row r="549" spans="2:11" ht="12.75" customHeight="1" x14ac:dyDescent="0.25">
      <c r="B549" s="5"/>
      <c r="C549" s="35"/>
      <c r="D549" s="5"/>
      <c r="E549" s="5"/>
      <c r="F549" s="5"/>
      <c r="G549" s="5"/>
      <c r="H549" s="5"/>
      <c r="I549" s="5"/>
      <c r="J549" s="5"/>
      <c r="K549" s="5"/>
    </row>
    <row r="550" spans="2:11" ht="12.75" customHeight="1" x14ac:dyDescent="0.25">
      <c r="B550" s="5"/>
      <c r="C550" s="35"/>
      <c r="D550" s="5"/>
      <c r="E550" s="5"/>
      <c r="F550" s="5"/>
      <c r="G550" s="5"/>
      <c r="H550" s="5"/>
      <c r="I550" s="5"/>
      <c r="J550" s="5"/>
      <c r="K550" s="5"/>
    </row>
    <row r="551" spans="2:11" ht="12.75" customHeight="1" x14ac:dyDescent="0.25">
      <c r="B551" s="5"/>
      <c r="C551" s="35"/>
      <c r="D551" s="5"/>
      <c r="E551" s="5"/>
      <c r="F551" s="5"/>
      <c r="G551" s="5"/>
      <c r="H551" s="5"/>
      <c r="I551" s="5"/>
      <c r="J551" s="5"/>
      <c r="K551" s="5"/>
    </row>
    <row r="552" spans="2:11" ht="12.75" customHeight="1" x14ac:dyDescent="0.25">
      <c r="B552" s="5"/>
      <c r="C552" s="35"/>
      <c r="D552" s="5"/>
      <c r="E552" s="5"/>
      <c r="F552" s="5"/>
      <c r="G552" s="5"/>
      <c r="H552" s="5"/>
      <c r="I552" s="5"/>
      <c r="J552" s="5"/>
      <c r="K552" s="5"/>
    </row>
    <row r="553" spans="2:11" ht="12.75" customHeight="1" x14ac:dyDescent="0.25">
      <c r="B553" s="5"/>
      <c r="C553" s="35"/>
      <c r="D553" s="5"/>
      <c r="E553" s="5"/>
      <c r="F553" s="5"/>
      <c r="G553" s="5"/>
      <c r="H553" s="5"/>
      <c r="I553" s="5"/>
      <c r="J553" s="5"/>
      <c r="K553" s="5"/>
    </row>
    <row r="554" spans="2:11" ht="12.75" customHeight="1" x14ac:dyDescent="0.25">
      <c r="B554" s="5"/>
      <c r="C554" s="35"/>
      <c r="D554" s="5"/>
      <c r="E554" s="5"/>
      <c r="F554" s="5"/>
      <c r="G554" s="5"/>
      <c r="H554" s="5"/>
      <c r="I554" s="5"/>
      <c r="J554" s="5"/>
      <c r="K554" s="5"/>
    </row>
    <row r="555" spans="2:11" ht="12.75" customHeight="1" x14ac:dyDescent="0.25">
      <c r="B555" s="5"/>
      <c r="C555" s="35"/>
      <c r="D555" s="5"/>
      <c r="E555" s="5"/>
      <c r="F555" s="5"/>
      <c r="G555" s="5"/>
      <c r="H555" s="5"/>
      <c r="I555" s="5"/>
      <c r="J555" s="5"/>
      <c r="K555" s="5"/>
    </row>
    <row r="556" spans="2:11" ht="12.75" customHeight="1" x14ac:dyDescent="0.25">
      <c r="B556" s="5"/>
      <c r="C556" s="35"/>
      <c r="D556" s="5"/>
      <c r="E556" s="5"/>
      <c r="F556" s="5"/>
      <c r="G556" s="5"/>
      <c r="H556" s="5"/>
      <c r="I556" s="5"/>
      <c r="J556" s="5"/>
      <c r="K556" s="5"/>
    </row>
    <row r="557" spans="2:11" ht="12.75" customHeight="1" x14ac:dyDescent="0.25">
      <c r="B557" s="5"/>
      <c r="C557" s="35"/>
      <c r="D557" s="5"/>
      <c r="E557" s="5"/>
      <c r="F557" s="5"/>
      <c r="G557" s="5"/>
      <c r="H557" s="5"/>
      <c r="I557" s="5"/>
      <c r="J557" s="5"/>
      <c r="K557" s="5"/>
    </row>
    <row r="558" spans="2:11" ht="12.75" customHeight="1" x14ac:dyDescent="0.25">
      <c r="B558" s="5"/>
      <c r="C558" s="35"/>
      <c r="D558" s="5"/>
      <c r="E558" s="5"/>
      <c r="F558" s="5"/>
      <c r="G558" s="5"/>
      <c r="H558" s="5"/>
      <c r="I558" s="5"/>
      <c r="J558" s="5"/>
      <c r="K558" s="5"/>
    </row>
    <row r="559" spans="2:11" ht="12.75" customHeight="1" x14ac:dyDescent="0.25">
      <c r="B559" s="5"/>
      <c r="C559" s="35"/>
      <c r="D559" s="5"/>
      <c r="E559" s="5"/>
      <c r="F559" s="5"/>
      <c r="G559" s="5"/>
      <c r="H559" s="5"/>
      <c r="I559" s="5"/>
      <c r="J559" s="5"/>
      <c r="K559" s="5"/>
    </row>
    <row r="560" spans="2:11" ht="12.75" customHeight="1" x14ac:dyDescent="0.25">
      <c r="B560" s="5"/>
      <c r="C560" s="35"/>
      <c r="D560" s="5"/>
      <c r="E560" s="5"/>
      <c r="F560" s="5"/>
      <c r="G560" s="5"/>
      <c r="H560" s="5"/>
      <c r="I560" s="5"/>
      <c r="J560" s="5"/>
      <c r="K560" s="5"/>
    </row>
    <row r="561" spans="2:11" ht="12.75" customHeight="1" x14ac:dyDescent="0.25">
      <c r="B561" s="5"/>
      <c r="C561" s="35"/>
      <c r="D561" s="5"/>
      <c r="E561" s="5"/>
      <c r="F561" s="5"/>
      <c r="G561" s="5"/>
      <c r="H561" s="5"/>
      <c r="I561" s="5"/>
      <c r="J561" s="5"/>
      <c r="K561" s="5"/>
    </row>
    <row r="562" spans="2:11" ht="12.75" customHeight="1" x14ac:dyDescent="0.25">
      <c r="B562" s="5"/>
      <c r="C562" s="35"/>
      <c r="D562" s="5"/>
      <c r="E562" s="5"/>
      <c r="F562" s="5"/>
      <c r="G562" s="5"/>
      <c r="H562" s="5"/>
      <c r="I562" s="5"/>
      <c r="J562" s="5"/>
      <c r="K562" s="5"/>
    </row>
    <row r="563" spans="2:11" ht="12.75" customHeight="1" x14ac:dyDescent="0.25">
      <c r="B563" s="5"/>
      <c r="C563" s="35"/>
      <c r="D563" s="5"/>
      <c r="E563" s="5"/>
      <c r="F563" s="5"/>
      <c r="G563" s="5"/>
      <c r="H563" s="5"/>
      <c r="I563" s="5"/>
      <c r="J563" s="5"/>
      <c r="K563" s="5"/>
    </row>
    <row r="564" spans="2:11" ht="12.75" customHeight="1" x14ac:dyDescent="0.25">
      <c r="B564" s="5"/>
      <c r="C564" s="35"/>
      <c r="D564" s="5"/>
      <c r="E564" s="5"/>
      <c r="F564" s="5"/>
      <c r="G564" s="5"/>
      <c r="H564" s="5"/>
      <c r="I564" s="5"/>
      <c r="J564" s="5"/>
      <c r="K564" s="5"/>
    </row>
    <row r="565" spans="2:11" ht="12.75" customHeight="1" x14ac:dyDescent="0.25">
      <c r="B565" s="5"/>
      <c r="C565" s="35"/>
      <c r="D565" s="5"/>
      <c r="E565" s="5"/>
      <c r="F565" s="5"/>
      <c r="G565" s="5"/>
      <c r="H565" s="5"/>
      <c r="I565" s="5"/>
      <c r="J565" s="5"/>
      <c r="K565" s="5"/>
    </row>
    <row r="566" spans="2:11" ht="12.75" customHeight="1" x14ac:dyDescent="0.25">
      <c r="B566" s="5"/>
      <c r="C566" s="35"/>
      <c r="D566" s="5"/>
      <c r="E566" s="5"/>
      <c r="F566" s="5"/>
      <c r="G566" s="5"/>
      <c r="H566" s="5"/>
      <c r="I566" s="5"/>
      <c r="J566" s="5"/>
      <c r="K566" s="5"/>
    </row>
    <row r="567" spans="2:11" ht="12.75" customHeight="1" x14ac:dyDescent="0.25">
      <c r="B567" s="5"/>
      <c r="C567" s="35"/>
      <c r="D567" s="5"/>
      <c r="E567" s="5"/>
      <c r="F567" s="5"/>
      <c r="G567" s="5"/>
      <c r="H567" s="5"/>
      <c r="I567" s="5"/>
      <c r="J567" s="5"/>
      <c r="K567" s="5"/>
    </row>
    <row r="568" spans="2:11" ht="12.75" customHeight="1" x14ac:dyDescent="0.25">
      <c r="B568" s="5"/>
      <c r="C568" s="35"/>
      <c r="D568" s="5"/>
      <c r="E568" s="5"/>
      <c r="F568" s="5"/>
      <c r="G568" s="5"/>
      <c r="H568" s="5"/>
      <c r="I568" s="5"/>
      <c r="J568" s="5"/>
      <c r="K568" s="5"/>
    </row>
    <row r="569" spans="2:11" ht="12.75" customHeight="1" x14ac:dyDescent="0.25">
      <c r="B569" s="5"/>
      <c r="C569" s="35"/>
      <c r="D569" s="5"/>
      <c r="E569" s="5"/>
      <c r="F569" s="5"/>
      <c r="G569" s="5"/>
      <c r="H569" s="5"/>
      <c r="I569" s="5"/>
      <c r="J569" s="5"/>
      <c r="K569" s="5"/>
    </row>
    <row r="570" spans="2:11" ht="12.75" customHeight="1" x14ac:dyDescent="0.25">
      <c r="B570" s="5"/>
      <c r="C570" s="35"/>
      <c r="D570" s="5"/>
      <c r="E570" s="5"/>
      <c r="F570" s="5"/>
      <c r="G570" s="5"/>
      <c r="H570" s="5"/>
      <c r="I570" s="5"/>
      <c r="J570" s="5"/>
      <c r="K570" s="5"/>
    </row>
    <row r="571" spans="2:11" ht="12.75" customHeight="1" x14ac:dyDescent="0.25">
      <c r="B571" s="5"/>
      <c r="C571" s="35"/>
      <c r="D571" s="5"/>
      <c r="E571" s="5"/>
      <c r="F571" s="5"/>
      <c r="G571" s="5"/>
      <c r="H571" s="5"/>
      <c r="I571" s="5"/>
      <c r="J571" s="5"/>
      <c r="K571" s="5"/>
    </row>
    <row r="572" spans="2:11" ht="12.75" customHeight="1" x14ac:dyDescent="0.25">
      <c r="B572" s="5"/>
      <c r="C572" s="35"/>
      <c r="D572" s="5"/>
      <c r="E572" s="5"/>
      <c r="F572" s="5"/>
      <c r="G572" s="5"/>
      <c r="H572" s="5"/>
      <c r="I572" s="5"/>
      <c r="J572" s="5"/>
      <c r="K572" s="5"/>
    </row>
    <row r="573" spans="2:11" ht="12.75" customHeight="1" x14ac:dyDescent="0.25">
      <c r="B573" s="5"/>
      <c r="C573" s="35"/>
      <c r="D573" s="5"/>
      <c r="E573" s="5"/>
      <c r="F573" s="5"/>
      <c r="G573" s="5"/>
      <c r="H573" s="5"/>
      <c r="I573" s="5"/>
      <c r="J573" s="5"/>
      <c r="K573" s="5"/>
    </row>
    <row r="574" spans="2:11" ht="12.75" customHeight="1" x14ac:dyDescent="0.25">
      <c r="B574" s="5"/>
      <c r="C574" s="35"/>
      <c r="D574" s="5"/>
      <c r="E574" s="5"/>
      <c r="F574" s="5"/>
      <c r="G574" s="5"/>
      <c r="H574" s="5"/>
      <c r="I574" s="5"/>
      <c r="J574" s="5"/>
      <c r="K574" s="5"/>
    </row>
    <row r="575" spans="2:11" ht="12.75" customHeight="1" x14ac:dyDescent="0.25">
      <c r="B575" s="5"/>
      <c r="C575" s="35"/>
      <c r="D575" s="5"/>
      <c r="E575" s="5"/>
      <c r="F575" s="5"/>
      <c r="G575" s="5"/>
      <c r="H575" s="5"/>
      <c r="I575" s="5"/>
      <c r="J575" s="5"/>
      <c r="K575" s="5"/>
    </row>
    <row r="576" spans="2:11" ht="12.75" customHeight="1" x14ac:dyDescent="0.25">
      <c r="B576" s="5"/>
      <c r="C576" s="35"/>
      <c r="D576" s="5"/>
      <c r="E576" s="5"/>
      <c r="F576" s="5"/>
      <c r="G576" s="5"/>
      <c r="H576" s="5"/>
      <c r="I576" s="5"/>
      <c r="J576" s="5"/>
      <c r="K576" s="5"/>
    </row>
    <row r="577" spans="2:11" ht="12.75" customHeight="1" x14ac:dyDescent="0.25">
      <c r="B577" s="5"/>
      <c r="C577" s="35"/>
      <c r="D577" s="5"/>
      <c r="E577" s="5"/>
      <c r="F577" s="5"/>
      <c r="G577" s="5"/>
      <c r="H577" s="5"/>
      <c r="I577" s="5"/>
      <c r="J577" s="5"/>
      <c r="K577" s="5"/>
    </row>
    <row r="578" spans="2:11" ht="12.75" customHeight="1" x14ac:dyDescent="0.25">
      <c r="B578" s="5"/>
      <c r="C578" s="35"/>
      <c r="D578" s="5"/>
      <c r="E578" s="5"/>
      <c r="F578" s="5"/>
      <c r="G578" s="5"/>
      <c r="H578" s="5"/>
      <c r="I578" s="5"/>
      <c r="J578" s="5"/>
      <c r="K578" s="5"/>
    </row>
    <row r="579" spans="2:11" ht="12.75" customHeight="1" x14ac:dyDescent="0.25">
      <c r="B579" s="5"/>
      <c r="C579" s="35"/>
      <c r="D579" s="5"/>
      <c r="E579" s="5"/>
      <c r="F579" s="5"/>
      <c r="G579" s="5"/>
      <c r="H579" s="5"/>
      <c r="I579" s="5"/>
      <c r="J579" s="5"/>
      <c r="K579" s="5"/>
    </row>
    <row r="580" spans="2:11" ht="12.75" customHeight="1" x14ac:dyDescent="0.25">
      <c r="B580" s="5"/>
      <c r="C580" s="35"/>
      <c r="D580" s="5"/>
      <c r="E580" s="5"/>
      <c r="F580" s="5"/>
      <c r="G580" s="5"/>
      <c r="H580" s="5"/>
      <c r="I580" s="5"/>
      <c r="J580" s="5"/>
      <c r="K580" s="5"/>
    </row>
    <row r="581" spans="2:11" ht="12.75" customHeight="1" x14ac:dyDescent="0.25">
      <c r="B581" s="5"/>
      <c r="C581" s="35"/>
      <c r="D581" s="5"/>
      <c r="E581" s="5"/>
      <c r="F581" s="5"/>
      <c r="G581" s="5"/>
      <c r="H581" s="5"/>
      <c r="I581" s="5"/>
      <c r="J581" s="5"/>
      <c r="K581" s="5"/>
    </row>
    <row r="582" spans="2:11" ht="12.75" customHeight="1" x14ac:dyDescent="0.25">
      <c r="B582" s="5"/>
      <c r="C582" s="35"/>
      <c r="D582" s="5"/>
      <c r="E582" s="5"/>
      <c r="F582" s="5"/>
      <c r="G582" s="5"/>
      <c r="H582" s="5"/>
      <c r="I582" s="5"/>
      <c r="J582" s="5"/>
      <c r="K582" s="5"/>
    </row>
    <row r="583" spans="2:11" ht="12.75" customHeight="1" x14ac:dyDescent="0.25">
      <c r="B583" s="5"/>
      <c r="C583" s="35"/>
      <c r="D583" s="5"/>
      <c r="E583" s="5"/>
      <c r="F583" s="5"/>
      <c r="G583" s="5"/>
      <c r="H583" s="5"/>
      <c r="I583" s="5"/>
      <c r="J583" s="5"/>
      <c r="K583" s="5"/>
    </row>
    <row r="584" spans="2:11" ht="12.75" customHeight="1" x14ac:dyDescent="0.25">
      <c r="B584" s="5"/>
      <c r="C584" s="35"/>
      <c r="D584" s="5"/>
      <c r="E584" s="5"/>
      <c r="F584" s="5"/>
      <c r="G584" s="5"/>
      <c r="H584" s="5"/>
      <c r="I584" s="5"/>
      <c r="J584" s="5"/>
      <c r="K584" s="5"/>
    </row>
    <row r="585" spans="2:11" ht="12.75" customHeight="1" x14ac:dyDescent="0.25">
      <c r="B585" s="5"/>
      <c r="C585" s="35"/>
      <c r="D585" s="5"/>
      <c r="E585" s="5"/>
      <c r="F585" s="5"/>
      <c r="G585" s="5"/>
      <c r="H585" s="5"/>
      <c r="I585" s="5"/>
      <c r="J585" s="5"/>
      <c r="K585" s="5"/>
    </row>
    <row r="586" spans="2:11" ht="12.75" customHeight="1" x14ac:dyDescent="0.25">
      <c r="B586" s="5"/>
      <c r="C586" s="35"/>
      <c r="D586" s="5"/>
      <c r="E586" s="5"/>
      <c r="F586" s="5"/>
      <c r="G586" s="5"/>
      <c r="H586" s="5"/>
      <c r="I586" s="5"/>
      <c r="J586" s="5"/>
      <c r="K586" s="5"/>
    </row>
    <row r="587" spans="2:11" ht="12.75" customHeight="1" x14ac:dyDescent="0.25">
      <c r="B587" s="5"/>
      <c r="C587" s="35"/>
      <c r="D587" s="5"/>
      <c r="E587" s="5"/>
      <c r="F587" s="5"/>
      <c r="G587" s="5"/>
      <c r="H587" s="5"/>
      <c r="I587" s="5"/>
      <c r="J587" s="5"/>
      <c r="K587" s="5"/>
    </row>
    <row r="588" spans="2:11" ht="12.75" customHeight="1" x14ac:dyDescent="0.25">
      <c r="B588" s="5"/>
      <c r="C588" s="35"/>
      <c r="D588" s="5"/>
      <c r="E588" s="5"/>
      <c r="F588" s="5"/>
      <c r="G588" s="5"/>
      <c r="H588" s="5"/>
      <c r="I588" s="5"/>
      <c r="J588" s="5"/>
      <c r="K588" s="5"/>
    </row>
    <row r="589" spans="2:11" ht="12.75" customHeight="1" x14ac:dyDescent="0.25">
      <c r="B589" s="5"/>
      <c r="C589" s="35"/>
      <c r="D589" s="5"/>
      <c r="E589" s="5"/>
      <c r="F589" s="5"/>
      <c r="G589" s="5"/>
      <c r="H589" s="5"/>
      <c r="I589" s="5"/>
      <c r="J589" s="5"/>
      <c r="K589" s="5"/>
    </row>
    <row r="590" spans="2:11" ht="12.75" customHeight="1" x14ac:dyDescent="0.25">
      <c r="B590" s="5"/>
      <c r="C590" s="35"/>
      <c r="D590" s="5"/>
      <c r="E590" s="5"/>
      <c r="F590" s="5"/>
      <c r="G590" s="5"/>
      <c r="H590" s="5"/>
      <c r="I590" s="5"/>
      <c r="J590" s="5"/>
      <c r="K590" s="5"/>
    </row>
    <row r="591" spans="2:11" ht="12.75" customHeight="1" x14ac:dyDescent="0.25">
      <c r="B591" s="5"/>
      <c r="C591" s="35"/>
      <c r="D591" s="5"/>
      <c r="E591" s="5"/>
      <c r="F591" s="5"/>
      <c r="G591" s="5"/>
      <c r="H591" s="5"/>
      <c r="I591" s="5"/>
      <c r="J591" s="5"/>
      <c r="K591" s="5"/>
    </row>
    <row r="592" spans="2:11" ht="12.75" customHeight="1" x14ac:dyDescent="0.25">
      <c r="B592" s="5"/>
      <c r="C592" s="35"/>
      <c r="D592" s="5"/>
      <c r="E592" s="5"/>
      <c r="F592" s="5"/>
      <c r="G592" s="5"/>
      <c r="H592" s="5"/>
      <c r="I592" s="5"/>
      <c r="J592" s="5"/>
      <c r="K592" s="5"/>
    </row>
    <row r="593" spans="2:11" ht="12.75" customHeight="1" x14ac:dyDescent="0.25">
      <c r="B593" s="5"/>
      <c r="C593" s="35"/>
      <c r="D593" s="5"/>
      <c r="E593" s="5"/>
      <c r="F593" s="5"/>
      <c r="G593" s="5"/>
      <c r="H593" s="5"/>
      <c r="I593" s="5"/>
      <c r="J593" s="5"/>
      <c r="K593" s="5"/>
    </row>
    <row r="594" spans="2:11" ht="12.75" customHeight="1" x14ac:dyDescent="0.25">
      <c r="B594" s="5"/>
      <c r="C594" s="35"/>
      <c r="D594" s="5"/>
      <c r="E594" s="5"/>
      <c r="F594" s="5"/>
      <c r="G594" s="5"/>
      <c r="H594" s="5"/>
      <c r="I594" s="5"/>
      <c r="J594" s="5"/>
      <c r="K594" s="5"/>
    </row>
    <row r="595" spans="2:11" ht="12.75" customHeight="1" x14ac:dyDescent="0.25">
      <c r="B595" s="5"/>
      <c r="C595" s="35"/>
      <c r="D595" s="5"/>
      <c r="E595" s="5"/>
      <c r="F595" s="5"/>
      <c r="G595" s="5"/>
      <c r="H595" s="5"/>
      <c r="I595" s="5"/>
      <c r="J595" s="5"/>
      <c r="K595" s="5"/>
    </row>
    <row r="596" spans="2:11" ht="12.75" customHeight="1" x14ac:dyDescent="0.25">
      <c r="B596" s="5"/>
      <c r="C596" s="35"/>
      <c r="D596" s="5"/>
      <c r="E596" s="5"/>
      <c r="F596" s="5"/>
      <c r="G596" s="5"/>
      <c r="H596" s="5"/>
      <c r="I596" s="5"/>
      <c r="J596" s="5"/>
      <c r="K596" s="5"/>
    </row>
    <row r="597" spans="2:11" ht="12.75" customHeight="1" x14ac:dyDescent="0.25">
      <c r="B597" s="5"/>
      <c r="C597" s="35"/>
      <c r="D597" s="5"/>
      <c r="E597" s="5"/>
      <c r="F597" s="5"/>
      <c r="G597" s="5"/>
      <c r="H597" s="5"/>
      <c r="I597" s="5"/>
      <c r="J597" s="5"/>
      <c r="K597" s="5"/>
    </row>
    <row r="598" spans="2:11" ht="12.75" customHeight="1" x14ac:dyDescent="0.25">
      <c r="B598" s="5"/>
      <c r="C598" s="35"/>
      <c r="D598" s="5"/>
      <c r="E598" s="5"/>
      <c r="F598" s="5"/>
      <c r="G598" s="5"/>
      <c r="H598" s="5"/>
      <c r="I598" s="5"/>
      <c r="J598" s="5"/>
      <c r="K598" s="5"/>
    </row>
    <row r="599" spans="2:11" ht="12.75" customHeight="1" x14ac:dyDescent="0.25">
      <c r="B599" s="5"/>
      <c r="C599" s="35"/>
      <c r="D599" s="5"/>
      <c r="E599" s="5"/>
      <c r="F599" s="5"/>
      <c r="G599" s="5"/>
      <c r="H599" s="5"/>
      <c r="I599" s="5"/>
      <c r="J599" s="5"/>
      <c r="K599" s="5"/>
    </row>
    <row r="600" spans="2:11" ht="12.75" customHeight="1" x14ac:dyDescent="0.25">
      <c r="B600" s="5"/>
      <c r="C600" s="35"/>
      <c r="D600" s="5"/>
      <c r="E600" s="5"/>
      <c r="F600" s="5"/>
      <c r="G600" s="5"/>
      <c r="H600" s="5"/>
      <c r="I600" s="5"/>
      <c r="J600" s="5"/>
      <c r="K600" s="5"/>
    </row>
    <row r="601" spans="2:11" ht="12.75" customHeight="1" x14ac:dyDescent="0.25">
      <c r="B601" s="5"/>
      <c r="C601" s="35"/>
      <c r="D601" s="5"/>
      <c r="E601" s="5"/>
      <c r="F601" s="5"/>
      <c r="G601" s="5"/>
      <c r="H601" s="5"/>
      <c r="I601" s="5"/>
      <c r="J601" s="5"/>
      <c r="K601" s="5"/>
    </row>
    <row r="602" spans="2:11" ht="12.75" customHeight="1" x14ac:dyDescent="0.25">
      <c r="B602" s="5"/>
      <c r="C602" s="35"/>
      <c r="D602" s="5"/>
      <c r="E602" s="5"/>
      <c r="F602" s="5"/>
      <c r="G602" s="5"/>
      <c r="H602" s="5"/>
      <c r="I602" s="5"/>
      <c r="J602" s="5"/>
      <c r="K602" s="5"/>
    </row>
    <row r="603" spans="2:11" ht="12.75" customHeight="1" x14ac:dyDescent="0.25">
      <c r="B603" s="5"/>
      <c r="C603" s="35"/>
      <c r="D603" s="5"/>
      <c r="E603" s="5"/>
      <c r="F603" s="5"/>
      <c r="G603" s="5"/>
      <c r="H603" s="5"/>
      <c r="I603" s="5"/>
      <c r="J603" s="5"/>
      <c r="K603" s="5"/>
    </row>
    <row r="604" spans="2:11" ht="12.75" customHeight="1" x14ac:dyDescent="0.25">
      <c r="B604" s="5"/>
      <c r="C604" s="35"/>
      <c r="D604" s="5"/>
      <c r="E604" s="5"/>
      <c r="F604" s="5"/>
      <c r="G604" s="5"/>
      <c r="H604" s="5"/>
      <c r="I604" s="5"/>
      <c r="J604" s="5"/>
      <c r="K604" s="5"/>
    </row>
    <row r="605" spans="2:11" ht="12.75" customHeight="1" x14ac:dyDescent="0.25">
      <c r="B605" s="5"/>
      <c r="C605" s="35"/>
      <c r="D605" s="5"/>
      <c r="E605" s="5"/>
      <c r="F605" s="5"/>
      <c r="G605" s="5"/>
      <c r="H605" s="5"/>
      <c r="I605" s="5"/>
      <c r="J605" s="5"/>
      <c r="K605" s="5"/>
    </row>
    <row r="606" spans="2:11" ht="12.75" customHeight="1" x14ac:dyDescent="0.25">
      <c r="B606" s="5"/>
      <c r="C606" s="35"/>
      <c r="D606" s="5"/>
      <c r="E606" s="5"/>
      <c r="F606" s="5"/>
      <c r="G606" s="5"/>
      <c r="H606" s="5"/>
      <c r="I606" s="5"/>
      <c r="J606" s="5"/>
      <c r="K606" s="5"/>
    </row>
    <row r="607" spans="2:11" ht="12.75" customHeight="1" x14ac:dyDescent="0.25">
      <c r="B607" s="5"/>
      <c r="C607" s="35"/>
      <c r="D607" s="5"/>
      <c r="E607" s="5"/>
      <c r="F607" s="5"/>
      <c r="G607" s="5"/>
      <c r="H607" s="5"/>
      <c r="I607" s="5"/>
      <c r="J607" s="5"/>
      <c r="K607" s="5"/>
    </row>
    <row r="608" spans="2:11" ht="12.75" customHeight="1" x14ac:dyDescent="0.25">
      <c r="B608" s="5"/>
      <c r="C608" s="35"/>
      <c r="D608" s="5"/>
      <c r="E608" s="5"/>
      <c r="F608" s="5"/>
      <c r="G608" s="5"/>
      <c r="H608" s="5"/>
      <c r="I608" s="5"/>
      <c r="J608" s="5"/>
      <c r="K608" s="5"/>
    </row>
    <row r="609" spans="2:11" ht="12.75" customHeight="1" x14ac:dyDescent="0.25">
      <c r="B609" s="5"/>
      <c r="C609" s="35"/>
      <c r="D609" s="5"/>
      <c r="E609" s="5"/>
      <c r="F609" s="5"/>
      <c r="G609" s="5"/>
      <c r="H609" s="5"/>
      <c r="I609" s="5"/>
      <c r="J609" s="5"/>
      <c r="K609" s="5"/>
    </row>
    <row r="610" spans="2:11" ht="12.75" customHeight="1" x14ac:dyDescent="0.25">
      <c r="B610" s="5"/>
      <c r="C610" s="35"/>
      <c r="D610" s="5"/>
      <c r="E610" s="5"/>
      <c r="F610" s="5"/>
      <c r="G610" s="5"/>
      <c r="H610" s="5"/>
      <c r="I610" s="5"/>
      <c r="J610" s="5"/>
      <c r="K610" s="5"/>
    </row>
    <row r="611" spans="2:11" ht="12.75" customHeight="1" x14ac:dyDescent="0.25">
      <c r="B611" s="5"/>
      <c r="C611" s="35"/>
      <c r="D611" s="5"/>
      <c r="E611" s="5"/>
      <c r="F611" s="5"/>
      <c r="G611" s="5"/>
      <c r="H611" s="5"/>
      <c r="I611" s="5"/>
      <c r="J611" s="5"/>
      <c r="K611" s="5"/>
    </row>
    <row r="612" spans="2:11" ht="12.75" customHeight="1" x14ac:dyDescent="0.25">
      <c r="B612" s="5"/>
      <c r="C612" s="35"/>
      <c r="D612" s="5"/>
      <c r="E612" s="5"/>
      <c r="F612" s="5"/>
      <c r="G612" s="5"/>
      <c r="H612" s="5"/>
      <c r="I612" s="5"/>
      <c r="J612" s="5"/>
      <c r="K612" s="5"/>
    </row>
    <row r="613" spans="2:11" ht="12.75" customHeight="1" x14ac:dyDescent="0.25">
      <c r="B613" s="5"/>
      <c r="C613" s="35"/>
      <c r="D613" s="5"/>
      <c r="E613" s="5"/>
      <c r="F613" s="5"/>
      <c r="G613" s="5"/>
      <c r="H613" s="5"/>
      <c r="I613" s="5"/>
      <c r="J613" s="5"/>
      <c r="K613" s="5"/>
    </row>
    <row r="614" spans="2:11" ht="12.75" customHeight="1" x14ac:dyDescent="0.25">
      <c r="B614" s="5"/>
      <c r="C614" s="35"/>
      <c r="D614" s="5"/>
      <c r="E614" s="5"/>
      <c r="F614" s="5"/>
      <c r="G614" s="5"/>
      <c r="H614" s="5"/>
      <c r="I614" s="5"/>
      <c r="J614" s="5"/>
      <c r="K614" s="5"/>
    </row>
    <row r="615" spans="2:11" ht="12.75" customHeight="1" x14ac:dyDescent="0.25">
      <c r="B615" s="5"/>
      <c r="C615" s="35"/>
      <c r="D615" s="5"/>
      <c r="E615" s="5"/>
      <c r="F615" s="5"/>
      <c r="G615" s="5"/>
      <c r="H615" s="5"/>
      <c r="I615" s="5"/>
      <c r="J615" s="5"/>
      <c r="K615" s="5"/>
    </row>
    <row r="616" spans="2:11" ht="12.75" customHeight="1" x14ac:dyDescent="0.25">
      <c r="B616" s="5"/>
      <c r="C616" s="35"/>
      <c r="D616" s="5"/>
      <c r="E616" s="5"/>
      <c r="F616" s="5"/>
      <c r="G616" s="5"/>
      <c r="H616" s="5"/>
      <c r="I616" s="5"/>
      <c r="J616" s="5"/>
      <c r="K616" s="5"/>
    </row>
    <row r="617" spans="2:11" ht="12.75" customHeight="1" x14ac:dyDescent="0.25">
      <c r="B617" s="5"/>
      <c r="C617" s="35"/>
      <c r="D617" s="5"/>
      <c r="E617" s="5"/>
      <c r="F617" s="5"/>
      <c r="G617" s="5"/>
      <c r="H617" s="5"/>
      <c r="I617" s="5"/>
      <c r="J617" s="5"/>
      <c r="K617" s="5"/>
    </row>
    <row r="618" spans="2:11" ht="12.75" customHeight="1" x14ac:dyDescent="0.25">
      <c r="B618" s="5"/>
      <c r="C618" s="35"/>
      <c r="D618" s="5"/>
      <c r="E618" s="5"/>
      <c r="F618" s="5"/>
      <c r="G618" s="5"/>
      <c r="H618" s="5"/>
      <c r="I618" s="5"/>
      <c r="J618" s="5"/>
      <c r="K618" s="5"/>
    </row>
    <row r="619" spans="2:11" ht="12.75" customHeight="1" x14ac:dyDescent="0.25">
      <c r="B619" s="5"/>
      <c r="C619" s="35"/>
      <c r="D619" s="5"/>
      <c r="E619" s="5"/>
      <c r="F619" s="5"/>
      <c r="G619" s="5"/>
      <c r="H619" s="5"/>
      <c r="I619" s="5"/>
      <c r="J619" s="5"/>
      <c r="K619" s="5"/>
    </row>
    <row r="620" spans="2:11" ht="12.75" customHeight="1" x14ac:dyDescent="0.25">
      <c r="B620" s="5"/>
      <c r="C620" s="35"/>
      <c r="D620" s="5"/>
      <c r="E620" s="5"/>
      <c r="F620" s="5"/>
      <c r="G620" s="5"/>
      <c r="H620" s="5"/>
      <c r="I620" s="5"/>
      <c r="J620" s="5"/>
      <c r="K620" s="5"/>
    </row>
    <row r="621" spans="2:11" ht="12.75" customHeight="1" x14ac:dyDescent="0.25">
      <c r="B621" s="5"/>
      <c r="C621" s="35"/>
      <c r="D621" s="5"/>
      <c r="E621" s="5"/>
      <c r="F621" s="5"/>
      <c r="G621" s="5"/>
      <c r="H621" s="5"/>
      <c r="I621" s="5"/>
      <c r="J621" s="5"/>
      <c r="K621" s="5"/>
    </row>
    <row r="622" spans="2:11" ht="12.75" customHeight="1" x14ac:dyDescent="0.25">
      <c r="B622" s="5"/>
      <c r="C622" s="35"/>
      <c r="D622" s="5"/>
      <c r="E622" s="5"/>
      <c r="F622" s="5"/>
      <c r="G622" s="5"/>
      <c r="H622" s="5"/>
      <c r="I622" s="5"/>
      <c r="J622" s="5"/>
      <c r="K622" s="5"/>
    </row>
    <row r="623" spans="2:11" ht="12.75" customHeight="1" x14ac:dyDescent="0.25">
      <c r="B623" s="5"/>
      <c r="C623" s="35"/>
      <c r="D623" s="5"/>
      <c r="E623" s="5"/>
      <c r="F623" s="5"/>
      <c r="G623" s="5"/>
      <c r="H623" s="5"/>
      <c r="I623" s="5"/>
      <c r="J623" s="5"/>
      <c r="K623" s="5"/>
    </row>
    <row r="624" spans="2:11" ht="12.75" customHeight="1" x14ac:dyDescent="0.25">
      <c r="B624" s="5"/>
      <c r="C624" s="35"/>
      <c r="D624" s="5"/>
      <c r="E624" s="5"/>
      <c r="F624" s="5"/>
      <c r="G624" s="5"/>
      <c r="H624" s="5"/>
      <c r="I624" s="5"/>
      <c r="J624" s="5"/>
      <c r="K624" s="5"/>
    </row>
    <row r="625" spans="2:11" ht="12.75" customHeight="1" x14ac:dyDescent="0.25">
      <c r="B625" s="5"/>
      <c r="C625" s="35"/>
      <c r="D625" s="5"/>
      <c r="E625" s="5"/>
      <c r="F625" s="5"/>
      <c r="G625" s="5"/>
      <c r="H625" s="5"/>
      <c r="I625" s="5"/>
      <c r="J625" s="5"/>
      <c r="K625" s="5"/>
    </row>
    <row r="626" spans="2:11" ht="12.75" customHeight="1" x14ac:dyDescent="0.25">
      <c r="B626" s="5"/>
      <c r="C626" s="35"/>
      <c r="D626" s="5"/>
      <c r="E626" s="5"/>
      <c r="F626" s="5"/>
      <c r="G626" s="5"/>
      <c r="H626" s="5"/>
      <c r="I626" s="5"/>
      <c r="J626" s="5"/>
      <c r="K626" s="5"/>
    </row>
    <row r="627" spans="2:11" ht="12.75" customHeight="1" x14ac:dyDescent="0.25">
      <c r="B627" s="5"/>
      <c r="C627" s="35"/>
      <c r="D627" s="5"/>
      <c r="E627" s="5"/>
      <c r="F627" s="5"/>
      <c r="G627" s="5"/>
      <c r="H627" s="5"/>
      <c r="I627" s="5"/>
      <c r="J627" s="5"/>
      <c r="K627" s="5"/>
    </row>
    <row r="628" spans="2:11" ht="12.75" customHeight="1" x14ac:dyDescent="0.25">
      <c r="B628" s="5"/>
      <c r="C628" s="35"/>
      <c r="D628" s="5"/>
      <c r="E628" s="5"/>
      <c r="F628" s="5"/>
      <c r="G628" s="5"/>
      <c r="H628" s="5"/>
      <c r="I628" s="5"/>
      <c r="J628" s="5"/>
      <c r="K628" s="5"/>
    </row>
    <row r="629" spans="2:11" ht="12.75" customHeight="1" x14ac:dyDescent="0.25">
      <c r="B629" s="5"/>
      <c r="C629" s="35"/>
      <c r="D629" s="5"/>
      <c r="E629" s="5"/>
      <c r="F629" s="5"/>
      <c r="G629" s="5"/>
      <c r="H629" s="5"/>
      <c r="I629" s="5"/>
      <c r="J629" s="5"/>
      <c r="K629" s="5"/>
    </row>
    <row r="630" spans="2:11" ht="12.75" customHeight="1" x14ac:dyDescent="0.25">
      <c r="B630" s="5"/>
      <c r="C630" s="35"/>
      <c r="D630" s="5"/>
      <c r="E630" s="5"/>
      <c r="F630" s="5"/>
      <c r="G630" s="5"/>
      <c r="H630" s="5"/>
      <c r="I630" s="5"/>
      <c r="J630" s="5"/>
      <c r="K630" s="5"/>
    </row>
    <row r="631" spans="2:11" ht="12.75" customHeight="1" x14ac:dyDescent="0.25">
      <c r="B631" s="5"/>
      <c r="C631" s="35"/>
      <c r="D631" s="5"/>
      <c r="E631" s="5"/>
      <c r="F631" s="5"/>
      <c r="G631" s="5"/>
      <c r="H631" s="5"/>
      <c r="I631" s="5"/>
      <c r="J631" s="5"/>
      <c r="K631" s="5"/>
    </row>
    <row r="632" spans="2:11" ht="12.75" customHeight="1" x14ac:dyDescent="0.25">
      <c r="B632" s="5"/>
      <c r="C632" s="35"/>
      <c r="D632" s="5"/>
      <c r="E632" s="5"/>
      <c r="F632" s="5"/>
      <c r="G632" s="5"/>
      <c r="H632" s="5"/>
      <c r="I632" s="5"/>
      <c r="J632" s="5"/>
      <c r="K632" s="5"/>
    </row>
    <row r="633" spans="2:11" ht="12.75" customHeight="1" x14ac:dyDescent="0.25">
      <c r="B633" s="5"/>
      <c r="C633" s="35"/>
      <c r="D633" s="5"/>
      <c r="E633" s="5"/>
      <c r="F633" s="5"/>
      <c r="G633" s="5"/>
      <c r="H633" s="5"/>
      <c r="I633" s="5"/>
      <c r="J633" s="5"/>
      <c r="K633" s="5"/>
    </row>
    <row r="634" spans="2:11" ht="12.75" customHeight="1" x14ac:dyDescent="0.25">
      <c r="B634" s="5"/>
      <c r="C634" s="35"/>
      <c r="D634" s="5"/>
      <c r="E634" s="5"/>
      <c r="F634" s="5"/>
      <c r="G634" s="5"/>
      <c r="H634" s="5"/>
      <c r="I634" s="5"/>
      <c r="J634" s="5"/>
      <c r="K634" s="5"/>
    </row>
    <row r="635" spans="2:11" ht="12.75" customHeight="1" x14ac:dyDescent="0.25">
      <c r="B635" s="5"/>
      <c r="C635" s="35"/>
      <c r="D635" s="5"/>
      <c r="E635" s="5"/>
      <c r="F635" s="5"/>
      <c r="G635" s="5"/>
      <c r="H635" s="5"/>
      <c r="I635" s="5"/>
      <c r="J635" s="5"/>
      <c r="K635" s="5"/>
    </row>
    <row r="636" spans="2:11" ht="12.75" customHeight="1" x14ac:dyDescent="0.25">
      <c r="B636" s="5"/>
      <c r="C636" s="35"/>
      <c r="D636" s="5"/>
      <c r="E636" s="5"/>
      <c r="F636" s="5"/>
      <c r="G636" s="5"/>
      <c r="H636" s="5"/>
      <c r="I636" s="5"/>
      <c r="J636" s="5"/>
      <c r="K636" s="5"/>
    </row>
    <row r="637" spans="2:11" ht="12.75" customHeight="1" x14ac:dyDescent="0.25">
      <c r="B637" s="5"/>
      <c r="C637" s="35"/>
      <c r="D637" s="5"/>
      <c r="E637" s="5"/>
      <c r="F637" s="5"/>
      <c r="G637" s="5"/>
      <c r="H637" s="5"/>
      <c r="I637" s="5"/>
      <c r="J637" s="5"/>
      <c r="K637" s="5"/>
    </row>
    <row r="638" spans="2:11" ht="12.75" customHeight="1" x14ac:dyDescent="0.25">
      <c r="B638" s="5"/>
      <c r="C638" s="35"/>
      <c r="D638" s="5"/>
      <c r="E638" s="5"/>
      <c r="F638" s="5"/>
      <c r="G638" s="5"/>
      <c r="H638" s="5"/>
      <c r="I638" s="5"/>
      <c r="J638" s="5"/>
      <c r="K638" s="5"/>
    </row>
    <row r="639" spans="2:11" ht="12.75" customHeight="1" x14ac:dyDescent="0.25">
      <c r="B639" s="5"/>
      <c r="C639" s="35"/>
      <c r="D639" s="5"/>
      <c r="E639" s="5"/>
      <c r="F639" s="5"/>
      <c r="G639" s="5"/>
      <c r="H639" s="5"/>
      <c r="I639" s="5"/>
      <c r="J639" s="5"/>
      <c r="K639" s="5"/>
    </row>
    <row r="640" spans="2:11" ht="12.75" customHeight="1" x14ac:dyDescent="0.25">
      <c r="B640" s="5"/>
      <c r="C640" s="35"/>
      <c r="D640" s="5"/>
      <c r="E640" s="5"/>
      <c r="F640" s="5"/>
      <c r="G640" s="5"/>
      <c r="H640" s="5"/>
      <c r="I640" s="5"/>
      <c r="J640" s="5"/>
      <c r="K640" s="5"/>
    </row>
    <row r="641" spans="2:11" ht="12.75" customHeight="1" x14ac:dyDescent="0.25">
      <c r="B641" s="5"/>
      <c r="C641" s="35"/>
      <c r="D641" s="5"/>
      <c r="E641" s="5"/>
      <c r="F641" s="5"/>
      <c r="G641" s="5"/>
      <c r="H641" s="5"/>
      <c r="I641" s="5"/>
      <c r="J641" s="5"/>
      <c r="K641" s="5"/>
    </row>
    <row r="642" spans="2:11" ht="12.75" customHeight="1" x14ac:dyDescent="0.25">
      <c r="B642" s="5"/>
      <c r="C642" s="35"/>
      <c r="D642" s="5"/>
      <c r="E642" s="5"/>
      <c r="F642" s="5"/>
      <c r="G642" s="5"/>
      <c r="H642" s="5"/>
      <c r="I642" s="5"/>
      <c r="J642" s="5"/>
      <c r="K642" s="5"/>
    </row>
    <row r="643" spans="2:11" ht="12.75" customHeight="1" x14ac:dyDescent="0.25">
      <c r="B643" s="5"/>
      <c r="C643" s="35"/>
      <c r="D643" s="5"/>
      <c r="E643" s="5"/>
      <c r="F643" s="5"/>
      <c r="G643" s="5"/>
      <c r="H643" s="5"/>
      <c r="I643" s="5"/>
      <c r="J643" s="5"/>
      <c r="K643" s="5"/>
    </row>
    <row r="644" spans="2:11" ht="12.75" customHeight="1" x14ac:dyDescent="0.25">
      <c r="B644" s="5"/>
      <c r="C644" s="35"/>
      <c r="D644" s="5"/>
      <c r="E644" s="5"/>
      <c r="F644" s="5"/>
      <c r="G644" s="5"/>
      <c r="H644" s="5"/>
      <c r="I644" s="5"/>
      <c r="J644" s="5"/>
      <c r="K644" s="5"/>
    </row>
    <row r="645" spans="2:11" ht="12.75" customHeight="1" x14ac:dyDescent="0.25">
      <c r="B645" s="5"/>
      <c r="C645" s="35"/>
      <c r="D645" s="5"/>
      <c r="E645" s="5"/>
      <c r="F645" s="5"/>
      <c r="G645" s="5"/>
      <c r="H645" s="5"/>
      <c r="I645" s="5"/>
      <c r="J645" s="5"/>
      <c r="K645" s="5"/>
    </row>
    <row r="646" spans="2:11" ht="12.75" customHeight="1" x14ac:dyDescent="0.25">
      <c r="B646" s="5"/>
      <c r="C646" s="35"/>
      <c r="D646" s="5"/>
      <c r="E646" s="5"/>
      <c r="F646" s="5"/>
      <c r="G646" s="5"/>
      <c r="H646" s="5"/>
      <c r="I646" s="5"/>
      <c r="J646" s="5"/>
      <c r="K646" s="5"/>
    </row>
    <row r="647" spans="2:11" ht="12.75" customHeight="1" x14ac:dyDescent="0.25">
      <c r="B647" s="5"/>
      <c r="C647" s="35"/>
      <c r="D647" s="5"/>
      <c r="E647" s="5"/>
      <c r="F647" s="5"/>
      <c r="G647" s="5"/>
      <c r="H647" s="5"/>
      <c r="I647" s="5"/>
      <c r="J647" s="5"/>
      <c r="K647" s="5"/>
    </row>
    <row r="648" spans="2:11" ht="12.75" customHeight="1" x14ac:dyDescent="0.25">
      <c r="B648" s="5"/>
      <c r="C648" s="35"/>
      <c r="D648" s="5"/>
      <c r="E648" s="5"/>
      <c r="F648" s="5"/>
      <c r="G648" s="5"/>
      <c r="H648" s="5"/>
      <c r="I648" s="5"/>
      <c r="J648" s="5"/>
      <c r="K648" s="5"/>
    </row>
    <row r="649" spans="2:11" ht="12.75" customHeight="1" x14ac:dyDescent="0.25">
      <c r="B649" s="5"/>
      <c r="C649" s="35"/>
      <c r="D649" s="5"/>
      <c r="E649" s="5"/>
      <c r="F649" s="5"/>
      <c r="G649" s="5"/>
      <c r="H649" s="5"/>
      <c r="I649" s="5"/>
      <c r="J649" s="5"/>
      <c r="K649" s="5"/>
    </row>
    <row r="650" spans="2:11" ht="12.75" customHeight="1" x14ac:dyDescent="0.25">
      <c r="B650" s="5"/>
      <c r="C650" s="35"/>
      <c r="D650" s="5"/>
      <c r="E650" s="5"/>
      <c r="F650" s="5"/>
      <c r="G650" s="5"/>
      <c r="H650" s="5"/>
      <c r="I650" s="5"/>
      <c r="J650" s="5"/>
      <c r="K650" s="5"/>
    </row>
    <row r="651" spans="2:11" ht="12.75" customHeight="1" x14ac:dyDescent="0.25">
      <c r="B651" s="5"/>
      <c r="C651" s="35"/>
      <c r="D651" s="5"/>
      <c r="E651" s="5"/>
      <c r="F651" s="5"/>
      <c r="G651" s="5"/>
      <c r="H651" s="5"/>
      <c r="I651" s="5"/>
      <c r="J651" s="5"/>
      <c r="K651" s="5"/>
    </row>
    <row r="652" spans="2:11" ht="12.75" customHeight="1" x14ac:dyDescent="0.25">
      <c r="B652" s="5"/>
      <c r="C652" s="35"/>
      <c r="D652" s="5"/>
      <c r="E652" s="5"/>
      <c r="F652" s="5"/>
      <c r="G652" s="5"/>
      <c r="H652" s="5"/>
      <c r="I652" s="5"/>
      <c r="J652" s="5"/>
      <c r="K652" s="5"/>
    </row>
    <row r="653" spans="2:11" ht="12.75" customHeight="1" x14ac:dyDescent="0.25">
      <c r="B653" s="5"/>
      <c r="C653" s="35"/>
      <c r="D653" s="5"/>
      <c r="E653" s="5"/>
      <c r="F653" s="5"/>
      <c r="G653" s="5"/>
      <c r="H653" s="5"/>
      <c r="I653" s="5"/>
      <c r="J653" s="5"/>
      <c r="K653" s="5"/>
    </row>
    <row r="654" spans="2:11" ht="12.75" customHeight="1" x14ac:dyDescent="0.25">
      <c r="B654" s="5"/>
      <c r="C654" s="35"/>
      <c r="D654" s="5"/>
      <c r="E654" s="5"/>
      <c r="F654" s="5"/>
      <c r="G654" s="5"/>
      <c r="H654" s="5"/>
      <c r="I654" s="5"/>
      <c r="J654" s="5"/>
      <c r="K654" s="5"/>
    </row>
    <row r="655" spans="2:11" ht="12.75" customHeight="1" x14ac:dyDescent="0.25">
      <c r="B655" s="5"/>
      <c r="C655" s="35"/>
      <c r="D655" s="5"/>
      <c r="E655" s="5"/>
      <c r="F655" s="5"/>
      <c r="G655" s="5"/>
      <c r="H655" s="5"/>
      <c r="I655" s="5"/>
      <c r="J655" s="5"/>
      <c r="K655" s="5"/>
    </row>
    <row r="656" spans="2:11" ht="12.75" customHeight="1" x14ac:dyDescent="0.25">
      <c r="B656" s="5"/>
      <c r="C656" s="35"/>
      <c r="D656" s="5"/>
      <c r="E656" s="5"/>
      <c r="F656" s="5"/>
      <c r="G656" s="5"/>
      <c r="H656" s="5"/>
      <c r="I656" s="5"/>
      <c r="J656" s="5"/>
      <c r="K656" s="5"/>
    </row>
    <row r="657" spans="2:11" ht="12.75" customHeight="1" x14ac:dyDescent="0.25">
      <c r="B657" s="5"/>
      <c r="C657" s="35"/>
      <c r="D657" s="5"/>
      <c r="E657" s="5"/>
      <c r="F657" s="5"/>
      <c r="G657" s="5"/>
      <c r="H657" s="5"/>
      <c r="I657" s="5"/>
      <c r="J657" s="5"/>
      <c r="K657" s="5"/>
    </row>
    <row r="658" spans="2:11" ht="12.75" customHeight="1" x14ac:dyDescent="0.25">
      <c r="B658" s="5"/>
      <c r="C658" s="35"/>
      <c r="D658" s="5"/>
      <c r="E658" s="5"/>
      <c r="F658" s="5"/>
      <c r="G658" s="5"/>
      <c r="H658" s="5"/>
      <c r="I658" s="5"/>
      <c r="J658" s="5"/>
      <c r="K658" s="5"/>
    </row>
    <row r="659" spans="2:11" ht="12.75" customHeight="1" x14ac:dyDescent="0.25">
      <c r="B659" s="5"/>
      <c r="C659" s="35"/>
      <c r="D659" s="5"/>
      <c r="E659" s="5"/>
      <c r="F659" s="5"/>
      <c r="G659" s="5"/>
      <c r="H659" s="5"/>
      <c r="I659" s="5"/>
      <c r="J659" s="5"/>
      <c r="K659" s="5"/>
    </row>
    <row r="660" spans="2:11" ht="12.75" customHeight="1" x14ac:dyDescent="0.25">
      <c r="B660" s="5"/>
      <c r="C660" s="35"/>
      <c r="D660" s="5"/>
      <c r="E660" s="5"/>
      <c r="F660" s="5"/>
      <c r="G660" s="5"/>
      <c r="H660" s="5"/>
      <c r="I660" s="5"/>
      <c r="J660" s="5"/>
      <c r="K660" s="5"/>
    </row>
    <row r="661" spans="2:11" ht="12.75" customHeight="1" x14ac:dyDescent="0.25">
      <c r="B661" s="5"/>
      <c r="C661" s="35"/>
      <c r="D661" s="5"/>
      <c r="E661" s="5"/>
      <c r="F661" s="5"/>
      <c r="G661" s="5"/>
      <c r="H661" s="5"/>
      <c r="I661" s="5"/>
      <c r="J661" s="5"/>
      <c r="K661" s="5"/>
    </row>
    <row r="662" spans="2:11" ht="12.75" customHeight="1" x14ac:dyDescent="0.25">
      <c r="B662" s="5"/>
      <c r="C662" s="35"/>
      <c r="D662" s="5"/>
      <c r="E662" s="5"/>
      <c r="F662" s="5"/>
      <c r="G662" s="5"/>
      <c r="H662" s="5"/>
      <c r="I662" s="5"/>
      <c r="J662" s="5"/>
      <c r="K662" s="5"/>
    </row>
    <row r="663" spans="2:11" ht="12.75" customHeight="1" x14ac:dyDescent="0.25">
      <c r="B663" s="5"/>
      <c r="C663" s="35"/>
      <c r="D663" s="5"/>
      <c r="E663" s="5"/>
      <c r="F663" s="5"/>
      <c r="G663" s="5"/>
      <c r="H663" s="5"/>
      <c r="I663" s="5"/>
      <c r="J663" s="5"/>
      <c r="K663" s="5"/>
    </row>
    <row r="664" spans="2:11" ht="12.75" customHeight="1" x14ac:dyDescent="0.25">
      <c r="B664" s="5"/>
      <c r="C664" s="35"/>
      <c r="D664" s="5"/>
      <c r="E664" s="5"/>
      <c r="F664" s="5"/>
      <c r="G664" s="5"/>
      <c r="H664" s="5"/>
      <c r="I664" s="5"/>
      <c r="J664" s="5"/>
      <c r="K664" s="5"/>
    </row>
    <row r="665" spans="2:11" ht="12.75" customHeight="1" x14ac:dyDescent="0.25">
      <c r="B665" s="5"/>
      <c r="C665" s="35"/>
      <c r="D665" s="5"/>
      <c r="E665" s="5"/>
      <c r="F665" s="5"/>
      <c r="G665" s="5"/>
      <c r="H665" s="5"/>
      <c r="I665" s="5"/>
      <c r="J665" s="5"/>
      <c r="K665" s="5"/>
    </row>
    <row r="666" spans="2:11" ht="12.75" customHeight="1" x14ac:dyDescent="0.25">
      <c r="B666" s="5"/>
      <c r="C666" s="35"/>
      <c r="D666" s="5"/>
      <c r="E666" s="5"/>
      <c r="F666" s="5"/>
      <c r="G666" s="5"/>
      <c r="H666" s="5"/>
      <c r="I666" s="5"/>
      <c r="J666" s="5"/>
      <c r="K666" s="5"/>
    </row>
    <row r="667" spans="2:11" ht="12.75" customHeight="1" x14ac:dyDescent="0.25">
      <c r="B667" s="5"/>
      <c r="C667" s="35"/>
      <c r="D667" s="5"/>
      <c r="E667" s="5"/>
      <c r="F667" s="5"/>
      <c r="G667" s="5"/>
      <c r="H667" s="5"/>
      <c r="I667" s="5"/>
      <c r="J667" s="5"/>
      <c r="K667" s="5"/>
    </row>
    <row r="668" spans="2:11" ht="12.75" customHeight="1" x14ac:dyDescent="0.25">
      <c r="B668" s="5"/>
      <c r="C668" s="35"/>
      <c r="D668" s="5"/>
      <c r="E668" s="5"/>
      <c r="F668" s="5"/>
      <c r="G668" s="5"/>
      <c r="H668" s="5"/>
      <c r="I668" s="5"/>
      <c r="J668" s="5"/>
      <c r="K668" s="5"/>
    </row>
    <row r="669" spans="2:11" ht="12.75" customHeight="1" x14ac:dyDescent="0.25">
      <c r="B669" s="5"/>
      <c r="C669" s="35"/>
      <c r="D669" s="5"/>
      <c r="E669" s="5"/>
      <c r="F669" s="5"/>
      <c r="G669" s="5"/>
      <c r="H669" s="5"/>
      <c r="I669" s="5"/>
      <c r="J669" s="5"/>
      <c r="K669" s="5"/>
    </row>
    <row r="670" spans="2:11" ht="12.75" customHeight="1" x14ac:dyDescent="0.25">
      <c r="B670" s="5"/>
      <c r="C670" s="35"/>
      <c r="D670" s="5"/>
      <c r="E670" s="5"/>
      <c r="F670" s="5"/>
      <c r="G670" s="5"/>
      <c r="H670" s="5"/>
      <c r="I670" s="5"/>
      <c r="J670" s="5"/>
      <c r="K670" s="5"/>
    </row>
    <row r="671" spans="2:11" ht="12.75" customHeight="1" x14ac:dyDescent="0.25">
      <c r="B671" s="5"/>
      <c r="C671" s="35"/>
      <c r="D671" s="5"/>
      <c r="E671" s="5"/>
      <c r="F671" s="5"/>
      <c r="G671" s="5"/>
      <c r="H671" s="5"/>
      <c r="I671" s="5"/>
      <c r="J671" s="5"/>
      <c r="K671" s="5"/>
    </row>
    <row r="672" spans="2:11" ht="12.75" customHeight="1" x14ac:dyDescent="0.25">
      <c r="B672" s="5"/>
      <c r="C672" s="35"/>
      <c r="D672" s="5"/>
      <c r="E672" s="5"/>
      <c r="F672" s="5"/>
      <c r="G672" s="5"/>
      <c r="H672" s="5"/>
      <c r="I672" s="5"/>
      <c r="J672" s="5"/>
      <c r="K672" s="5"/>
    </row>
    <row r="673" spans="2:11" ht="12.75" customHeight="1" x14ac:dyDescent="0.25">
      <c r="B673" s="5"/>
      <c r="C673" s="35"/>
      <c r="D673" s="5"/>
      <c r="E673" s="5"/>
      <c r="F673" s="5"/>
      <c r="G673" s="5"/>
      <c r="H673" s="5"/>
      <c r="I673" s="5"/>
      <c r="J673" s="5"/>
      <c r="K673" s="5"/>
    </row>
    <row r="674" spans="2:11" ht="12.75" customHeight="1" x14ac:dyDescent="0.25">
      <c r="B674" s="5"/>
      <c r="C674" s="35"/>
      <c r="D674" s="5"/>
      <c r="E674" s="5"/>
      <c r="F674" s="5"/>
      <c r="G674" s="5"/>
      <c r="H674" s="5"/>
      <c r="I674" s="5"/>
      <c r="J674" s="5"/>
      <c r="K674" s="5"/>
    </row>
    <row r="675" spans="2:11" ht="12.75" customHeight="1" x14ac:dyDescent="0.25">
      <c r="B675" s="5"/>
      <c r="C675" s="35"/>
      <c r="D675" s="5"/>
      <c r="E675" s="5"/>
      <c r="F675" s="5"/>
      <c r="G675" s="5"/>
      <c r="H675" s="5"/>
      <c r="I675" s="5"/>
      <c r="J675" s="5"/>
      <c r="K675" s="5"/>
    </row>
    <row r="676" spans="2:11" ht="12.75" customHeight="1" x14ac:dyDescent="0.25">
      <c r="B676" s="5"/>
      <c r="C676" s="35"/>
      <c r="D676" s="5"/>
      <c r="E676" s="5"/>
      <c r="F676" s="5"/>
      <c r="G676" s="5"/>
      <c r="H676" s="5"/>
      <c r="I676" s="5"/>
      <c r="J676" s="5"/>
      <c r="K676" s="5"/>
    </row>
    <row r="677" spans="2:11" ht="12.75" customHeight="1" x14ac:dyDescent="0.25">
      <c r="B677" s="5"/>
      <c r="C677" s="35"/>
      <c r="D677" s="5"/>
      <c r="E677" s="5"/>
      <c r="F677" s="5"/>
      <c r="G677" s="5"/>
      <c r="H677" s="5"/>
      <c r="I677" s="5"/>
      <c r="J677" s="5"/>
      <c r="K677" s="5"/>
    </row>
    <row r="678" spans="2:11" ht="12.75" customHeight="1" x14ac:dyDescent="0.25">
      <c r="B678" s="5"/>
      <c r="C678" s="35"/>
      <c r="D678" s="5"/>
      <c r="E678" s="5"/>
      <c r="F678" s="5"/>
      <c r="G678" s="5"/>
      <c r="H678" s="5"/>
      <c r="I678" s="5"/>
      <c r="J678" s="5"/>
      <c r="K678" s="5"/>
    </row>
    <row r="679" spans="2:11" ht="12.75" customHeight="1" x14ac:dyDescent="0.25">
      <c r="B679" s="5"/>
      <c r="C679" s="35"/>
      <c r="D679" s="5"/>
      <c r="E679" s="5"/>
      <c r="F679" s="5"/>
      <c r="G679" s="5"/>
      <c r="H679" s="5"/>
      <c r="I679" s="5"/>
      <c r="J679" s="5"/>
      <c r="K679" s="5"/>
    </row>
    <row r="680" spans="2:11" ht="12.75" customHeight="1" x14ac:dyDescent="0.25">
      <c r="B680" s="5"/>
      <c r="C680" s="35"/>
      <c r="D680" s="5"/>
      <c r="E680" s="5"/>
      <c r="F680" s="5"/>
      <c r="G680" s="5"/>
      <c r="H680" s="5"/>
      <c r="I680" s="5"/>
      <c r="J680" s="5"/>
      <c r="K680" s="5"/>
    </row>
    <row r="681" spans="2:11" ht="12.75" customHeight="1" x14ac:dyDescent="0.25">
      <c r="B681" s="5"/>
      <c r="C681" s="35"/>
      <c r="D681" s="5"/>
      <c r="E681" s="5"/>
      <c r="F681" s="5"/>
      <c r="G681" s="5"/>
      <c r="H681" s="5"/>
      <c r="I681" s="5"/>
      <c r="J681" s="5"/>
      <c r="K681" s="5"/>
    </row>
    <row r="682" spans="2:11" ht="12.75" customHeight="1" x14ac:dyDescent="0.25">
      <c r="B682" s="5"/>
      <c r="C682" s="35"/>
      <c r="D682" s="5"/>
      <c r="E682" s="5"/>
      <c r="F682" s="5"/>
      <c r="G682" s="5"/>
      <c r="H682" s="5"/>
      <c r="I682" s="5"/>
      <c r="J682" s="5"/>
      <c r="K682" s="5"/>
    </row>
    <row r="683" spans="2:11" ht="12.75" customHeight="1" x14ac:dyDescent="0.25">
      <c r="B683" s="5"/>
      <c r="C683" s="35"/>
      <c r="D683" s="5"/>
      <c r="E683" s="5"/>
      <c r="F683" s="5"/>
      <c r="G683" s="5"/>
      <c r="H683" s="5"/>
      <c r="I683" s="5"/>
      <c r="J683" s="5"/>
      <c r="K683" s="5"/>
    </row>
    <row r="684" spans="2:11" ht="12.75" customHeight="1" x14ac:dyDescent="0.25">
      <c r="B684" s="5"/>
      <c r="C684" s="35"/>
      <c r="D684" s="5"/>
      <c r="E684" s="5"/>
      <c r="F684" s="5"/>
      <c r="G684" s="5"/>
      <c r="H684" s="5"/>
      <c r="I684" s="5"/>
      <c r="J684" s="5"/>
      <c r="K684" s="5"/>
    </row>
    <row r="685" spans="2:11" ht="12.75" customHeight="1" x14ac:dyDescent="0.25">
      <c r="B685" s="5"/>
      <c r="C685" s="35"/>
      <c r="D685" s="5"/>
      <c r="E685" s="5"/>
      <c r="F685" s="5"/>
      <c r="G685" s="5"/>
      <c r="H685" s="5"/>
      <c r="I685" s="5"/>
      <c r="J685" s="5"/>
      <c r="K685" s="5"/>
    </row>
    <row r="686" spans="2:11" ht="12.75" customHeight="1" x14ac:dyDescent="0.25">
      <c r="B686" s="5"/>
      <c r="C686" s="35"/>
      <c r="D686" s="5"/>
      <c r="E686" s="5"/>
      <c r="F686" s="5"/>
      <c r="G686" s="5"/>
      <c r="H686" s="5"/>
      <c r="I686" s="5"/>
      <c r="J686" s="5"/>
      <c r="K686" s="5"/>
    </row>
    <row r="687" spans="2:11" ht="12.75" customHeight="1" x14ac:dyDescent="0.25">
      <c r="B687" s="5"/>
      <c r="C687" s="35"/>
      <c r="D687" s="5"/>
      <c r="E687" s="5"/>
      <c r="F687" s="5"/>
      <c r="G687" s="5"/>
      <c r="H687" s="5"/>
      <c r="I687" s="5"/>
      <c r="J687" s="5"/>
      <c r="K687" s="5"/>
    </row>
    <row r="688" spans="2:11" ht="12.75" customHeight="1" x14ac:dyDescent="0.25">
      <c r="B688" s="5"/>
      <c r="C688" s="35"/>
      <c r="D688" s="5"/>
      <c r="E688" s="5"/>
      <c r="F688" s="5"/>
      <c r="G688" s="5"/>
      <c r="H688" s="5"/>
      <c r="I688" s="5"/>
      <c r="J688" s="5"/>
      <c r="K688" s="5"/>
    </row>
    <row r="689" spans="2:11" ht="12.75" customHeight="1" x14ac:dyDescent="0.25">
      <c r="B689" s="5"/>
      <c r="C689" s="35"/>
      <c r="D689" s="5"/>
      <c r="E689" s="5"/>
      <c r="F689" s="5"/>
      <c r="G689" s="5"/>
      <c r="H689" s="5"/>
      <c r="I689" s="5"/>
      <c r="J689" s="5"/>
      <c r="K689" s="5"/>
    </row>
    <row r="690" spans="2:11" ht="12.75" customHeight="1" x14ac:dyDescent="0.25">
      <c r="B690" s="5"/>
      <c r="C690" s="35"/>
      <c r="D690" s="5"/>
      <c r="E690" s="5"/>
      <c r="F690" s="5"/>
      <c r="G690" s="5"/>
      <c r="H690" s="5"/>
      <c r="I690" s="5"/>
      <c r="J690" s="5"/>
      <c r="K690" s="5"/>
    </row>
    <row r="691" spans="2:11" ht="12.75" customHeight="1" x14ac:dyDescent="0.25">
      <c r="B691" s="5"/>
      <c r="C691" s="35"/>
      <c r="D691" s="5"/>
      <c r="E691" s="5"/>
      <c r="F691" s="5"/>
      <c r="G691" s="5"/>
      <c r="H691" s="5"/>
      <c r="I691" s="5"/>
      <c r="J691" s="5"/>
      <c r="K691" s="5"/>
    </row>
    <row r="692" spans="2:11" ht="12.75" customHeight="1" x14ac:dyDescent="0.25">
      <c r="B692" s="5"/>
      <c r="C692" s="35"/>
      <c r="D692" s="5"/>
      <c r="E692" s="5"/>
      <c r="F692" s="5"/>
      <c r="G692" s="5"/>
      <c r="H692" s="5"/>
      <c r="I692" s="5"/>
      <c r="J692" s="5"/>
      <c r="K692" s="5"/>
    </row>
    <row r="693" spans="2:11" ht="12.75" customHeight="1" x14ac:dyDescent="0.25">
      <c r="B693" s="5"/>
      <c r="C693" s="35"/>
      <c r="D693" s="5"/>
      <c r="E693" s="5"/>
      <c r="F693" s="5"/>
      <c r="G693" s="5"/>
      <c r="H693" s="5"/>
      <c r="I693" s="5"/>
      <c r="J693" s="5"/>
      <c r="K693" s="5"/>
    </row>
    <row r="694" spans="2:11" ht="12.75" customHeight="1" x14ac:dyDescent="0.25">
      <c r="B694" s="5"/>
      <c r="C694" s="35"/>
      <c r="D694" s="5"/>
      <c r="E694" s="5"/>
      <c r="F694" s="5"/>
      <c r="G694" s="5"/>
      <c r="H694" s="5"/>
      <c r="I694" s="5"/>
      <c r="J694" s="5"/>
      <c r="K694" s="5"/>
    </row>
    <row r="695" spans="2:11" ht="12.75" customHeight="1" x14ac:dyDescent="0.25">
      <c r="B695" s="5"/>
      <c r="C695" s="35"/>
      <c r="D695" s="5"/>
      <c r="E695" s="5"/>
      <c r="F695" s="5"/>
      <c r="G695" s="5"/>
      <c r="H695" s="5"/>
      <c r="I695" s="5"/>
      <c r="J695" s="5"/>
      <c r="K695" s="5"/>
    </row>
    <row r="696" spans="2:11" ht="12.75" customHeight="1" x14ac:dyDescent="0.25">
      <c r="B696" s="5"/>
      <c r="C696" s="35"/>
      <c r="D696" s="5"/>
      <c r="E696" s="5"/>
      <c r="F696" s="5"/>
      <c r="G696" s="5"/>
      <c r="H696" s="5"/>
      <c r="I696" s="5"/>
      <c r="J696" s="5"/>
      <c r="K696" s="5"/>
    </row>
    <row r="697" spans="2:11" ht="12.75" customHeight="1" x14ac:dyDescent="0.25">
      <c r="B697" s="5"/>
      <c r="C697" s="35"/>
      <c r="D697" s="5"/>
      <c r="E697" s="5"/>
      <c r="F697" s="5"/>
      <c r="G697" s="5"/>
      <c r="H697" s="5"/>
      <c r="I697" s="5"/>
      <c r="J697" s="5"/>
      <c r="K697" s="5"/>
    </row>
    <row r="698" spans="2:11" ht="12.75" customHeight="1" x14ac:dyDescent="0.25">
      <c r="B698" s="5"/>
      <c r="C698" s="35"/>
      <c r="D698" s="5"/>
      <c r="E698" s="5"/>
      <c r="F698" s="5"/>
      <c r="G698" s="5"/>
      <c r="H698" s="5"/>
      <c r="I698" s="5"/>
      <c r="J698" s="5"/>
      <c r="K698" s="5"/>
    </row>
    <row r="699" spans="2:11" ht="12.75" customHeight="1" x14ac:dyDescent="0.25">
      <c r="B699" s="5"/>
      <c r="C699" s="35"/>
      <c r="D699" s="5"/>
      <c r="E699" s="5"/>
      <c r="F699" s="5"/>
      <c r="G699" s="5"/>
      <c r="H699" s="5"/>
      <c r="I699" s="5"/>
      <c r="J699" s="5"/>
      <c r="K699" s="5"/>
    </row>
    <row r="700" spans="2:11" ht="12.75" customHeight="1" x14ac:dyDescent="0.25">
      <c r="B700" s="5"/>
      <c r="C700" s="35"/>
      <c r="D700" s="5"/>
      <c r="E700" s="5"/>
      <c r="F700" s="5"/>
      <c r="G700" s="5"/>
      <c r="H700" s="5"/>
      <c r="I700" s="5"/>
      <c r="J700" s="5"/>
      <c r="K700" s="5"/>
    </row>
    <row r="701" spans="2:11" ht="12.75" customHeight="1" x14ac:dyDescent="0.25">
      <c r="B701" s="5"/>
      <c r="C701" s="35"/>
      <c r="D701" s="5"/>
      <c r="E701" s="5"/>
      <c r="F701" s="5"/>
      <c r="G701" s="5"/>
      <c r="H701" s="5"/>
      <c r="I701" s="5"/>
      <c r="J701" s="5"/>
      <c r="K701" s="5"/>
    </row>
    <row r="702" spans="2:11" ht="12.75" customHeight="1" x14ac:dyDescent="0.25">
      <c r="B702" s="5"/>
      <c r="C702" s="35"/>
      <c r="D702" s="5"/>
      <c r="E702" s="5"/>
      <c r="F702" s="5"/>
      <c r="G702" s="5"/>
      <c r="H702" s="5"/>
      <c r="I702" s="5"/>
      <c r="J702" s="5"/>
      <c r="K702" s="5"/>
    </row>
    <row r="703" spans="2:11" ht="12.75" customHeight="1" x14ac:dyDescent="0.25">
      <c r="B703" s="5"/>
      <c r="C703" s="35"/>
      <c r="D703" s="5"/>
      <c r="E703" s="5"/>
      <c r="F703" s="5"/>
      <c r="G703" s="5"/>
      <c r="H703" s="5"/>
      <c r="I703" s="5"/>
      <c r="J703" s="5"/>
      <c r="K703" s="5"/>
    </row>
    <row r="704" spans="2:11" ht="12.75" customHeight="1" x14ac:dyDescent="0.25">
      <c r="B704" s="5"/>
      <c r="C704" s="35"/>
      <c r="D704" s="5"/>
      <c r="E704" s="5"/>
      <c r="F704" s="5"/>
      <c r="G704" s="5"/>
      <c r="H704" s="5"/>
      <c r="I704" s="5"/>
      <c r="J704" s="5"/>
      <c r="K704" s="5"/>
    </row>
    <row r="705" spans="2:11" ht="12.75" customHeight="1" x14ac:dyDescent="0.25">
      <c r="B705" s="5"/>
      <c r="C705" s="35"/>
      <c r="D705" s="5"/>
      <c r="E705" s="5"/>
      <c r="F705" s="5"/>
      <c r="G705" s="5"/>
      <c r="H705" s="5"/>
      <c r="I705" s="5"/>
      <c r="J705" s="5"/>
      <c r="K705" s="5"/>
    </row>
    <row r="706" spans="2:11" ht="12.75" customHeight="1" x14ac:dyDescent="0.25">
      <c r="B706" s="5"/>
      <c r="C706" s="35"/>
      <c r="D706" s="5"/>
      <c r="E706" s="5"/>
      <c r="F706" s="5"/>
      <c r="G706" s="5"/>
      <c r="H706" s="5"/>
      <c r="I706" s="5"/>
      <c r="J706" s="5"/>
      <c r="K706" s="5"/>
    </row>
    <row r="707" spans="2:11" ht="12.75" customHeight="1" x14ac:dyDescent="0.25">
      <c r="B707" s="5"/>
      <c r="C707" s="35"/>
      <c r="D707" s="5"/>
      <c r="E707" s="5"/>
      <c r="F707" s="5"/>
      <c r="G707" s="5"/>
      <c r="H707" s="5"/>
      <c r="I707" s="5"/>
      <c r="J707" s="5"/>
      <c r="K707" s="5"/>
    </row>
    <row r="708" spans="2:11" ht="12.75" customHeight="1" x14ac:dyDescent="0.25">
      <c r="B708" s="5"/>
      <c r="C708" s="35"/>
      <c r="D708" s="5"/>
      <c r="E708" s="5"/>
      <c r="F708" s="5"/>
      <c r="G708" s="5"/>
      <c r="H708" s="5"/>
      <c r="I708" s="5"/>
      <c r="J708" s="5"/>
      <c r="K708" s="5"/>
    </row>
    <row r="709" spans="2:11" ht="12.75" customHeight="1" x14ac:dyDescent="0.25">
      <c r="B709" s="5"/>
      <c r="C709" s="35"/>
      <c r="D709" s="5"/>
      <c r="E709" s="5"/>
      <c r="F709" s="5"/>
      <c r="G709" s="5"/>
      <c r="H709" s="5"/>
      <c r="I709" s="5"/>
      <c r="J709" s="5"/>
      <c r="K709" s="5"/>
    </row>
    <row r="710" spans="2:11" ht="12.75" customHeight="1" x14ac:dyDescent="0.25">
      <c r="B710" s="5"/>
      <c r="C710" s="35"/>
      <c r="D710" s="5"/>
      <c r="E710" s="5"/>
      <c r="F710" s="5"/>
      <c r="G710" s="5"/>
      <c r="H710" s="5"/>
      <c r="I710" s="5"/>
      <c r="J710" s="5"/>
      <c r="K710" s="5"/>
    </row>
    <row r="711" spans="2:11" ht="12.75" customHeight="1" x14ac:dyDescent="0.25">
      <c r="B711" s="5"/>
      <c r="C711" s="35"/>
      <c r="D711" s="5"/>
      <c r="E711" s="5"/>
      <c r="F711" s="5"/>
      <c r="G711" s="5"/>
      <c r="H711" s="5"/>
      <c r="I711" s="5"/>
      <c r="J711" s="5"/>
      <c r="K711" s="5"/>
    </row>
    <row r="712" spans="2:11" ht="12.75" customHeight="1" x14ac:dyDescent="0.25">
      <c r="B712" s="5"/>
      <c r="C712" s="35"/>
      <c r="D712" s="5"/>
      <c r="E712" s="5"/>
      <c r="F712" s="5"/>
      <c r="G712" s="5"/>
      <c r="H712" s="5"/>
      <c r="I712" s="5"/>
      <c r="J712" s="5"/>
      <c r="K712" s="5"/>
    </row>
    <row r="713" spans="2:11" ht="12.75" customHeight="1" x14ac:dyDescent="0.25">
      <c r="B713" s="5"/>
      <c r="C713" s="35"/>
      <c r="D713" s="5"/>
      <c r="E713" s="5"/>
      <c r="F713" s="5"/>
      <c r="G713" s="5"/>
      <c r="H713" s="5"/>
      <c r="I713" s="5"/>
      <c r="J713" s="5"/>
      <c r="K713" s="5"/>
    </row>
    <row r="714" spans="2:11" ht="12.75" customHeight="1" x14ac:dyDescent="0.25">
      <c r="B714" s="5"/>
      <c r="C714" s="35"/>
      <c r="D714" s="5"/>
      <c r="E714" s="5"/>
      <c r="F714" s="5"/>
      <c r="G714" s="5"/>
      <c r="H714" s="5"/>
      <c r="I714" s="5"/>
      <c r="J714" s="5"/>
      <c r="K714" s="5"/>
    </row>
    <row r="715" spans="2:11" ht="12.75" customHeight="1" x14ac:dyDescent="0.25">
      <c r="B715" s="5"/>
      <c r="C715" s="35"/>
      <c r="D715" s="5"/>
      <c r="E715" s="5"/>
      <c r="F715" s="5"/>
      <c r="G715" s="5"/>
      <c r="H715" s="5"/>
      <c r="I715" s="5"/>
      <c r="J715" s="5"/>
      <c r="K715" s="5"/>
    </row>
    <row r="716" spans="2:11" ht="12.75" customHeight="1" x14ac:dyDescent="0.25">
      <c r="B716" s="5"/>
      <c r="C716" s="35"/>
      <c r="D716" s="5"/>
      <c r="E716" s="5"/>
      <c r="F716" s="5"/>
      <c r="G716" s="5"/>
      <c r="H716" s="5"/>
      <c r="I716" s="5"/>
      <c r="J716" s="5"/>
      <c r="K716" s="5"/>
    </row>
    <row r="717" spans="2:11" ht="12.75" customHeight="1" x14ac:dyDescent="0.25">
      <c r="B717" s="5"/>
      <c r="C717" s="35"/>
      <c r="D717" s="5"/>
      <c r="E717" s="5"/>
      <c r="F717" s="5"/>
      <c r="G717" s="5"/>
      <c r="H717" s="5"/>
      <c r="I717" s="5"/>
      <c r="J717" s="5"/>
      <c r="K717" s="5"/>
    </row>
    <row r="718" spans="2:11" ht="12.75" customHeight="1" x14ac:dyDescent="0.25">
      <c r="B718" s="5"/>
      <c r="C718" s="35"/>
      <c r="D718" s="5"/>
      <c r="E718" s="5"/>
      <c r="F718" s="5"/>
      <c r="G718" s="5"/>
      <c r="H718" s="5"/>
      <c r="I718" s="5"/>
      <c r="J718" s="5"/>
      <c r="K718" s="5"/>
    </row>
    <row r="719" spans="2:11" ht="12.75" customHeight="1" x14ac:dyDescent="0.25">
      <c r="B719" s="5"/>
      <c r="C719" s="35"/>
      <c r="D719" s="5"/>
      <c r="E719" s="5"/>
      <c r="F719" s="5"/>
      <c r="G719" s="5"/>
      <c r="H719" s="5"/>
      <c r="I719" s="5"/>
      <c r="J719" s="5"/>
      <c r="K719" s="5"/>
    </row>
    <row r="720" spans="2:11" ht="12.75" customHeight="1" x14ac:dyDescent="0.25">
      <c r="B720" s="5"/>
      <c r="C720" s="35"/>
      <c r="D720" s="5"/>
      <c r="E720" s="5"/>
      <c r="F720" s="5"/>
      <c r="G720" s="5"/>
      <c r="H720" s="5"/>
      <c r="I720" s="5"/>
      <c r="J720" s="5"/>
      <c r="K720" s="5"/>
    </row>
    <row r="721" spans="2:11" ht="12.75" customHeight="1" x14ac:dyDescent="0.25">
      <c r="B721" s="5"/>
      <c r="C721" s="35"/>
      <c r="D721" s="5"/>
      <c r="E721" s="5"/>
      <c r="F721" s="5"/>
      <c r="G721" s="5"/>
      <c r="H721" s="5"/>
      <c r="I721" s="5"/>
      <c r="J721" s="5"/>
      <c r="K721" s="5"/>
    </row>
    <row r="722" spans="2:11" ht="12.75" customHeight="1" x14ac:dyDescent="0.25">
      <c r="B722" s="5"/>
      <c r="C722" s="35"/>
      <c r="D722" s="5"/>
      <c r="E722" s="5"/>
      <c r="F722" s="5"/>
      <c r="G722" s="5"/>
      <c r="H722" s="5"/>
      <c r="I722" s="5"/>
      <c r="J722" s="5"/>
      <c r="K722" s="5"/>
    </row>
    <row r="723" spans="2:11" ht="12.75" customHeight="1" x14ac:dyDescent="0.25">
      <c r="B723" s="5"/>
      <c r="C723" s="35"/>
      <c r="D723" s="5"/>
      <c r="E723" s="5"/>
      <c r="F723" s="5"/>
      <c r="G723" s="5"/>
      <c r="H723" s="5"/>
      <c r="I723" s="5"/>
      <c r="J723" s="5"/>
      <c r="K723" s="5"/>
    </row>
    <row r="724" spans="2:11" ht="12.75" customHeight="1" x14ac:dyDescent="0.25">
      <c r="B724" s="5"/>
      <c r="C724" s="35"/>
      <c r="D724" s="5"/>
      <c r="E724" s="5"/>
      <c r="F724" s="5"/>
      <c r="G724" s="5"/>
      <c r="H724" s="5"/>
      <c r="I724" s="5"/>
      <c r="J724" s="5"/>
      <c r="K724" s="5"/>
    </row>
    <row r="725" spans="2:11" ht="12.75" customHeight="1" x14ac:dyDescent="0.25">
      <c r="B725" s="5"/>
      <c r="C725" s="35"/>
      <c r="D725" s="5"/>
      <c r="E725" s="5"/>
      <c r="F725" s="5"/>
      <c r="G725" s="5"/>
      <c r="H725" s="5"/>
      <c r="I725" s="5"/>
      <c r="J725" s="5"/>
      <c r="K725" s="5"/>
    </row>
    <row r="726" spans="2:11" ht="12.75" customHeight="1" x14ac:dyDescent="0.25">
      <c r="B726" s="5"/>
      <c r="C726" s="35"/>
      <c r="D726" s="5"/>
      <c r="E726" s="5"/>
      <c r="F726" s="5"/>
      <c r="G726" s="5"/>
      <c r="H726" s="5"/>
      <c r="I726" s="5"/>
      <c r="J726" s="5"/>
      <c r="K726" s="5"/>
    </row>
    <row r="727" spans="2:11" ht="12.75" customHeight="1" x14ac:dyDescent="0.25">
      <c r="B727" s="5"/>
      <c r="C727" s="35"/>
      <c r="D727" s="5"/>
      <c r="E727" s="5"/>
      <c r="F727" s="5"/>
      <c r="G727" s="5"/>
      <c r="H727" s="5"/>
      <c r="I727" s="5"/>
      <c r="J727" s="5"/>
      <c r="K727" s="5"/>
    </row>
    <row r="728" spans="2:11" ht="12.75" customHeight="1" x14ac:dyDescent="0.25">
      <c r="B728" s="5"/>
      <c r="C728" s="35"/>
      <c r="D728" s="5"/>
      <c r="E728" s="5"/>
      <c r="F728" s="5"/>
      <c r="G728" s="5"/>
      <c r="H728" s="5"/>
      <c r="I728" s="5"/>
      <c r="J728" s="5"/>
      <c r="K728" s="5"/>
    </row>
    <row r="729" spans="2:11" ht="12.75" customHeight="1" x14ac:dyDescent="0.25">
      <c r="B729" s="5"/>
      <c r="C729" s="35"/>
      <c r="D729" s="5"/>
      <c r="E729" s="5"/>
      <c r="F729" s="5"/>
      <c r="G729" s="5"/>
      <c r="H729" s="5"/>
      <c r="I729" s="5"/>
      <c r="J729" s="5"/>
      <c r="K729" s="5"/>
    </row>
    <row r="730" spans="2:11" ht="12.75" customHeight="1" x14ac:dyDescent="0.25">
      <c r="B730" s="5"/>
      <c r="C730" s="35"/>
      <c r="D730" s="5"/>
      <c r="E730" s="5"/>
      <c r="F730" s="5"/>
      <c r="G730" s="5"/>
      <c r="H730" s="5"/>
      <c r="I730" s="5"/>
      <c r="J730" s="5"/>
      <c r="K730" s="5"/>
    </row>
    <row r="731" spans="2:11" ht="12.75" customHeight="1" x14ac:dyDescent="0.25">
      <c r="B731" s="5"/>
      <c r="C731" s="35"/>
      <c r="D731" s="5"/>
      <c r="E731" s="5"/>
      <c r="F731" s="5"/>
      <c r="G731" s="5"/>
      <c r="H731" s="5"/>
      <c r="I731" s="5"/>
      <c r="J731" s="5"/>
      <c r="K731" s="5"/>
    </row>
    <row r="732" spans="2:11" ht="12.75" customHeight="1" x14ac:dyDescent="0.25">
      <c r="B732" s="5"/>
      <c r="C732" s="35"/>
      <c r="D732" s="5"/>
      <c r="E732" s="5"/>
      <c r="F732" s="5"/>
      <c r="G732" s="5"/>
      <c r="H732" s="5"/>
      <c r="I732" s="5"/>
      <c r="J732" s="5"/>
      <c r="K732" s="5"/>
    </row>
    <row r="733" spans="2:11" ht="12.75" customHeight="1" x14ac:dyDescent="0.25">
      <c r="B733" s="5"/>
      <c r="C733" s="35"/>
      <c r="D733" s="5"/>
      <c r="E733" s="5"/>
      <c r="F733" s="5"/>
      <c r="G733" s="5"/>
      <c r="H733" s="5"/>
      <c r="I733" s="5"/>
      <c r="J733" s="5"/>
      <c r="K733" s="5"/>
    </row>
    <row r="734" spans="2:11" ht="12.75" customHeight="1" x14ac:dyDescent="0.25">
      <c r="B734" s="5"/>
      <c r="C734" s="35"/>
      <c r="D734" s="5"/>
      <c r="E734" s="5"/>
      <c r="F734" s="5"/>
      <c r="G734" s="5"/>
      <c r="H734" s="5"/>
      <c r="I734" s="5"/>
      <c r="J734" s="5"/>
      <c r="K734" s="5"/>
    </row>
    <row r="735" spans="2:11" ht="12.75" customHeight="1" x14ac:dyDescent="0.25">
      <c r="B735" s="5"/>
      <c r="C735" s="35"/>
      <c r="D735" s="5"/>
      <c r="E735" s="5"/>
      <c r="F735" s="5"/>
      <c r="G735" s="5"/>
      <c r="H735" s="5"/>
      <c r="I735" s="5"/>
      <c r="J735" s="5"/>
      <c r="K735" s="5"/>
    </row>
    <row r="736" spans="2:11" ht="12.75" customHeight="1" x14ac:dyDescent="0.25">
      <c r="B736" s="5"/>
      <c r="C736" s="35"/>
      <c r="D736" s="5"/>
      <c r="E736" s="5"/>
      <c r="F736" s="5"/>
      <c r="G736" s="5"/>
      <c r="H736" s="5"/>
      <c r="I736" s="5"/>
      <c r="J736" s="5"/>
      <c r="K736" s="5"/>
    </row>
    <row r="737" spans="2:11" ht="12.75" customHeight="1" x14ac:dyDescent="0.25">
      <c r="B737" s="5"/>
      <c r="C737" s="35"/>
      <c r="D737" s="5"/>
      <c r="E737" s="5"/>
      <c r="F737" s="5"/>
      <c r="G737" s="5"/>
      <c r="H737" s="5"/>
      <c r="I737" s="5"/>
      <c r="J737" s="5"/>
      <c r="K737" s="5"/>
    </row>
    <row r="738" spans="2:11" ht="12.75" customHeight="1" x14ac:dyDescent="0.25">
      <c r="B738" s="5"/>
      <c r="C738" s="35"/>
      <c r="D738" s="5"/>
      <c r="E738" s="5"/>
      <c r="F738" s="5"/>
      <c r="G738" s="5"/>
      <c r="H738" s="5"/>
      <c r="I738" s="5"/>
      <c r="J738" s="5"/>
      <c r="K738" s="5"/>
    </row>
    <row r="739" spans="2:11" ht="12.75" customHeight="1" x14ac:dyDescent="0.25">
      <c r="B739" s="5"/>
      <c r="C739" s="35"/>
      <c r="D739" s="5"/>
      <c r="E739" s="5"/>
      <c r="F739" s="5"/>
      <c r="G739" s="5"/>
      <c r="H739" s="5"/>
      <c r="I739" s="5"/>
      <c r="J739" s="5"/>
      <c r="K739" s="5"/>
    </row>
    <row r="740" spans="2:11" ht="12.75" customHeight="1" x14ac:dyDescent="0.25">
      <c r="B740" s="5"/>
      <c r="C740" s="35"/>
      <c r="D740" s="5"/>
      <c r="E740" s="5"/>
      <c r="F740" s="5"/>
      <c r="G740" s="5"/>
      <c r="H740" s="5"/>
      <c r="I740" s="5"/>
      <c r="J740" s="5"/>
      <c r="K740" s="5"/>
    </row>
    <row r="741" spans="2:11" ht="12.75" customHeight="1" x14ac:dyDescent="0.25">
      <c r="B741" s="5"/>
      <c r="C741" s="35"/>
      <c r="D741" s="5"/>
      <c r="E741" s="5"/>
      <c r="F741" s="5"/>
      <c r="G741" s="5"/>
      <c r="H741" s="5"/>
      <c r="I741" s="5"/>
      <c r="J741" s="5"/>
      <c r="K741" s="5"/>
    </row>
    <row r="742" spans="2:11" ht="12.75" customHeight="1" x14ac:dyDescent="0.25">
      <c r="B742" s="5"/>
      <c r="C742" s="35"/>
      <c r="D742" s="5"/>
      <c r="E742" s="5"/>
      <c r="F742" s="5"/>
      <c r="G742" s="5"/>
      <c r="H742" s="5"/>
      <c r="I742" s="5"/>
      <c r="J742" s="5"/>
      <c r="K742" s="5"/>
    </row>
    <row r="743" spans="2:11" ht="12.75" customHeight="1" x14ac:dyDescent="0.25">
      <c r="B743" s="5"/>
      <c r="C743" s="35"/>
      <c r="D743" s="5"/>
      <c r="E743" s="5"/>
      <c r="F743" s="5"/>
      <c r="G743" s="5"/>
      <c r="H743" s="5"/>
      <c r="I743" s="5"/>
      <c r="J743" s="5"/>
      <c r="K743" s="5"/>
    </row>
    <row r="744" spans="2:11" ht="12.75" customHeight="1" x14ac:dyDescent="0.25">
      <c r="B744" s="5"/>
      <c r="C744" s="35"/>
      <c r="D744" s="5"/>
      <c r="E744" s="5"/>
      <c r="F744" s="5"/>
      <c r="G744" s="5"/>
      <c r="H744" s="5"/>
      <c r="I744" s="5"/>
      <c r="J744" s="5"/>
      <c r="K744" s="5"/>
    </row>
    <row r="745" spans="2:11" ht="12.75" customHeight="1" x14ac:dyDescent="0.25">
      <c r="B745" s="5"/>
      <c r="C745" s="35"/>
      <c r="D745" s="5"/>
      <c r="E745" s="5"/>
      <c r="F745" s="5"/>
      <c r="G745" s="5"/>
      <c r="H745" s="5"/>
      <c r="I745" s="5"/>
      <c r="J745" s="5"/>
      <c r="K745" s="5"/>
    </row>
    <row r="746" spans="2:11" ht="12.75" customHeight="1" x14ac:dyDescent="0.25">
      <c r="B746" s="5"/>
      <c r="C746" s="35"/>
      <c r="D746" s="5"/>
      <c r="E746" s="5"/>
      <c r="F746" s="5"/>
      <c r="G746" s="5"/>
      <c r="H746" s="5"/>
      <c r="I746" s="5"/>
      <c r="J746" s="5"/>
      <c r="K746" s="5"/>
    </row>
    <row r="747" spans="2:11" ht="12.75" customHeight="1" x14ac:dyDescent="0.25">
      <c r="B747" s="5"/>
      <c r="C747" s="35"/>
      <c r="D747" s="5"/>
      <c r="E747" s="5"/>
      <c r="F747" s="5"/>
      <c r="G747" s="5"/>
      <c r="H747" s="5"/>
      <c r="I747" s="5"/>
      <c r="J747" s="5"/>
      <c r="K747" s="5"/>
    </row>
    <row r="748" spans="2:11" ht="12.75" customHeight="1" x14ac:dyDescent="0.25">
      <c r="B748" s="5"/>
      <c r="C748" s="35"/>
      <c r="D748" s="5"/>
      <c r="E748" s="5"/>
      <c r="F748" s="5"/>
      <c r="G748" s="5"/>
      <c r="H748" s="5"/>
      <c r="I748" s="5"/>
      <c r="J748" s="5"/>
      <c r="K748" s="5"/>
    </row>
    <row r="749" spans="2:11" ht="12.75" customHeight="1" x14ac:dyDescent="0.25">
      <c r="B749" s="5"/>
      <c r="C749" s="35"/>
      <c r="D749" s="5"/>
      <c r="E749" s="5"/>
      <c r="F749" s="5"/>
      <c r="G749" s="5"/>
      <c r="H749" s="5"/>
      <c r="I749" s="5"/>
      <c r="J749" s="5"/>
      <c r="K749" s="5"/>
    </row>
    <row r="750" spans="2:11" ht="12.75" customHeight="1" x14ac:dyDescent="0.25">
      <c r="B750" s="5"/>
      <c r="C750" s="35"/>
      <c r="D750" s="5"/>
      <c r="E750" s="5"/>
      <c r="F750" s="5"/>
      <c r="G750" s="5"/>
      <c r="H750" s="5"/>
      <c r="I750" s="5"/>
      <c r="J750" s="5"/>
      <c r="K750" s="5"/>
    </row>
    <row r="751" spans="2:11" ht="12.75" customHeight="1" x14ac:dyDescent="0.25">
      <c r="B751" s="5"/>
      <c r="C751" s="35"/>
      <c r="D751" s="5"/>
      <c r="E751" s="5"/>
      <c r="F751" s="5"/>
      <c r="G751" s="5"/>
      <c r="H751" s="5"/>
      <c r="I751" s="5"/>
      <c r="J751" s="5"/>
      <c r="K751" s="5"/>
    </row>
    <row r="752" spans="2:11" ht="12.75" customHeight="1" x14ac:dyDescent="0.25">
      <c r="B752" s="5"/>
      <c r="C752" s="35"/>
      <c r="D752" s="5"/>
      <c r="E752" s="5"/>
      <c r="F752" s="5"/>
      <c r="G752" s="5"/>
      <c r="H752" s="5"/>
      <c r="I752" s="5"/>
      <c r="J752" s="5"/>
      <c r="K752" s="5"/>
    </row>
    <row r="753" spans="2:11" ht="12.75" customHeight="1" x14ac:dyDescent="0.25">
      <c r="B753" s="5"/>
      <c r="C753" s="35"/>
      <c r="D753" s="5"/>
      <c r="E753" s="5"/>
      <c r="F753" s="5"/>
      <c r="G753" s="5"/>
      <c r="H753" s="5"/>
      <c r="I753" s="5"/>
      <c r="J753" s="5"/>
      <c r="K753" s="5"/>
    </row>
    <row r="754" spans="2:11" ht="12.75" customHeight="1" x14ac:dyDescent="0.25">
      <c r="B754" s="5"/>
      <c r="C754" s="35"/>
      <c r="D754" s="5"/>
      <c r="E754" s="5"/>
      <c r="F754" s="5"/>
      <c r="G754" s="5"/>
      <c r="H754" s="5"/>
      <c r="I754" s="5"/>
      <c r="J754" s="5"/>
      <c r="K754" s="5"/>
    </row>
    <row r="755" spans="2:11" ht="12.75" customHeight="1" x14ac:dyDescent="0.25">
      <c r="B755" s="5"/>
      <c r="C755" s="35"/>
      <c r="D755" s="5"/>
      <c r="E755" s="5"/>
      <c r="F755" s="5"/>
      <c r="G755" s="5"/>
      <c r="H755" s="5"/>
      <c r="I755" s="5"/>
      <c r="J755" s="5"/>
      <c r="K755" s="5"/>
    </row>
    <row r="756" spans="2:11" ht="12.75" customHeight="1" x14ac:dyDescent="0.25">
      <c r="B756" s="5"/>
      <c r="C756" s="35"/>
      <c r="D756" s="5"/>
      <c r="E756" s="5"/>
      <c r="F756" s="5"/>
      <c r="G756" s="5"/>
      <c r="H756" s="5"/>
      <c r="I756" s="5"/>
      <c r="J756" s="5"/>
      <c r="K756" s="5"/>
    </row>
    <row r="757" spans="2:11" ht="12.75" customHeight="1" x14ac:dyDescent="0.25">
      <c r="B757" s="5"/>
      <c r="C757" s="35"/>
      <c r="D757" s="5"/>
      <c r="E757" s="5"/>
      <c r="F757" s="5"/>
      <c r="G757" s="5"/>
      <c r="H757" s="5"/>
      <c r="I757" s="5"/>
      <c r="J757" s="5"/>
      <c r="K757" s="5"/>
    </row>
    <row r="758" spans="2:11" ht="12.75" customHeight="1" x14ac:dyDescent="0.25">
      <c r="B758" s="5"/>
      <c r="C758" s="35"/>
      <c r="D758" s="5"/>
      <c r="E758" s="5"/>
      <c r="F758" s="5"/>
      <c r="G758" s="5"/>
      <c r="H758" s="5"/>
      <c r="I758" s="5"/>
      <c r="J758" s="5"/>
      <c r="K758" s="5"/>
    </row>
    <row r="759" spans="2:11" ht="12.75" customHeight="1" x14ac:dyDescent="0.25">
      <c r="B759" s="5"/>
      <c r="C759" s="35"/>
      <c r="D759" s="5"/>
      <c r="E759" s="5"/>
      <c r="F759" s="5"/>
      <c r="G759" s="5"/>
      <c r="H759" s="5"/>
      <c r="I759" s="5"/>
      <c r="J759" s="5"/>
      <c r="K759" s="5"/>
    </row>
    <row r="760" spans="2:11" ht="12.75" customHeight="1" x14ac:dyDescent="0.25">
      <c r="B760" s="5"/>
      <c r="C760" s="35"/>
      <c r="D760" s="5"/>
      <c r="E760" s="5"/>
      <c r="F760" s="5"/>
      <c r="G760" s="5"/>
      <c r="H760" s="5"/>
      <c r="I760" s="5"/>
      <c r="J760" s="5"/>
      <c r="K760" s="5"/>
    </row>
    <row r="761" spans="2:11" ht="12.75" customHeight="1" x14ac:dyDescent="0.25">
      <c r="B761" s="5"/>
      <c r="C761" s="35"/>
      <c r="D761" s="5"/>
      <c r="E761" s="5"/>
      <c r="F761" s="5"/>
      <c r="G761" s="5"/>
      <c r="H761" s="5"/>
      <c r="I761" s="5"/>
      <c r="J761" s="5"/>
      <c r="K761" s="5"/>
    </row>
    <row r="762" spans="2:11" ht="12.75" customHeight="1" x14ac:dyDescent="0.25">
      <c r="B762" s="5"/>
      <c r="C762" s="35"/>
      <c r="D762" s="5"/>
      <c r="E762" s="5"/>
      <c r="F762" s="5"/>
      <c r="G762" s="5"/>
      <c r="H762" s="5"/>
      <c r="I762" s="5"/>
      <c r="J762" s="5"/>
      <c r="K762" s="5"/>
    </row>
    <row r="763" spans="2:11" ht="12.75" customHeight="1" x14ac:dyDescent="0.25">
      <c r="B763" s="5"/>
      <c r="C763" s="35"/>
      <c r="D763" s="5"/>
      <c r="E763" s="5"/>
      <c r="F763" s="5"/>
      <c r="G763" s="5"/>
      <c r="H763" s="5"/>
      <c r="I763" s="5"/>
      <c r="J763" s="5"/>
      <c r="K763" s="5"/>
    </row>
    <row r="764" spans="2:11" ht="12.75" customHeight="1" x14ac:dyDescent="0.25">
      <c r="B764" s="5"/>
      <c r="C764" s="35"/>
      <c r="D764" s="5"/>
      <c r="E764" s="5"/>
      <c r="F764" s="5"/>
      <c r="G764" s="5"/>
      <c r="H764" s="5"/>
      <c r="I764" s="5"/>
      <c r="J764" s="5"/>
      <c r="K764" s="5"/>
    </row>
    <row r="765" spans="2:11" ht="12.75" customHeight="1" x14ac:dyDescent="0.25">
      <c r="B765" s="5"/>
      <c r="C765" s="35"/>
      <c r="D765" s="5"/>
      <c r="E765" s="5"/>
      <c r="F765" s="5"/>
      <c r="G765" s="5"/>
      <c r="H765" s="5"/>
      <c r="I765" s="5"/>
      <c r="J765" s="5"/>
      <c r="K765" s="5"/>
    </row>
    <row r="766" spans="2:11" ht="12.75" customHeight="1" x14ac:dyDescent="0.25">
      <c r="B766" s="5"/>
      <c r="C766" s="35"/>
      <c r="D766" s="5"/>
      <c r="E766" s="5"/>
      <c r="F766" s="5"/>
      <c r="G766" s="5"/>
      <c r="H766" s="5"/>
      <c r="I766" s="5"/>
      <c r="J766" s="5"/>
      <c r="K766" s="5"/>
    </row>
    <row r="767" spans="2:11" ht="12.75" customHeight="1" x14ac:dyDescent="0.25">
      <c r="B767" s="5"/>
      <c r="C767" s="35"/>
      <c r="D767" s="5"/>
      <c r="E767" s="5"/>
      <c r="F767" s="5"/>
      <c r="G767" s="5"/>
      <c r="H767" s="5"/>
      <c r="I767" s="5"/>
      <c r="J767" s="5"/>
      <c r="K767" s="5"/>
    </row>
    <row r="768" spans="2:11" ht="12.75" customHeight="1" x14ac:dyDescent="0.25">
      <c r="B768" s="5"/>
      <c r="C768" s="35"/>
      <c r="D768" s="5"/>
      <c r="E768" s="5"/>
      <c r="F768" s="5"/>
      <c r="G768" s="5"/>
      <c r="H768" s="5"/>
      <c r="I768" s="5"/>
      <c r="J768" s="5"/>
      <c r="K768" s="5"/>
    </row>
    <row r="769" spans="2:11" ht="12.75" customHeight="1" x14ac:dyDescent="0.25">
      <c r="B769" s="5"/>
      <c r="C769" s="35"/>
      <c r="D769" s="5"/>
      <c r="E769" s="5"/>
      <c r="F769" s="5"/>
      <c r="G769" s="5"/>
      <c r="H769" s="5"/>
      <c r="I769" s="5"/>
      <c r="J769" s="5"/>
      <c r="K769" s="5"/>
    </row>
    <row r="770" spans="2:11" ht="12.75" customHeight="1" x14ac:dyDescent="0.25">
      <c r="B770" s="5"/>
      <c r="C770" s="35"/>
      <c r="D770" s="5"/>
      <c r="E770" s="5"/>
      <c r="F770" s="5"/>
      <c r="G770" s="5"/>
      <c r="H770" s="5"/>
      <c r="I770" s="5"/>
      <c r="J770" s="5"/>
      <c r="K770" s="5"/>
    </row>
    <row r="771" spans="2:11" ht="12.75" customHeight="1" x14ac:dyDescent="0.25">
      <c r="B771" s="5"/>
      <c r="C771" s="35"/>
      <c r="D771" s="5"/>
      <c r="E771" s="5"/>
      <c r="F771" s="5"/>
      <c r="G771" s="5"/>
      <c r="H771" s="5"/>
      <c r="I771" s="5"/>
      <c r="J771" s="5"/>
      <c r="K771" s="5"/>
    </row>
    <row r="772" spans="2:11" ht="12.75" customHeight="1" x14ac:dyDescent="0.25">
      <c r="B772" s="5"/>
      <c r="C772" s="35"/>
      <c r="D772" s="5"/>
      <c r="E772" s="5"/>
      <c r="F772" s="5"/>
      <c r="G772" s="5"/>
      <c r="H772" s="5"/>
      <c r="I772" s="5"/>
      <c r="J772" s="5"/>
      <c r="K772" s="5"/>
    </row>
    <row r="773" spans="2:11" ht="12.75" customHeight="1" x14ac:dyDescent="0.25">
      <c r="B773" s="5"/>
      <c r="C773" s="35"/>
      <c r="D773" s="5"/>
      <c r="E773" s="5"/>
      <c r="F773" s="5"/>
      <c r="G773" s="5"/>
      <c r="H773" s="5"/>
      <c r="I773" s="5"/>
      <c r="J773" s="5"/>
      <c r="K773" s="5"/>
    </row>
    <row r="774" spans="2:11" ht="12.75" customHeight="1" x14ac:dyDescent="0.25">
      <c r="B774" s="5"/>
      <c r="C774" s="35"/>
      <c r="D774" s="5"/>
      <c r="E774" s="5"/>
      <c r="F774" s="5"/>
      <c r="G774" s="5"/>
      <c r="H774" s="5"/>
      <c r="I774" s="5"/>
      <c r="J774" s="5"/>
      <c r="K774" s="5"/>
    </row>
    <row r="775" spans="2:11" ht="12.75" customHeight="1" x14ac:dyDescent="0.25">
      <c r="B775" s="5"/>
      <c r="C775" s="35"/>
      <c r="D775" s="5"/>
      <c r="E775" s="5"/>
      <c r="F775" s="5"/>
      <c r="G775" s="5"/>
      <c r="H775" s="5"/>
      <c r="I775" s="5"/>
      <c r="J775" s="5"/>
      <c r="K775" s="5"/>
    </row>
    <row r="776" spans="2:11" ht="12.75" customHeight="1" x14ac:dyDescent="0.25">
      <c r="B776" s="5"/>
      <c r="C776" s="35"/>
      <c r="D776" s="5"/>
      <c r="E776" s="5"/>
      <c r="F776" s="5"/>
      <c r="G776" s="5"/>
      <c r="H776" s="5"/>
      <c r="I776" s="5"/>
      <c r="J776" s="5"/>
      <c r="K776" s="5"/>
    </row>
    <row r="777" spans="2:11" ht="12.75" customHeight="1" x14ac:dyDescent="0.25">
      <c r="B777" s="5"/>
      <c r="C777" s="35"/>
      <c r="D777" s="5"/>
      <c r="E777" s="5"/>
      <c r="F777" s="5"/>
      <c r="G777" s="5"/>
      <c r="H777" s="5"/>
      <c r="I777" s="5"/>
      <c r="J777" s="5"/>
      <c r="K777" s="5"/>
    </row>
    <row r="778" spans="2:11" ht="12.75" customHeight="1" x14ac:dyDescent="0.25">
      <c r="B778" s="5"/>
      <c r="C778" s="35"/>
      <c r="D778" s="5"/>
      <c r="E778" s="5"/>
      <c r="F778" s="5"/>
      <c r="G778" s="5"/>
      <c r="H778" s="5"/>
      <c r="I778" s="5"/>
      <c r="J778" s="5"/>
      <c r="K778" s="5"/>
    </row>
    <row r="779" spans="2:11" ht="12.75" customHeight="1" x14ac:dyDescent="0.25">
      <c r="B779" s="5"/>
      <c r="C779" s="35"/>
      <c r="D779" s="5"/>
      <c r="E779" s="5"/>
      <c r="F779" s="5"/>
      <c r="G779" s="5"/>
      <c r="H779" s="5"/>
      <c r="I779" s="5"/>
      <c r="J779" s="5"/>
      <c r="K779" s="5"/>
    </row>
    <row r="780" spans="2:11" ht="12.75" customHeight="1" x14ac:dyDescent="0.25">
      <c r="B780" s="5"/>
      <c r="C780" s="35"/>
      <c r="D780" s="5"/>
      <c r="E780" s="5"/>
      <c r="F780" s="5"/>
      <c r="G780" s="5"/>
      <c r="H780" s="5"/>
      <c r="I780" s="5"/>
      <c r="J780" s="5"/>
      <c r="K780" s="5"/>
    </row>
    <row r="781" spans="2:11" ht="12.75" customHeight="1" x14ac:dyDescent="0.25">
      <c r="B781" s="5"/>
      <c r="C781" s="35"/>
      <c r="D781" s="5"/>
      <c r="E781" s="5"/>
      <c r="F781" s="5"/>
      <c r="G781" s="5"/>
      <c r="H781" s="5"/>
      <c r="I781" s="5"/>
      <c r="J781" s="5"/>
      <c r="K781" s="5"/>
    </row>
    <row r="782" spans="2:11" ht="12.75" customHeight="1" x14ac:dyDescent="0.25">
      <c r="B782" s="5"/>
      <c r="C782" s="35"/>
      <c r="D782" s="5"/>
      <c r="E782" s="5"/>
      <c r="F782" s="5"/>
      <c r="G782" s="5"/>
      <c r="H782" s="5"/>
      <c r="I782" s="5"/>
      <c r="J782" s="5"/>
      <c r="K782" s="5"/>
    </row>
    <row r="783" spans="2:11" ht="12.75" customHeight="1" x14ac:dyDescent="0.25">
      <c r="B783" s="5"/>
      <c r="C783" s="35"/>
      <c r="D783" s="5"/>
      <c r="E783" s="5"/>
      <c r="F783" s="5"/>
      <c r="G783" s="5"/>
      <c r="H783" s="5"/>
      <c r="I783" s="5"/>
      <c r="J783" s="5"/>
      <c r="K783" s="5"/>
    </row>
    <row r="784" spans="2:11" ht="12.75" customHeight="1" x14ac:dyDescent="0.25">
      <c r="B784" s="5"/>
      <c r="C784" s="35"/>
      <c r="D784" s="5"/>
      <c r="E784" s="5"/>
      <c r="F784" s="5"/>
      <c r="G784" s="5"/>
      <c r="H784" s="5"/>
      <c r="I784" s="5"/>
      <c r="J784" s="5"/>
      <c r="K784" s="5"/>
    </row>
    <row r="785" spans="2:11" ht="12.75" customHeight="1" x14ac:dyDescent="0.25">
      <c r="B785" s="5"/>
      <c r="C785" s="35"/>
      <c r="D785" s="5"/>
      <c r="E785" s="5"/>
      <c r="F785" s="5"/>
      <c r="G785" s="5"/>
      <c r="H785" s="5"/>
      <c r="I785" s="5"/>
      <c r="J785" s="5"/>
      <c r="K785" s="5"/>
    </row>
    <row r="786" spans="2:11" ht="12.75" customHeight="1" x14ac:dyDescent="0.25">
      <c r="B786" s="5"/>
      <c r="C786" s="35"/>
      <c r="D786" s="5"/>
      <c r="E786" s="5"/>
      <c r="F786" s="5"/>
      <c r="G786" s="5"/>
      <c r="H786" s="5"/>
      <c r="I786" s="5"/>
      <c r="J786" s="5"/>
      <c r="K786" s="5"/>
    </row>
    <row r="787" spans="2:11" ht="12.75" customHeight="1" x14ac:dyDescent="0.25">
      <c r="B787" s="5"/>
      <c r="C787" s="35"/>
      <c r="D787" s="5"/>
      <c r="E787" s="5"/>
      <c r="F787" s="5"/>
      <c r="G787" s="5"/>
      <c r="H787" s="5"/>
      <c r="I787" s="5"/>
      <c r="J787" s="5"/>
      <c r="K787" s="5"/>
    </row>
    <row r="788" spans="2:11" ht="12.75" customHeight="1" x14ac:dyDescent="0.25">
      <c r="B788" s="5"/>
      <c r="C788" s="35"/>
      <c r="D788" s="5"/>
      <c r="E788" s="5"/>
      <c r="F788" s="5"/>
      <c r="G788" s="5"/>
      <c r="H788" s="5"/>
      <c r="I788" s="5"/>
      <c r="J788" s="5"/>
      <c r="K788" s="5"/>
    </row>
    <row r="789" spans="2:11" ht="12.75" customHeight="1" x14ac:dyDescent="0.25">
      <c r="B789" s="5"/>
      <c r="C789" s="35"/>
      <c r="D789" s="5"/>
      <c r="E789" s="5"/>
      <c r="F789" s="5"/>
      <c r="G789" s="5"/>
      <c r="H789" s="5"/>
      <c r="I789" s="5"/>
      <c r="J789" s="5"/>
      <c r="K789" s="5"/>
    </row>
    <row r="790" spans="2:11" ht="12.75" customHeight="1" x14ac:dyDescent="0.25">
      <c r="B790" s="5"/>
      <c r="C790" s="35"/>
      <c r="D790" s="5"/>
      <c r="E790" s="5"/>
      <c r="F790" s="5"/>
      <c r="G790" s="5"/>
      <c r="H790" s="5"/>
      <c r="I790" s="5"/>
      <c r="J790" s="5"/>
      <c r="K790" s="5"/>
    </row>
    <row r="791" spans="2:11" ht="12.75" customHeight="1" x14ac:dyDescent="0.25">
      <c r="B791" s="5"/>
      <c r="C791" s="35"/>
      <c r="D791" s="5"/>
      <c r="E791" s="5"/>
      <c r="F791" s="5"/>
      <c r="G791" s="5"/>
      <c r="H791" s="5"/>
      <c r="I791" s="5"/>
      <c r="J791" s="5"/>
      <c r="K791" s="5"/>
    </row>
    <row r="792" spans="2:11" ht="12.75" customHeight="1" x14ac:dyDescent="0.25">
      <c r="B792" s="5"/>
      <c r="C792" s="35"/>
      <c r="D792" s="5"/>
      <c r="E792" s="5"/>
      <c r="F792" s="5"/>
      <c r="G792" s="5"/>
      <c r="H792" s="5"/>
      <c r="I792" s="5"/>
      <c r="J792" s="5"/>
      <c r="K792" s="5"/>
    </row>
    <row r="793" spans="2:11" ht="12.75" customHeight="1" x14ac:dyDescent="0.25">
      <c r="B793" s="5"/>
      <c r="C793" s="35"/>
      <c r="D793" s="5"/>
      <c r="E793" s="5"/>
      <c r="F793" s="5"/>
      <c r="G793" s="5"/>
      <c r="H793" s="5"/>
      <c r="I793" s="5"/>
      <c r="J793" s="5"/>
      <c r="K793" s="5"/>
    </row>
    <row r="794" spans="2:11" ht="12.75" customHeight="1" x14ac:dyDescent="0.25">
      <c r="B794" s="5"/>
      <c r="C794" s="35"/>
      <c r="D794" s="5"/>
      <c r="E794" s="5"/>
      <c r="F794" s="5"/>
      <c r="G794" s="5"/>
      <c r="H794" s="5"/>
      <c r="I794" s="5"/>
      <c r="J794" s="5"/>
      <c r="K794" s="5"/>
    </row>
    <row r="795" spans="2:11" ht="12.75" customHeight="1" x14ac:dyDescent="0.25">
      <c r="B795" s="5"/>
      <c r="C795" s="35"/>
      <c r="D795" s="5"/>
      <c r="E795" s="5"/>
      <c r="F795" s="5"/>
      <c r="G795" s="5"/>
      <c r="H795" s="5"/>
      <c r="I795" s="5"/>
      <c r="J795" s="5"/>
      <c r="K795" s="5"/>
    </row>
    <row r="796" spans="2:11" ht="12.75" customHeight="1" x14ac:dyDescent="0.25">
      <c r="B796" s="5"/>
      <c r="C796" s="35"/>
      <c r="D796" s="5"/>
      <c r="E796" s="5"/>
      <c r="F796" s="5"/>
      <c r="G796" s="5"/>
      <c r="H796" s="5"/>
      <c r="I796" s="5"/>
      <c r="J796" s="5"/>
      <c r="K796" s="5"/>
    </row>
    <row r="797" spans="2:11" ht="12.75" customHeight="1" x14ac:dyDescent="0.25">
      <c r="B797" s="5"/>
      <c r="C797" s="35"/>
      <c r="D797" s="5"/>
      <c r="E797" s="5"/>
      <c r="F797" s="5"/>
      <c r="G797" s="5"/>
      <c r="H797" s="5"/>
      <c r="I797" s="5"/>
      <c r="J797" s="5"/>
      <c r="K797" s="5"/>
    </row>
    <row r="798" spans="2:11" ht="12.75" customHeight="1" x14ac:dyDescent="0.25">
      <c r="B798" s="5"/>
      <c r="C798" s="35"/>
      <c r="D798" s="5"/>
      <c r="E798" s="5"/>
      <c r="F798" s="5"/>
      <c r="G798" s="5"/>
      <c r="H798" s="5"/>
      <c r="I798" s="5"/>
      <c r="J798" s="5"/>
      <c r="K798" s="5"/>
    </row>
    <row r="799" spans="2:11" ht="12.75" customHeight="1" x14ac:dyDescent="0.25">
      <c r="B799" s="5"/>
      <c r="C799" s="35"/>
      <c r="D799" s="5"/>
      <c r="E799" s="5"/>
      <c r="F799" s="5"/>
      <c r="G799" s="5"/>
      <c r="H799" s="5"/>
      <c r="I799" s="5"/>
      <c r="J799" s="5"/>
      <c r="K799" s="5"/>
    </row>
    <row r="800" spans="2:11" ht="12.75" customHeight="1" x14ac:dyDescent="0.25">
      <c r="B800" s="5"/>
      <c r="C800" s="35"/>
      <c r="D800" s="5"/>
      <c r="E800" s="5"/>
      <c r="F800" s="5"/>
      <c r="G800" s="5"/>
      <c r="H800" s="5"/>
      <c r="I800" s="5"/>
      <c r="J800" s="5"/>
      <c r="K800" s="5"/>
    </row>
    <row r="801" spans="2:11" ht="12.75" customHeight="1" x14ac:dyDescent="0.25">
      <c r="B801" s="5"/>
      <c r="C801" s="35"/>
      <c r="D801" s="5"/>
      <c r="E801" s="5"/>
      <c r="F801" s="5"/>
      <c r="G801" s="5"/>
      <c r="H801" s="5"/>
      <c r="I801" s="5"/>
      <c r="J801" s="5"/>
      <c r="K801" s="5"/>
    </row>
    <row r="802" spans="2:11" ht="12.75" customHeight="1" x14ac:dyDescent="0.25">
      <c r="B802" s="5"/>
      <c r="C802" s="35"/>
      <c r="D802" s="5"/>
      <c r="E802" s="5"/>
      <c r="F802" s="5"/>
      <c r="G802" s="5"/>
      <c r="H802" s="5"/>
      <c r="I802" s="5"/>
      <c r="J802" s="5"/>
      <c r="K802" s="5"/>
    </row>
    <row r="803" spans="2:11" ht="12.75" customHeight="1" x14ac:dyDescent="0.25">
      <c r="B803" s="5"/>
      <c r="C803" s="35"/>
      <c r="D803" s="5"/>
      <c r="E803" s="5"/>
      <c r="F803" s="5"/>
      <c r="G803" s="5"/>
      <c r="H803" s="5"/>
      <c r="I803" s="5"/>
      <c r="J803" s="5"/>
      <c r="K803" s="5"/>
    </row>
    <row r="804" spans="2:11" ht="12.75" customHeight="1" x14ac:dyDescent="0.25">
      <c r="B804" s="5"/>
      <c r="C804" s="35"/>
      <c r="D804" s="5"/>
      <c r="E804" s="5"/>
      <c r="F804" s="5"/>
      <c r="G804" s="5"/>
      <c r="H804" s="5"/>
      <c r="I804" s="5"/>
      <c r="J804" s="5"/>
      <c r="K804" s="5"/>
    </row>
    <row r="805" spans="2:11" ht="12.75" customHeight="1" x14ac:dyDescent="0.25">
      <c r="B805" s="5"/>
      <c r="C805" s="35"/>
      <c r="D805" s="5"/>
      <c r="E805" s="5"/>
      <c r="F805" s="5"/>
      <c r="G805" s="5"/>
      <c r="H805" s="5"/>
      <c r="I805" s="5"/>
      <c r="J805" s="5"/>
      <c r="K805" s="5"/>
    </row>
    <row r="806" spans="2:11" ht="12.75" customHeight="1" x14ac:dyDescent="0.25">
      <c r="B806" s="5"/>
      <c r="C806" s="35"/>
      <c r="D806" s="5"/>
      <c r="E806" s="5"/>
      <c r="F806" s="5"/>
      <c r="G806" s="5"/>
      <c r="H806" s="5"/>
      <c r="I806" s="5"/>
      <c r="J806" s="5"/>
      <c r="K806" s="5"/>
    </row>
    <row r="807" spans="2:11" ht="12.75" customHeight="1" x14ac:dyDescent="0.25">
      <c r="B807" s="5"/>
      <c r="C807" s="35"/>
      <c r="D807" s="5"/>
      <c r="E807" s="5"/>
      <c r="F807" s="5"/>
      <c r="G807" s="5"/>
      <c r="H807" s="5"/>
      <c r="I807" s="5"/>
      <c r="J807" s="5"/>
      <c r="K807" s="5"/>
    </row>
    <row r="808" spans="2:11" ht="12.75" customHeight="1" x14ac:dyDescent="0.25">
      <c r="B808" s="5"/>
      <c r="C808" s="35"/>
      <c r="D808" s="5"/>
      <c r="E808" s="5"/>
      <c r="F808" s="5"/>
      <c r="G808" s="5"/>
      <c r="H808" s="5"/>
      <c r="I808" s="5"/>
      <c r="J808" s="5"/>
      <c r="K808" s="5"/>
    </row>
    <row r="809" spans="2:11" ht="12.75" customHeight="1" x14ac:dyDescent="0.25">
      <c r="B809" s="5"/>
      <c r="C809" s="35"/>
      <c r="D809" s="5"/>
      <c r="E809" s="5"/>
      <c r="F809" s="5"/>
      <c r="G809" s="5"/>
      <c r="H809" s="5"/>
      <c r="I809" s="5"/>
      <c r="J809" s="5"/>
      <c r="K809" s="5"/>
    </row>
    <row r="810" spans="2:11" ht="12.75" customHeight="1" x14ac:dyDescent="0.25">
      <c r="B810" s="5"/>
      <c r="C810" s="35"/>
      <c r="D810" s="5"/>
      <c r="E810" s="5"/>
      <c r="F810" s="5"/>
      <c r="G810" s="5"/>
      <c r="H810" s="5"/>
      <c r="I810" s="5"/>
      <c r="J810" s="5"/>
      <c r="K810" s="5"/>
    </row>
    <row r="811" spans="2:11" ht="12.75" customHeight="1" x14ac:dyDescent="0.25">
      <c r="B811" s="5"/>
      <c r="C811" s="35"/>
      <c r="D811" s="5"/>
      <c r="E811" s="5"/>
      <c r="F811" s="5"/>
      <c r="G811" s="5"/>
      <c r="H811" s="5"/>
      <c r="I811" s="5"/>
      <c r="J811" s="5"/>
      <c r="K811" s="5"/>
    </row>
    <row r="812" spans="2:11" ht="12.75" customHeight="1" x14ac:dyDescent="0.25">
      <c r="B812" s="5"/>
      <c r="C812" s="35"/>
      <c r="D812" s="5"/>
      <c r="E812" s="5"/>
      <c r="F812" s="5"/>
      <c r="G812" s="5"/>
      <c r="H812" s="5"/>
      <c r="I812" s="5"/>
      <c r="J812" s="5"/>
      <c r="K812" s="5"/>
    </row>
    <row r="813" spans="2:11" ht="12.75" customHeight="1" x14ac:dyDescent="0.25">
      <c r="B813" s="5"/>
      <c r="C813" s="35"/>
      <c r="D813" s="5"/>
      <c r="E813" s="5"/>
      <c r="F813" s="5"/>
      <c r="G813" s="5"/>
      <c r="H813" s="5"/>
      <c r="I813" s="5"/>
      <c r="J813" s="5"/>
      <c r="K813" s="5"/>
    </row>
    <row r="814" spans="2:11" ht="12.75" customHeight="1" x14ac:dyDescent="0.25">
      <c r="B814" s="5"/>
      <c r="C814" s="35"/>
      <c r="D814" s="5"/>
      <c r="E814" s="5"/>
      <c r="F814" s="5"/>
      <c r="G814" s="5"/>
      <c r="H814" s="5"/>
      <c r="I814" s="5"/>
      <c r="J814" s="5"/>
      <c r="K814" s="5"/>
    </row>
    <row r="815" spans="2:11" ht="12.75" customHeight="1" x14ac:dyDescent="0.25">
      <c r="B815" s="5"/>
      <c r="C815" s="35"/>
      <c r="D815" s="5"/>
      <c r="E815" s="5"/>
      <c r="F815" s="5"/>
      <c r="G815" s="5"/>
      <c r="H815" s="5"/>
      <c r="I815" s="5"/>
      <c r="J815" s="5"/>
      <c r="K815" s="5"/>
    </row>
    <row r="816" spans="2:11" ht="12.75" customHeight="1" x14ac:dyDescent="0.25">
      <c r="B816" s="5"/>
      <c r="C816" s="35"/>
      <c r="D816" s="5"/>
      <c r="E816" s="5"/>
      <c r="F816" s="5"/>
      <c r="G816" s="5"/>
      <c r="H816" s="5"/>
      <c r="I816" s="5"/>
      <c r="J816" s="5"/>
      <c r="K816" s="5"/>
    </row>
    <row r="817" spans="2:11" ht="12.75" customHeight="1" x14ac:dyDescent="0.25">
      <c r="B817" s="5"/>
      <c r="C817" s="35"/>
      <c r="D817" s="5"/>
      <c r="E817" s="5"/>
      <c r="F817" s="5"/>
      <c r="G817" s="5"/>
      <c r="H817" s="5"/>
      <c r="I817" s="5"/>
      <c r="J817" s="5"/>
      <c r="K817" s="5"/>
    </row>
    <row r="818" spans="2:11" ht="12.75" customHeight="1" x14ac:dyDescent="0.25">
      <c r="B818" s="5"/>
      <c r="C818" s="35"/>
      <c r="D818" s="5"/>
      <c r="E818" s="5"/>
      <c r="F818" s="5"/>
      <c r="G818" s="5"/>
      <c r="H818" s="5"/>
      <c r="I818" s="5"/>
      <c r="J818" s="5"/>
      <c r="K818" s="5"/>
    </row>
    <row r="819" spans="2:11" ht="12.75" customHeight="1" x14ac:dyDescent="0.25">
      <c r="B819" s="5"/>
      <c r="C819" s="35"/>
      <c r="D819" s="5"/>
      <c r="E819" s="5"/>
      <c r="F819" s="5"/>
      <c r="G819" s="5"/>
      <c r="H819" s="5"/>
      <c r="I819" s="5"/>
      <c r="J819" s="5"/>
      <c r="K819" s="5"/>
    </row>
    <row r="820" spans="2:11" ht="12.75" customHeight="1" x14ac:dyDescent="0.25">
      <c r="B820" s="5"/>
      <c r="C820" s="35"/>
      <c r="D820" s="5"/>
      <c r="E820" s="5"/>
      <c r="F820" s="5"/>
      <c r="G820" s="5"/>
      <c r="H820" s="5"/>
      <c r="I820" s="5"/>
      <c r="J820" s="5"/>
      <c r="K820" s="5"/>
    </row>
    <row r="821" spans="2:11" ht="12.75" customHeight="1" x14ac:dyDescent="0.25">
      <c r="B821" s="5"/>
      <c r="C821" s="35"/>
      <c r="D821" s="5"/>
      <c r="E821" s="5"/>
      <c r="F821" s="5"/>
      <c r="G821" s="5"/>
      <c r="H821" s="5"/>
      <c r="I821" s="5"/>
      <c r="J821" s="5"/>
      <c r="K821" s="5"/>
    </row>
    <row r="822" spans="2:11" ht="12.75" customHeight="1" x14ac:dyDescent="0.25">
      <c r="B822" s="5"/>
      <c r="C822" s="35"/>
      <c r="D822" s="5"/>
      <c r="E822" s="5"/>
      <c r="F822" s="5"/>
      <c r="G822" s="5"/>
      <c r="H822" s="5"/>
      <c r="I822" s="5"/>
      <c r="J822" s="5"/>
      <c r="K822" s="5"/>
    </row>
    <row r="823" spans="2:11" ht="12.75" customHeight="1" x14ac:dyDescent="0.25">
      <c r="B823" s="5"/>
      <c r="C823" s="35"/>
      <c r="D823" s="5"/>
      <c r="E823" s="5"/>
      <c r="F823" s="5"/>
      <c r="G823" s="5"/>
      <c r="H823" s="5"/>
      <c r="I823" s="5"/>
      <c r="J823" s="5"/>
      <c r="K823" s="5"/>
    </row>
    <row r="824" spans="2:11" ht="12.75" customHeight="1" x14ac:dyDescent="0.25">
      <c r="B824" s="5"/>
      <c r="C824" s="35"/>
      <c r="D824" s="5"/>
      <c r="E824" s="5"/>
      <c r="F824" s="5"/>
      <c r="G824" s="5"/>
      <c r="H824" s="5"/>
      <c r="I824" s="5"/>
      <c r="J824" s="5"/>
      <c r="K824" s="5"/>
    </row>
    <row r="825" spans="2:11" ht="12.75" customHeight="1" x14ac:dyDescent="0.25">
      <c r="B825" s="5"/>
      <c r="C825" s="35"/>
      <c r="D825" s="5"/>
      <c r="E825" s="5"/>
      <c r="F825" s="5"/>
      <c r="G825" s="5"/>
      <c r="H825" s="5"/>
      <c r="I825" s="5"/>
      <c r="J825" s="5"/>
      <c r="K825" s="5"/>
    </row>
    <row r="826" spans="2:11" ht="12.75" customHeight="1" x14ac:dyDescent="0.25">
      <c r="B826" s="5"/>
      <c r="C826" s="35"/>
      <c r="D826" s="5"/>
      <c r="E826" s="5"/>
      <c r="F826" s="5"/>
      <c r="G826" s="5"/>
      <c r="H826" s="5"/>
      <c r="I826" s="5"/>
      <c r="J826" s="5"/>
      <c r="K826" s="5"/>
    </row>
    <row r="827" spans="2:11" ht="12.75" customHeight="1" x14ac:dyDescent="0.25">
      <c r="B827" s="5"/>
      <c r="C827" s="35"/>
      <c r="D827" s="5"/>
      <c r="E827" s="5"/>
      <c r="F827" s="5"/>
      <c r="G827" s="5"/>
      <c r="H827" s="5"/>
      <c r="I827" s="5"/>
      <c r="J827" s="5"/>
      <c r="K827" s="5"/>
    </row>
    <row r="828" spans="2:11" ht="12.75" customHeight="1" x14ac:dyDescent="0.25">
      <c r="B828" s="5"/>
      <c r="C828" s="35"/>
      <c r="D828" s="5"/>
      <c r="E828" s="5"/>
      <c r="F828" s="5"/>
      <c r="G828" s="5"/>
      <c r="H828" s="5"/>
      <c r="I828" s="5"/>
      <c r="J828" s="5"/>
      <c r="K828" s="5"/>
    </row>
    <row r="829" spans="2:11" ht="12.75" customHeight="1" x14ac:dyDescent="0.25">
      <c r="B829" s="5"/>
      <c r="C829" s="35"/>
      <c r="D829" s="5"/>
      <c r="E829" s="5"/>
      <c r="F829" s="5"/>
      <c r="G829" s="5"/>
      <c r="H829" s="5"/>
      <c r="I829" s="5"/>
      <c r="J829" s="5"/>
      <c r="K829" s="5"/>
    </row>
    <row r="830" spans="2:11" ht="12.75" customHeight="1" x14ac:dyDescent="0.25">
      <c r="B830" s="5"/>
      <c r="C830" s="35"/>
      <c r="D830" s="5"/>
      <c r="E830" s="5"/>
      <c r="F830" s="5"/>
      <c r="G830" s="5"/>
      <c r="H830" s="5"/>
      <c r="I830" s="5"/>
      <c r="J830" s="5"/>
      <c r="K830" s="5"/>
    </row>
    <row r="831" spans="2:11" ht="12.75" customHeight="1" x14ac:dyDescent="0.25">
      <c r="B831" s="5"/>
      <c r="C831" s="35"/>
      <c r="D831" s="5"/>
      <c r="E831" s="5"/>
      <c r="F831" s="5"/>
      <c r="G831" s="5"/>
      <c r="H831" s="5"/>
      <c r="I831" s="5"/>
      <c r="J831" s="5"/>
      <c r="K831" s="5"/>
    </row>
    <row r="832" spans="2:11" ht="12.75" customHeight="1" x14ac:dyDescent="0.25">
      <c r="B832" s="5"/>
      <c r="C832" s="35"/>
      <c r="D832" s="5"/>
      <c r="E832" s="5"/>
      <c r="F832" s="5"/>
      <c r="G832" s="5"/>
      <c r="H832" s="5"/>
      <c r="I832" s="5"/>
      <c r="J832" s="5"/>
      <c r="K832" s="5"/>
    </row>
    <row r="833" spans="2:11" ht="12.75" customHeight="1" x14ac:dyDescent="0.25">
      <c r="B833" s="5"/>
      <c r="C833" s="35"/>
      <c r="D833" s="5"/>
      <c r="E833" s="5"/>
      <c r="F833" s="5"/>
      <c r="G833" s="5"/>
      <c r="H833" s="5"/>
      <c r="I833" s="5"/>
      <c r="J833" s="5"/>
      <c r="K833" s="5"/>
    </row>
    <row r="834" spans="2:11" ht="12.75" customHeight="1" x14ac:dyDescent="0.25">
      <c r="B834" s="5"/>
      <c r="C834" s="35"/>
      <c r="D834" s="5"/>
      <c r="E834" s="5"/>
      <c r="F834" s="5"/>
      <c r="G834" s="5"/>
      <c r="H834" s="5"/>
      <c r="I834" s="5"/>
      <c r="J834" s="5"/>
      <c r="K834" s="5"/>
    </row>
    <row r="835" spans="2:11" ht="12.75" customHeight="1" x14ac:dyDescent="0.25">
      <c r="B835" s="5"/>
      <c r="C835" s="35"/>
      <c r="D835" s="5"/>
      <c r="E835" s="5"/>
      <c r="F835" s="5"/>
      <c r="G835" s="5"/>
      <c r="H835" s="5"/>
      <c r="I835" s="5"/>
      <c r="J835" s="5"/>
      <c r="K835" s="5"/>
    </row>
    <row r="836" spans="2:11" ht="12.75" customHeight="1" x14ac:dyDescent="0.25">
      <c r="B836" s="5"/>
      <c r="C836" s="35"/>
      <c r="D836" s="5"/>
      <c r="E836" s="5"/>
      <c r="F836" s="5"/>
      <c r="G836" s="5"/>
      <c r="H836" s="5"/>
      <c r="I836" s="5"/>
      <c r="J836" s="5"/>
      <c r="K836" s="5"/>
    </row>
    <row r="837" spans="2:11" ht="12.75" customHeight="1" x14ac:dyDescent="0.25">
      <c r="B837" s="5"/>
      <c r="C837" s="35"/>
      <c r="D837" s="5"/>
      <c r="E837" s="5"/>
      <c r="F837" s="5"/>
      <c r="G837" s="5"/>
      <c r="H837" s="5"/>
      <c r="I837" s="5"/>
      <c r="J837" s="5"/>
      <c r="K837" s="5"/>
    </row>
    <row r="838" spans="2:11" ht="12.75" customHeight="1" x14ac:dyDescent="0.25">
      <c r="B838" s="5"/>
      <c r="C838" s="35"/>
      <c r="D838" s="5"/>
      <c r="E838" s="5"/>
      <c r="F838" s="5"/>
      <c r="G838" s="5"/>
      <c r="H838" s="5"/>
      <c r="I838" s="5"/>
      <c r="J838" s="5"/>
      <c r="K838" s="5"/>
    </row>
    <row r="839" spans="2:11" ht="12.75" customHeight="1" x14ac:dyDescent="0.25">
      <c r="B839" s="5"/>
      <c r="C839" s="35"/>
      <c r="D839" s="5"/>
      <c r="E839" s="5"/>
      <c r="F839" s="5"/>
      <c r="G839" s="5"/>
      <c r="H839" s="5"/>
      <c r="I839" s="5"/>
      <c r="J839" s="5"/>
      <c r="K839" s="5"/>
    </row>
    <row r="840" spans="2:11" ht="12.75" customHeight="1" x14ac:dyDescent="0.25">
      <c r="B840" s="5"/>
      <c r="C840" s="35"/>
      <c r="D840" s="5"/>
      <c r="E840" s="5"/>
      <c r="F840" s="5"/>
      <c r="G840" s="5"/>
      <c r="H840" s="5"/>
      <c r="I840" s="5"/>
      <c r="J840" s="5"/>
      <c r="K840" s="5"/>
    </row>
    <row r="841" spans="2:11" ht="12.75" customHeight="1" x14ac:dyDescent="0.25">
      <c r="B841" s="5"/>
      <c r="C841" s="35"/>
      <c r="D841" s="5"/>
      <c r="E841" s="5"/>
      <c r="F841" s="5"/>
      <c r="G841" s="5"/>
      <c r="H841" s="5"/>
      <c r="I841" s="5"/>
      <c r="J841" s="5"/>
      <c r="K841" s="5"/>
    </row>
    <row r="842" spans="2:11" ht="12.75" customHeight="1" x14ac:dyDescent="0.25">
      <c r="B842" s="5"/>
      <c r="C842" s="35"/>
      <c r="D842" s="5"/>
      <c r="E842" s="5"/>
      <c r="F842" s="5"/>
      <c r="G842" s="5"/>
      <c r="H842" s="5"/>
      <c r="I842" s="5"/>
      <c r="J842" s="5"/>
      <c r="K842" s="5"/>
    </row>
    <row r="843" spans="2:11" ht="12.75" customHeight="1" x14ac:dyDescent="0.25">
      <c r="B843" s="5"/>
      <c r="C843" s="35"/>
      <c r="D843" s="5"/>
      <c r="E843" s="5"/>
      <c r="F843" s="5"/>
      <c r="G843" s="5"/>
      <c r="H843" s="5"/>
      <c r="I843" s="5"/>
      <c r="J843" s="5"/>
      <c r="K843" s="5"/>
    </row>
    <row r="844" spans="2:11" ht="12.75" customHeight="1" x14ac:dyDescent="0.25">
      <c r="B844" s="5"/>
      <c r="C844" s="35"/>
      <c r="D844" s="5"/>
      <c r="E844" s="5"/>
      <c r="F844" s="5"/>
      <c r="G844" s="5"/>
      <c r="H844" s="5"/>
      <c r="I844" s="5"/>
      <c r="J844" s="5"/>
      <c r="K844" s="5"/>
    </row>
    <row r="845" spans="2:11" ht="12.75" customHeight="1" x14ac:dyDescent="0.25">
      <c r="B845" s="5"/>
      <c r="C845" s="35"/>
      <c r="D845" s="5"/>
      <c r="E845" s="5"/>
      <c r="F845" s="5"/>
      <c r="G845" s="5"/>
      <c r="H845" s="5"/>
      <c r="I845" s="5"/>
      <c r="J845" s="5"/>
      <c r="K845" s="5"/>
    </row>
    <row r="846" spans="2:11" ht="12.75" customHeight="1" x14ac:dyDescent="0.25">
      <c r="B846" s="5"/>
      <c r="C846" s="35"/>
      <c r="D846" s="5"/>
      <c r="E846" s="5"/>
      <c r="F846" s="5"/>
      <c r="G846" s="5"/>
      <c r="H846" s="5"/>
      <c r="I846" s="5"/>
      <c r="J846" s="5"/>
      <c r="K846" s="5"/>
    </row>
    <row r="847" spans="2:11" ht="12.75" customHeight="1" x14ac:dyDescent="0.25">
      <c r="B847" s="5"/>
      <c r="C847" s="35"/>
      <c r="D847" s="5"/>
      <c r="E847" s="5"/>
      <c r="F847" s="5"/>
      <c r="G847" s="5"/>
      <c r="H847" s="5"/>
      <c r="I847" s="5"/>
      <c r="J847" s="5"/>
      <c r="K847" s="5"/>
    </row>
    <row r="848" spans="2:11" ht="12.75" customHeight="1" x14ac:dyDescent="0.25">
      <c r="B848" s="5"/>
      <c r="C848" s="35"/>
      <c r="D848" s="5"/>
      <c r="E848" s="5"/>
      <c r="F848" s="5"/>
      <c r="G848" s="5"/>
      <c r="H848" s="5"/>
      <c r="I848" s="5"/>
      <c r="J848" s="5"/>
      <c r="K848" s="5"/>
    </row>
    <row r="849" spans="2:11" ht="12.75" customHeight="1" x14ac:dyDescent="0.25">
      <c r="B849" s="5"/>
      <c r="C849" s="35"/>
      <c r="D849" s="5"/>
      <c r="E849" s="5"/>
      <c r="F849" s="5"/>
      <c r="G849" s="5"/>
      <c r="H849" s="5"/>
      <c r="I849" s="5"/>
      <c r="J849" s="5"/>
      <c r="K849" s="5"/>
    </row>
    <row r="850" spans="2:11" ht="12.75" customHeight="1" x14ac:dyDescent="0.25">
      <c r="B850" s="5"/>
      <c r="C850" s="35"/>
      <c r="D850" s="5"/>
      <c r="E850" s="5"/>
      <c r="F850" s="5"/>
      <c r="G850" s="5"/>
      <c r="H850" s="5"/>
      <c r="I850" s="5"/>
      <c r="J850" s="5"/>
      <c r="K850" s="5"/>
    </row>
    <row r="851" spans="2:11" ht="12.75" customHeight="1" x14ac:dyDescent="0.25">
      <c r="B851" s="5"/>
      <c r="C851" s="35"/>
      <c r="D851" s="5"/>
      <c r="E851" s="5"/>
      <c r="F851" s="5"/>
      <c r="G851" s="5"/>
      <c r="H851" s="5"/>
      <c r="I851" s="5"/>
      <c r="J851" s="5"/>
      <c r="K851" s="5"/>
    </row>
    <row r="852" spans="2:11" ht="12.75" customHeight="1" x14ac:dyDescent="0.25">
      <c r="B852" s="5"/>
      <c r="C852" s="35"/>
      <c r="D852" s="5"/>
      <c r="E852" s="5"/>
      <c r="F852" s="5"/>
      <c r="G852" s="5"/>
      <c r="H852" s="5"/>
      <c r="I852" s="5"/>
      <c r="J852" s="5"/>
      <c r="K852" s="5"/>
    </row>
    <row r="853" spans="2:11" ht="12.75" customHeight="1" x14ac:dyDescent="0.25">
      <c r="B853" s="5"/>
      <c r="C853" s="35"/>
      <c r="D853" s="5"/>
      <c r="E853" s="5"/>
      <c r="F853" s="5"/>
      <c r="G853" s="5"/>
      <c r="H853" s="5"/>
      <c r="I853" s="5"/>
      <c r="J853" s="5"/>
      <c r="K853" s="5"/>
    </row>
    <row r="854" spans="2:11" ht="12.75" customHeight="1" x14ac:dyDescent="0.25">
      <c r="B854" s="5"/>
      <c r="C854" s="35"/>
      <c r="D854" s="5"/>
      <c r="E854" s="5"/>
      <c r="F854" s="5"/>
      <c r="G854" s="5"/>
      <c r="H854" s="5"/>
      <c r="I854" s="5"/>
      <c r="J854" s="5"/>
      <c r="K854" s="5"/>
    </row>
    <row r="855" spans="2:11" ht="12.75" customHeight="1" x14ac:dyDescent="0.25">
      <c r="B855" s="5"/>
      <c r="C855" s="35"/>
      <c r="D855" s="5"/>
      <c r="E855" s="5"/>
      <c r="F855" s="5"/>
      <c r="G855" s="5"/>
      <c r="H855" s="5"/>
      <c r="I855" s="5"/>
      <c r="J855" s="5"/>
      <c r="K855" s="5"/>
    </row>
    <row r="856" spans="2:11" ht="12.75" customHeight="1" x14ac:dyDescent="0.25">
      <c r="B856" s="5"/>
      <c r="C856" s="35"/>
      <c r="D856" s="5"/>
      <c r="E856" s="5"/>
      <c r="F856" s="5"/>
      <c r="G856" s="5"/>
      <c r="H856" s="5"/>
      <c r="I856" s="5"/>
      <c r="J856" s="5"/>
      <c r="K856" s="5"/>
    </row>
    <row r="857" spans="2:11" ht="12.75" customHeight="1" x14ac:dyDescent="0.25">
      <c r="B857" s="5"/>
      <c r="C857" s="35"/>
      <c r="D857" s="5"/>
      <c r="E857" s="5"/>
      <c r="F857" s="5"/>
      <c r="G857" s="5"/>
      <c r="H857" s="5"/>
      <c r="I857" s="5"/>
      <c r="J857" s="5"/>
      <c r="K857" s="5"/>
    </row>
    <row r="858" spans="2:11" ht="12.75" customHeight="1" x14ac:dyDescent="0.25">
      <c r="B858" s="5"/>
      <c r="C858" s="35"/>
      <c r="D858" s="5"/>
      <c r="E858" s="5"/>
      <c r="F858" s="5"/>
      <c r="G858" s="5"/>
      <c r="H858" s="5"/>
      <c r="I858" s="5"/>
      <c r="J858" s="5"/>
      <c r="K858" s="5"/>
    </row>
    <row r="859" spans="2:11" ht="12.75" customHeight="1" x14ac:dyDescent="0.25">
      <c r="B859" s="5"/>
      <c r="C859" s="35"/>
      <c r="D859" s="5"/>
      <c r="E859" s="5"/>
      <c r="F859" s="5"/>
      <c r="G859" s="5"/>
      <c r="H859" s="5"/>
      <c r="I859" s="5"/>
      <c r="J859" s="5"/>
      <c r="K859" s="5"/>
    </row>
    <row r="860" spans="2:11" ht="12.75" customHeight="1" x14ac:dyDescent="0.25">
      <c r="B860" s="5"/>
      <c r="C860" s="35"/>
      <c r="D860" s="5"/>
      <c r="E860" s="5"/>
      <c r="F860" s="5"/>
      <c r="G860" s="5"/>
      <c r="H860" s="5"/>
      <c r="I860" s="5"/>
      <c r="J860" s="5"/>
      <c r="K860" s="5"/>
    </row>
    <row r="861" spans="2:11" ht="12.75" customHeight="1" x14ac:dyDescent="0.25">
      <c r="B861" s="5"/>
      <c r="C861" s="35"/>
      <c r="D861" s="5"/>
      <c r="E861" s="5"/>
      <c r="F861" s="5"/>
      <c r="G861" s="5"/>
      <c r="H861" s="5"/>
      <c r="I861" s="5"/>
      <c r="J861" s="5"/>
      <c r="K861" s="5"/>
    </row>
    <row r="862" spans="2:11" ht="12.75" customHeight="1" x14ac:dyDescent="0.25">
      <c r="B862" s="5"/>
      <c r="C862" s="35"/>
      <c r="D862" s="5"/>
      <c r="E862" s="5"/>
      <c r="F862" s="5"/>
      <c r="G862" s="5"/>
      <c r="H862" s="5"/>
      <c r="I862" s="5"/>
      <c r="J862" s="5"/>
      <c r="K862" s="5"/>
    </row>
    <row r="863" spans="2:11" ht="12.75" customHeight="1" x14ac:dyDescent="0.25">
      <c r="B863" s="5"/>
      <c r="C863" s="35"/>
      <c r="D863" s="5"/>
      <c r="E863" s="5"/>
      <c r="F863" s="5"/>
      <c r="G863" s="5"/>
      <c r="H863" s="5"/>
      <c r="I863" s="5"/>
      <c r="J863" s="5"/>
      <c r="K863" s="5"/>
    </row>
    <row r="864" spans="2:11" ht="12.75" customHeight="1" x14ac:dyDescent="0.25">
      <c r="B864" s="5"/>
      <c r="C864" s="35"/>
      <c r="D864" s="5"/>
      <c r="E864" s="5"/>
      <c r="F864" s="5"/>
      <c r="G864" s="5"/>
      <c r="H864" s="5"/>
      <c r="I864" s="5"/>
      <c r="J864" s="5"/>
      <c r="K864" s="5"/>
    </row>
    <row r="865" spans="2:11" ht="12.75" customHeight="1" x14ac:dyDescent="0.25">
      <c r="B865" s="5"/>
      <c r="C865" s="35"/>
      <c r="D865" s="5"/>
      <c r="E865" s="5"/>
      <c r="F865" s="5"/>
      <c r="G865" s="5"/>
      <c r="H865" s="5"/>
      <c r="I865" s="5"/>
      <c r="J865" s="5"/>
      <c r="K865" s="5"/>
    </row>
    <row r="866" spans="2:11" ht="12.75" customHeight="1" x14ac:dyDescent="0.25">
      <c r="B866" s="5"/>
      <c r="C866" s="35"/>
      <c r="D866" s="5"/>
      <c r="E866" s="5"/>
      <c r="F866" s="5"/>
      <c r="G866" s="5"/>
      <c r="H866" s="5"/>
      <c r="I866" s="5"/>
      <c r="J866" s="5"/>
      <c r="K866" s="5"/>
    </row>
    <row r="867" spans="2:11" ht="12.75" customHeight="1" x14ac:dyDescent="0.25">
      <c r="B867" s="5"/>
      <c r="C867" s="35"/>
      <c r="D867" s="5"/>
      <c r="E867" s="5"/>
      <c r="F867" s="5"/>
      <c r="G867" s="5"/>
      <c r="H867" s="5"/>
      <c r="I867" s="5"/>
      <c r="J867" s="5"/>
      <c r="K867" s="5"/>
    </row>
    <row r="868" spans="2:11" ht="12.75" customHeight="1" x14ac:dyDescent="0.25">
      <c r="B868" s="5"/>
      <c r="C868" s="35"/>
      <c r="D868" s="5"/>
      <c r="E868" s="5"/>
      <c r="F868" s="5"/>
      <c r="G868" s="5"/>
      <c r="H868" s="5"/>
      <c r="I868" s="5"/>
      <c r="J868" s="5"/>
      <c r="K868" s="5"/>
    </row>
    <row r="869" spans="2:11" ht="12.75" customHeight="1" x14ac:dyDescent="0.25">
      <c r="B869" s="5"/>
      <c r="C869" s="35"/>
      <c r="D869" s="5"/>
      <c r="E869" s="5"/>
      <c r="F869" s="5"/>
      <c r="G869" s="5"/>
      <c r="H869" s="5"/>
      <c r="I869" s="5"/>
      <c r="J869" s="5"/>
      <c r="K869" s="5"/>
    </row>
    <row r="870" spans="2:11" ht="12.75" customHeight="1" x14ac:dyDescent="0.25">
      <c r="B870" s="5"/>
      <c r="C870" s="35"/>
      <c r="D870" s="5"/>
      <c r="E870" s="5"/>
      <c r="F870" s="5"/>
      <c r="G870" s="5"/>
      <c r="H870" s="5"/>
      <c r="I870" s="5"/>
      <c r="J870" s="5"/>
      <c r="K870" s="5"/>
    </row>
    <row r="871" spans="2:11" ht="12.75" customHeight="1" x14ac:dyDescent="0.25">
      <c r="B871" s="5"/>
      <c r="C871" s="35"/>
      <c r="D871" s="5"/>
      <c r="E871" s="5"/>
      <c r="F871" s="5"/>
      <c r="G871" s="5"/>
      <c r="H871" s="5"/>
      <c r="I871" s="5"/>
      <c r="J871" s="5"/>
      <c r="K871" s="5"/>
    </row>
    <row r="872" spans="2:11" ht="12.75" customHeight="1" x14ac:dyDescent="0.25">
      <c r="B872" s="5"/>
      <c r="C872" s="35"/>
      <c r="D872" s="5"/>
      <c r="E872" s="5"/>
      <c r="F872" s="5"/>
      <c r="G872" s="5"/>
      <c r="H872" s="5"/>
      <c r="I872" s="5"/>
      <c r="J872" s="5"/>
      <c r="K872" s="5"/>
    </row>
    <row r="873" spans="2:11" ht="12.75" customHeight="1" x14ac:dyDescent="0.25">
      <c r="B873" s="5"/>
      <c r="C873" s="35"/>
      <c r="D873" s="5"/>
      <c r="E873" s="5"/>
      <c r="F873" s="5"/>
      <c r="G873" s="5"/>
      <c r="H873" s="5"/>
      <c r="I873" s="5"/>
      <c r="J873" s="5"/>
      <c r="K873" s="5"/>
    </row>
    <row r="874" spans="2:11" ht="12.75" customHeight="1" x14ac:dyDescent="0.25">
      <c r="B874" s="5"/>
      <c r="C874" s="35"/>
      <c r="D874" s="5"/>
      <c r="E874" s="5"/>
      <c r="F874" s="5"/>
      <c r="G874" s="5"/>
      <c r="H874" s="5"/>
      <c r="I874" s="5"/>
      <c r="J874" s="5"/>
      <c r="K874" s="5"/>
    </row>
    <row r="875" spans="2:11" ht="12.75" customHeight="1" x14ac:dyDescent="0.25">
      <c r="B875" s="5"/>
      <c r="C875" s="35"/>
      <c r="D875" s="5"/>
      <c r="E875" s="5"/>
      <c r="F875" s="5"/>
      <c r="G875" s="5"/>
      <c r="H875" s="5"/>
      <c r="I875" s="5"/>
      <c r="J875" s="5"/>
      <c r="K875" s="5"/>
    </row>
    <row r="876" spans="2:11" ht="12.75" customHeight="1" x14ac:dyDescent="0.25">
      <c r="B876" s="5"/>
      <c r="C876" s="35"/>
      <c r="D876" s="5"/>
      <c r="E876" s="5"/>
      <c r="F876" s="5"/>
      <c r="G876" s="5"/>
      <c r="H876" s="5"/>
      <c r="I876" s="5"/>
      <c r="J876" s="5"/>
      <c r="K876" s="5"/>
    </row>
    <row r="877" spans="2:11" ht="12.75" customHeight="1" x14ac:dyDescent="0.25">
      <c r="B877" s="5"/>
      <c r="C877" s="35"/>
      <c r="D877" s="5"/>
      <c r="E877" s="5"/>
      <c r="F877" s="5"/>
      <c r="G877" s="5"/>
      <c r="H877" s="5"/>
      <c r="I877" s="5"/>
      <c r="J877" s="5"/>
      <c r="K877" s="5"/>
    </row>
    <row r="878" spans="2:11" ht="12.75" customHeight="1" x14ac:dyDescent="0.25">
      <c r="B878" s="5"/>
      <c r="C878" s="35"/>
      <c r="D878" s="5"/>
      <c r="E878" s="5"/>
      <c r="F878" s="5"/>
      <c r="G878" s="5"/>
      <c r="H878" s="5"/>
      <c r="I878" s="5"/>
      <c r="J878" s="5"/>
      <c r="K878" s="5"/>
    </row>
    <row r="879" spans="2:11" ht="12.75" customHeight="1" x14ac:dyDescent="0.25">
      <c r="B879" s="5"/>
      <c r="C879" s="35"/>
      <c r="D879" s="5"/>
      <c r="E879" s="5"/>
      <c r="F879" s="5"/>
      <c r="G879" s="5"/>
      <c r="H879" s="5"/>
      <c r="I879" s="5"/>
      <c r="J879" s="5"/>
      <c r="K879" s="5"/>
    </row>
    <row r="880" spans="2:11" ht="12.75" customHeight="1" x14ac:dyDescent="0.25">
      <c r="B880" s="5"/>
      <c r="C880" s="35"/>
      <c r="D880" s="5"/>
      <c r="E880" s="5"/>
      <c r="F880" s="5"/>
      <c r="G880" s="5"/>
      <c r="H880" s="5"/>
      <c r="I880" s="5"/>
      <c r="J880" s="5"/>
      <c r="K880" s="5"/>
    </row>
    <row r="881" spans="2:11" ht="12.75" customHeight="1" x14ac:dyDescent="0.25">
      <c r="B881" s="5"/>
      <c r="C881" s="35"/>
      <c r="D881" s="5"/>
      <c r="E881" s="5"/>
      <c r="F881" s="5"/>
      <c r="G881" s="5"/>
      <c r="H881" s="5"/>
      <c r="I881" s="5"/>
      <c r="J881" s="5"/>
      <c r="K881" s="5"/>
    </row>
    <row r="882" spans="2:11" ht="12.75" customHeight="1" x14ac:dyDescent="0.25">
      <c r="B882" s="5"/>
      <c r="C882" s="35"/>
      <c r="D882" s="5"/>
      <c r="E882" s="5"/>
      <c r="F882" s="5"/>
      <c r="G882" s="5"/>
      <c r="H882" s="5"/>
      <c r="I882" s="5"/>
      <c r="J882" s="5"/>
      <c r="K882" s="5"/>
    </row>
    <row r="883" spans="2:11" ht="12.75" customHeight="1" x14ac:dyDescent="0.25">
      <c r="B883" s="5"/>
      <c r="C883" s="35"/>
      <c r="D883" s="5"/>
      <c r="E883" s="5"/>
      <c r="F883" s="5"/>
      <c r="G883" s="5"/>
      <c r="H883" s="5"/>
      <c r="I883" s="5"/>
      <c r="J883" s="5"/>
      <c r="K883" s="5"/>
    </row>
    <row r="884" spans="2:11" ht="12.75" customHeight="1" x14ac:dyDescent="0.25">
      <c r="B884" s="5"/>
      <c r="C884" s="35"/>
      <c r="D884" s="5"/>
      <c r="E884" s="5"/>
      <c r="F884" s="5"/>
      <c r="G884" s="5"/>
      <c r="H884" s="5"/>
      <c r="I884" s="5"/>
      <c r="J884" s="5"/>
      <c r="K884" s="5"/>
    </row>
    <row r="885" spans="2:11" ht="12.75" customHeight="1" x14ac:dyDescent="0.25">
      <c r="B885" s="5"/>
      <c r="C885" s="35"/>
      <c r="D885" s="5"/>
      <c r="E885" s="5"/>
      <c r="F885" s="5"/>
      <c r="G885" s="5"/>
      <c r="H885" s="5"/>
      <c r="I885" s="5"/>
      <c r="J885" s="5"/>
      <c r="K885" s="5"/>
    </row>
    <row r="886" spans="2:11" ht="12.75" customHeight="1" x14ac:dyDescent="0.25">
      <c r="B886" s="5"/>
      <c r="C886" s="35"/>
      <c r="D886" s="5"/>
      <c r="E886" s="5"/>
      <c r="F886" s="5"/>
      <c r="G886" s="5"/>
      <c r="H886" s="5"/>
      <c r="I886" s="5"/>
      <c r="J886" s="5"/>
      <c r="K886" s="5"/>
    </row>
    <row r="887" spans="2:11" ht="12.75" customHeight="1" x14ac:dyDescent="0.25">
      <c r="B887" s="5"/>
      <c r="C887" s="35"/>
      <c r="D887" s="5"/>
      <c r="E887" s="5"/>
      <c r="F887" s="5"/>
      <c r="G887" s="5"/>
      <c r="H887" s="5"/>
      <c r="I887" s="5"/>
      <c r="J887" s="5"/>
      <c r="K887" s="5"/>
    </row>
    <row r="888" spans="2:11" ht="12.75" customHeight="1" x14ac:dyDescent="0.25">
      <c r="B888" s="5"/>
      <c r="C888" s="35"/>
      <c r="D888" s="5"/>
      <c r="E888" s="5"/>
      <c r="F888" s="5"/>
      <c r="G888" s="5"/>
      <c r="H888" s="5"/>
      <c r="I888" s="5"/>
      <c r="J888" s="5"/>
      <c r="K888" s="5"/>
    </row>
    <row r="889" spans="2:11" ht="12.75" customHeight="1" x14ac:dyDescent="0.25">
      <c r="B889" s="5"/>
      <c r="C889" s="35"/>
      <c r="D889" s="5"/>
      <c r="E889" s="5"/>
      <c r="F889" s="5"/>
      <c r="G889" s="5"/>
      <c r="H889" s="5"/>
      <c r="I889" s="5"/>
      <c r="J889" s="5"/>
      <c r="K889" s="5"/>
    </row>
    <row r="890" spans="2:11" ht="12.75" customHeight="1" x14ac:dyDescent="0.25">
      <c r="B890" s="5"/>
      <c r="C890" s="35"/>
      <c r="D890" s="5"/>
      <c r="E890" s="5"/>
      <c r="F890" s="5"/>
      <c r="G890" s="5"/>
      <c r="H890" s="5"/>
      <c r="I890" s="5"/>
      <c r="J890" s="5"/>
      <c r="K890" s="5"/>
    </row>
    <row r="891" spans="2:11" ht="12.75" customHeight="1" x14ac:dyDescent="0.25">
      <c r="B891" s="5"/>
      <c r="C891" s="35"/>
      <c r="D891" s="5"/>
      <c r="E891" s="5"/>
      <c r="F891" s="5"/>
      <c r="G891" s="5"/>
      <c r="H891" s="5"/>
      <c r="I891" s="5"/>
      <c r="J891" s="5"/>
      <c r="K891" s="5"/>
    </row>
    <row r="892" spans="2:11" ht="12.75" customHeight="1" x14ac:dyDescent="0.25">
      <c r="B892" s="5"/>
      <c r="C892" s="35"/>
      <c r="D892" s="5"/>
      <c r="E892" s="5"/>
      <c r="F892" s="5"/>
      <c r="G892" s="5"/>
      <c r="H892" s="5"/>
      <c r="I892" s="5"/>
      <c r="J892" s="5"/>
      <c r="K892" s="5"/>
    </row>
    <row r="893" spans="2:11" ht="12.75" customHeight="1" x14ac:dyDescent="0.25">
      <c r="B893" s="5"/>
      <c r="C893" s="35"/>
      <c r="D893" s="5"/>
      <c r="E893" s="5"/>
      <c r="F893" s="5"/>
      <c r="G893" s="5"/>
      <c r="H893" s="5"/>
      <c r="I893" s="5"/>
      <c r="J893" s="5"/>
      <c r="K893" s="5"/>
    </row>
    <row r="894" spans="2:11" ht="12.75" customHeight="1" x14ac:dyDescent="0.25">
      <c r="B894" s="5"/>
      <c r="C894" s="35"/>
      <c r="D894" s="5"/>
      <c r="E894" s="5"/>
      <c r="F894" s="5"/>
      <c r="G894" s="5"/>
      <c r="H894" s="5"/>
      <c r="I894" s="5"/>
      <c r="J894" s="5"/>
      <c r="K894" s="5"/>
    </row>
    <row r="895" spans="2:11" ht="12.75" customHeight="1" x14ac:dyDescent="0.25">
      <c r="B895" s="5"/>
      <c r="C895" s="35"/>
      <c r="D895" s="5"/>
      <c r="E895" s="5"/>
      <c r="F895" s="5"/>
      <c r="G895" s="5"/>
      <c r="H895" s="5"/>
      <c r="I895" s="5"/>
      <c r="J895" s="5"/>
      <c r="K895" s="5"/>
    </row>
    <row r="896" spans="2:11" ht="12.75" customHeight="1" x14ac:dyDescent="0.25">
      <c r="B896" s="5"/>
      <c r="C896" s="35"/>
      <c r="D896" s="5"/>
      <c r="E896" s="5"/>
      <c r="F896" s="5"/>
      <c r="G896" s="5"/>
      <c r="H896" s="5"/>
      <c r="I896" s="5"/>
      <c r="J896" s="5"/>
      <c r="K896" s="5"/>
    </row>
    <row r="897" spans="2:11" ht="12.75" customHeight="1" x14ac:dyDescent="0.25">
      <c r="B897" s="5"/>
      <c r="C897" s="35"/>
      <c r="D897" s="5"/>
      <c r="E897" s="5"/>
      <c r="F897" s="5"/>
      <c r="G897" s="5"/>
      <c r="H897" s="5"/>
      <c r="I897" s="5"/>
      <c r="J897" s="5"/>
      <c r="K897" s="5"/>
    </row>
    <row r="898" spans="2:11" ht="12.75" customHeight="1" x14ac:dyDescent="0.25">
      <c r="B898" s="5"/>
      <c r="C898" s="35"/>
      <c r="D898" s="5"/>
      <c r="E898" s="5"/>
      <c r="F898" s="5"/>
      <c r="G898" s="5"/>
      <c r="H898" s="5"/>
      <c r="I898" s="5"/>
      <c r="J898" s="5"/>
      <c r="K898" s="5"/>
    </row>
    <row r="899" spans="2:11" ht="12.75" customHeight="1" x14ac:dyDescent="0.25">
      <c r="B899" s="5"/>
      <c r="C899" s="35"/>
      <c r="D899" s="5"/>
      <c r="E899" s="5"/>
      <c r="F899" s="5"/>
      <c r="G899" s="5"/>
      <c r="H899" s="5"/>
      <c r="I899" s="5"/>
      <c r="J899" s="5"/>
      <c r="K899" s="5"/>
    </row>
    <row r="900" spans="2:11" ht="12.75" customHeight="1" x14ac:dyDescent="0.25">
      <c r="B900" s="5"/>
      <c r="C900" s="35"/>
      <c r="D900" s="5"/>
      <c r="E900" s="5"/>
      <c r="F900" s="5"/>
      <c r="G900" s="5"/>
      <c r="H900" s="5"/>
      <c r="I900" s="5"/>
      <c r="J900" s="5"/>
      <c r="K900" s="5"/>
    </row>
    <row r="901" spans="2:11" ht="12.75" customHeight="1" x14ac:dyDescent="0.25">
      <c r="B901" s="5"/>
      <c r="C901" s="35"/>
      <c r="D901" s="5"/>
      <c r="E901" s="5"/>
      <c r="F901" s="5"/>
      <c r="G901" s="5"/>
      <c r="H901" s="5"/>
      <c r="I901" s="5"/>
      <c r="J901" s="5"/>
      <c r="K901" s="5"/>
    </row>
    <row r="902" spans="2:11" ht="12.75" customHeight="1" x14ac:dyDescent="0.25">
      <c r="B902" s="5"/>
      <c r="C902" s="35"/>
      <c r="D902" s="5"/>
      <c r="E902" s="5"/>
      <c r="F902" s="5"/>
      <c r="G902" s="5"/>
      <c r="H902" s="5"/>
      <c r="I902" s="5"/>
      <c r="J902" s="5"/>
      <c r="K902" s="5"/>
    </row>
    <row r="903" spans="2:11" ht="12.75" customHeight="1" x14ac:dyDescent="0.25">
      <c r="B903" s="5"/>
      <c r="C903" s="35"/>
      <c r="D903" s="5"/>
      <c r="E903" s="5"/>
      <c r="F903" s="5"/>
      <c r="G903" s="5"/>
      <c r="H903" s="5"/>
      <c r="I903" s="5"/>
      <c r="J903" s="5"/>
      <c r="K903" s="5"/>
    </row>
    <row r="904" spans="2:11" ht="12.75" customHeight="1" x14ac:dyDescent="0.25">
      <c r="B904" s="5"/>
      <c r="C904" s="35"/>
      <c r="D904" s="5"/>
      <c r="E904" s="5"/>
      <c r="F904" s="5"/>
      <c r="G904" s="5"/>
      <c r="H904" s="5"/>
      <c r="I904" s="5"/>
      <c r="J904" s="5"/>
      <c r="K904" s="5"/>
    </row>
    <row r="905" spans="2:11" ht="12.75" customHeight="1" x14ac:dyDescent="0.25">
      <c r="B905" s="5"/>
      <c r="C905" s="35"/>
      <c r="D905" s="5"/>
      <c r="E905" s="5"/>
      <c r="F905" s="5"/>
      <c r="G905" s="5"/>
      <c r="H905" s="5"/>
      <c r="I905" s="5"/>
      <c r="J905" s="5"/>
      <c r="K905" s="5"/>
    </row>
    <row r="906" spans="2:11" ht="12.75" customHeight="1" x14ac:dyDescent="0.25">
      <c r="B906" s="5"/>
      <c r="C906" s="35"/>
      <c r="D906" s="5"/>
      <c r="E906" s="5"/>
      <c r="F906" s="5"/>
      <c r="G906" s="5"/>
      <c r="H906" s="5"/>
      <c r="I906" s="5"/>
      <c r="J906" s="5"/>
      <c r="K906" s="5"/>
    </row>
    <row r="907" spans="2:11" ht="12.75" customHeight="1" x14ac:dyDescent="0.25">
      <c r="B907" s="5"/>
      <c r="C907" s="35"/>
      <c r="D907" s="5"/>
      <c r="E907" s="5"/>
      <c r="F907" s="5"/>
      <c r="G907" s="5"/>
      <c r="H907" s="5"/>
      <c r="I907" s="5"/>
      <c r="J907" s="5"/>
      <c r="K907" s="5"/>
    </row>
    <row r="908" spans="2:11" ht="12.75" customHeight="1" x14ac:dyDescent="0.25">
      <c r="B908" s="5"/>
      <c r="C908" s="35"/>
      <c r="D908" s="5"/>
      <c r="E908" s="5"/>
      <c r="F908" s="5"/>
      <c r="G908" s="5"/>
      <c r="H908" s="5"/>
      <c r="I908" s="5"/>
      <c r="J908" s="5"/>
      <c r="K908" s="5"/>
    </row>
    <row r="909" spans="2:11" ht="12.75" customHeight="1" x14ac:dyDescent="0.25">
      <c r="B909" s="5"/>
      <c r="C909" s="35"/>
      <c r="D909" s="5"/>
      <c r="E909" s="5"/>
      <c r="F909" s="5"/>
      <c r="G909" s="5"/>
      <c r="H909" s="5"/>
      <c r="I909" s="5"/>
      <c r="J909" s="5"/>
      <c r="K909" s="5"/>
    </row>
    <row r="910" spans="2:11" ht="12.75" customHeight="1" x14ac:dyDescent="0.25">
      <c r="B910" s="5"/>
      <c r="C910" s="35"/>
      <c r="D910" s="5"/>
      <c r="E910" s="5"/>
      <c r="F910" s="5"/>
      <c r="G910" s="5"/>
      <c r="H910" s="5"/>
      <c r="I910" s="5"/>
      <c r="J910" s="5"/>
      <c r="K910" s="5"/>
    </row>
    <row r="911" spans="2:11" ht="12.75" customHeight="1" x14ac:dyDescent="0.25">
      <c r="B911" s="5"/>
      <c r="C911" s="35"/>
      <c r="D911" s="5"/>
      <c r="E911" s="5"/>
      <c r="F911" s="5"/>
      <c r="G911" s="5"/>
      <c r="H911" s="5"/>
      <c r="I911" s="5"/>
      <c r="J911" s="5"/>
      <c r="K911" s="5"/>
    </row>
    <row r="912" spans="2:11" ht="12.75" customHeight="1" x14ac:dyDescent="0.25">
      <c r="B912" s="5"/>
      <c r="C912" s="35"/>
      <c r="D912" s="5"/>
      <c r="E912" s="5"/>
      <c r="F912" s="5"/>
      <c r="G912" s="5"/>
      <c r="H912" s="5"/>
      <c r="I912" s="5"/>
      <c r="J912" s="5"/>
      <c r="K912" s="5"/>
    </row>
    <row r="913" spans="2:11" ht="12.75" customHeight="1" x14ac:dyDescent="0.25">
      <c r="B913" s="5"/>
      <c r="C913" s="35"/>
      <c r="D913" s="5"/>
      <c r="E913" s="5"/>
      <c r="F913" s="5"/>
      <c r="G913" s="5"/>
      <c r="H913" s="5"/>
      <c r="I913" s="5"/>
      <c r="J913" s="5"/>
      <c r="K913" s="5"/>
    </row>
    <row r="914" spans="2:11" ht="12.75" customHeight="1" x14ac:dyDescent="0.25">
      <c r="B914" s="5"/>
      <c r="C914" s="35"/>
      <c r="D914" s="5"/>
      <c r="E914" s="5"/>
      <c r="F914" s="5"/>
      <c r="G914" s="5"/>
      <c r="H914" s="5"/>
      <c r="I914" s="5"/>
      <c r="J914" s="5"/>
      <c r="K914" s="5"/>
    </row>
    <row r="915" spans="2:11" ht="12.75" customHeight="1" x14ac:dyDescent="0.25">
      <c r="B915" s="5"/>
      <c r="C915" s="35"/>
      <c r="D915" s="5"/>
      <c r="E915" s="5"/>
      <c r="F915" s="5"/>
      <c r="G915" s="5"/>
      <c r="H915" s="5"/>
      <c r="I915" s="5"/>
      <c r="J915" s="5"/>
      <c r="K915" s="5"/>
    </row>
    <row r="916" spans="2:11" ht="12.75" customHeight="1" x14ac:dyDescent="0.25">
      <c r="B916" s="5"/>
      <c r="C916" s="35"/>
      <c r="D916" s="5"/>
      <c r="E916" s="5"/>
      <c r="F916" s="5"/>
      <c r="G916" s="5"/>
      <c r="H916" s="5"/>
      <c r="I916" s="5"/>
      <c r="J916" s="5"/>
      <c r="K916" s="5"/>
    </row>
    <row r="917" spans="2:11" ht="12.75" customHeight="1" x14ac:dyDescent="0.25">
      <c r="B917" s="5"/>
      <c r="C917" s="35"/>
      <c r="D917" s="5"/>
      <c r="E917" s="5"/>
      <c r="F917" s="5"/>
      <c r="G917" s="5"/>
      <c r="H917" s="5"/>
      <c r="I917" s="5"/>
      <c r="J917" s="5"/>
      <c r="K917" s="5"/>
    </row>
    <row r="918" spans="2:11" ht="12.75" customHeight="1" x14ac:dyDescent="0.25">
      <c r="B918" s="5"/>
      <c r="C918" s="35"/>
      <c r="D918" s="5"/>
      <c r="E918" s="5"/>
      <c r="F918" s="5"/>
      <c r="G918" s="5"/>
      <c r="H918" s="5"/>
      <c r="I918" s="5"/>
      <c r="J918" s="5"/>
      <c r="K918" s="5"/>
    </row>
    <row r="919" spans="2:11" ht="12.75" customHeight="1" x14ac:dyDescent="0.25">
      <c r="B919" s="5"/>
      <c r="C919" s="35"/>
      <c r="D919" s="5"/>
      <c r="E919" s="5"/>
      <c r="F919" s="5"/>
      <c r="G919" s="5"/>
      <c r="H919" s="5"/>
      <c r="I919" s="5"/>
      <c r="J919" s="5"/>
      <c r="K919" s="5"/>
    </row>
    <row r="920" spans="2:11" ht="12.75" customHeight="1" x14ac:dyDescent="0.25">
      <c r="B920" s="5"/>
      <c r="C920" s="35"/>
      <c r="D920" s="5"/>
      <c r="E920" s="5"/>
      <c r="F920" s="5"/>
      <c r="G920" s="5"/>
      <c r="H920" s="5"/>
      <c r="I920" s="5"/>
      <c r="J920" s="5"/>
      <c r="K920" s="5"/>
    </row>
    <row r="921" spans="2:11" ht="12.75" customHeight="1" x14ac:dyDescent="0.25">
      <c r="B921" s="5"/>
      <c r="C921" s="35"/>
      <c r="D921" s="5"/>
      <c r="E921" s="5"/>
      <c r="F921" s="5"/>
      <c r="G921" s="5"/>
      <c r="H921" s="5"/>
      <c r="I921" s="5"/>
      <c r="J921" s="5"/>
      <c r="K921" s="5"/>
    </row>
    <row r="922" spans="2:11" ht="12.75" customHeight="1" x14ac:dyDescent="0.25">
      <c r="B922" s="5"/>
      <c r="C922" s="35"/>
      <c r="D922" s="5"/>
      <c r="E922" s="5"/>
      <c r="F922" s="5"/>
      <c r="G922" s="5"/>
      <c r="H922" s="5"/>
      <c r="I922" s="5"/>
      <c r="J922" s="5"/>
      <c r="K922" s="5"/>
    </row>
    <row r="923" spans="2:11" ht="12.75" customHeight="1" x14ac:dyDescent="0.25">
      <c r="B923" s="5"/>
      <c r="C923" s="35"/>
      <c r="D923" s="5"/>
      <c r="E923" s="5"/>
      <c r="F923" s="5"/>
      <c r="G923" s="5"/>
      <c r="H923" s="5"/>
      <c r="I923" s="5"/>
      <c r="J923" s="5"/>
      <c r="K923" s="5"/>
    </row>
    <row r="924" spans="2:11" ht="12.75" customHeight="1" x14ac:dyDescent="0.25">
      <c r="B924" s="5"/>
      <c r="C924" s="35"/>
      <c r="D924" s="5"/>
      <c r="E924" s="5"/>
      <c r="F924" s="5"/>
      <c r="G924" s="5"/>
      <c r="H924" s="5"/>
      <c r="I924" s="5"/>
      <c r="J924" s="5"/>
      <c r="K924" s="5"/>
    </row>
    <row r="925" spans="2:11" ht="12.75" customHeight="1" x14ac:dyDescent="0.25">
      <c r="B925" s="5"/>
      <c r="C925" s="35"/>
      <c r="D925" s="5"/>
      <c r="E925" s="5"/>
      <c r="F925" s="5"/>
      <c r="G925" s="5"/>
      <c r="H925" s="5"/>
      <c r="I925" s="5"/>
      <c r="J925" s="5"/>
      <c r="K925" s="5"/>
    </row>
    <row r="926" spans="2:11" ht="12.75" customHeight="1" x14ac:dyDescent="0.25">
      <c r="B926" s="5"/>
      <c r="C926" s="35"/>
      <c r="D926" s="5"/>
      <c r="E926" s="5"/>
      <c r="F926" s="5"/>
      <c r="G926" s="5"/>
      <c r="H926" s="5"/>
      <c r="I926" s="5"/>
      <c r="J926" s="5"/>
      <c r="K926" s="5"/>
    </row>
    <row r="927" spans="2:11" ht="12.75" customHeight="1" x14ac:dyDescent="0.25">
      <c r="B927" s="5"/>
      <c r="C927" s="35"/>
      <c r="D927" s="5"/>
      <c r="E927" s="5"/>
      <c r="F927" s="5"/>
      <c r="G927" s="5"/>
      <c r="H927" s="5"/>
      <c r="I927" s="5"/>
      <c r="J927" s="5"/>
      <c r="K927" s="5"/>
    </row>
    <row r="928" spans="2:11" ht="12.75" customHeight="1" x14ac:dyDescent="0.25">
      <c r="B928" s="5"/>
      <c r="C928" s="35"/>
      <c r="D928" s="5"/>
      <c r="E928" s="5"/>
      <c r="F928" s="5"/>
      <c r="G928" s="5"/>
      <c r="H928" s="5"/>
      <c r="I928" s="5"/>
      <c r="J928" s="5"/>
      <c r="K928" s="5"/>
    </row>
    <row r="929" spans="2:11" ht="12.75" customHeight="1" x14ac:dyDescent="0.25">
      <c r="B929" s="5"/>
      <c r="C929" s="35"/>
      <c r="D929" s="5"/>
      <c r="E929" s="5"/>
      <c r="F929" s="5"/>
      <c r="G929" s="5"/>
      <c r="H929" s="5"/>
      <c r="I929" s="5"/>
      <c r="J929" s="5"/>
      <c r="K929" s="5"/>
    </row>
    <row r="930" spans="2:11" ht="12.75" customHeight="1" x14ac:dyDescent="0.25">
      <c r="B930" s="5"/>
      <c r="C930" s="35"/>
      <c r="D930" s="5"/>
      <c r="E930" s="5"/>
      <c r="F930" s="5"/>
      <c r="G930" s="5"/>
      <c r="H930" s="5"/>
      <c r="I930" s="5"/>
      <c r="J930" s="5"/>
      <c r="K930" s="5"/>
    </row>
    <row r="931" spans="2:11" ht="12.75" customHeight="1" x14ac:dyDescent="0.25">
      <c r="B931" s="5"/>
      <c r="C931" s="35"/>
      <c r="D931" s="5"/>
      <c r="E931" s="5"/>
      <c r="F931" s="5"/>
      <c r="G931" s="5"/>
      <c r="H931" s="5"/>
      <c r="I931" s="5"/>
      <c r="J931" s="5"/>
      <c r="K931" s="5"/>
    </row>
    <row r="932" spans="2:11" ht="12.75" customHeight="1" x14ac:dyDescent="0.25">
      <c r="B932" s="5"/>
      <c r="C932" s="35"/>
      <c r="D932" s="5"/>
      <c r="E932" s="5"/>
      <c r="F932" s="5"/>
      <c r="G932" s="5"/>
      <c r="H932" s="5"/>
      <c r="I932" s="5"/>
      <c r="J932" s="5"/>
      <c r="K932" s="5"/>
    </row>
    <row r="933" spans="2:11" ht="12.75" customHeight="1" x14ac:dyDescent="0.25">
      <c r="B933" s="5"/>
      <c r="C933" s="35"/>
      <c r="D933" s="5"/>
      <c r="E933" s="5"/>
      <c r="F933" s="5"/>
      <c r="G933" s="5"/>
      <c r="H933" s="5"/>
      <c r="I933" s="5"/>
      <c r="J933" s="5"/>
      <c r="K933" s="5"/>
    </row>
    <row r="934" spans="2:11" ht="12.75" customHeight="1" x14ac:dyDescent="0.25">
      <c r="B934" s="5"/>
      <c r="C934" s="35"/>
      <c r="D934" s="5"/>
      <c r="E934" s="5"/>
      <c r="F934" s="5"/>
      <c r="G934" s="5"/>
      <c r="H934" s="5"/>
      <c r="I934" s="5"/>
      <c r="J934" s="5"/>
      <c r="K934" s="5"/>
    </row>
    <row r="935" spans="2:11" ht="12.75" customHeight="1" x14ac:dyDescent="0.25">
      <c r="B935" s="5"/>
      <c r="C935" s="35"/>
      <c r="D935" s="5"/>
      <c r="E935" s="5"/>
      <c r="F935" s="5"/>
      <c r="G935" s="5"/>
      <c r="H935" s="5"/>
      <c r="I935" s="5"/>
      <c r="J935" s="5"/>
      <c r="K935" s="5"/>
    </row>
    <row r="936" spans="2:11" ht="12.75" customHeight="1" x14ac:dyDescent="0.25">
      <c r="B936" s="5"/>
      <c r="C936" s="35"/>
      <c r="D936" s="5"/>
      <c r="E936" s="5"/>
      <c r="F936" s="5"/>
      <c r="G936" s="5"/>
      <c r="H936" s="5"/>
      <c r="I936" s="5"/>
      <c r="J936" s="5"/>
      <c r="K936" s="5"/>
    </row>
    <row r="937" spans="2:11" ht="12.75" customHeight="1" x14ac:dyDescent="0.25">
      <c r="B937" s="5"/>
      <c r="C937" s="35"/>
      <c r="D937" s="5"/>
      <c r="E937" s="5"/>
      <c r="F937" s="5"/>
      <c r="G937" s="5"/>
      <c r="H937" s="5"/>
      <c r="I937" s="5"/>
      <c r="J937" s="5"/>
      <c r="K937" s="5"/>
    </row>
    <row r="938" spans="2:11" ht="12.75" customHeight="1" x14ac:dyDescent="0.25">
      <c r="B938" s="5"/>
      <c r="C938" s="35"/>
      <c r="D938" s="5"/>
      <c r="E938" s="5"/>
      <c r="F938" s="5"/>
      <c r="G938" s="5"/>
      <c r="H938" s="5"/>
      <c r="I938" s="5"/>
      <c r="J938" s="5"/>
      <c r="K938" s="5"/>
    </row>
    <row r="939" spans="2:11" ht="12.75" customHeight="1" x14ac:dyDescent="0.25">
      <c r="B939" s="5"/>
      <c r="C939" s="35"/>
      <c r="D939" s="5"/>
      <c r="E939" s="5"/>
      <c r="F939" s="5"/>
      <c r="G939" s="5"/>
      <c r="H939" s="5"/>
      <c r="I939" s="5"/>
      <c r="J939" s="5"/>
      <c r="K939" s="5"/>
    </row>
    <row r="940" spans="2:11" ht="12.75" customHeight="1" x14ac:dyDescent="0.25">
      <c r="B940" s="5"/>
      <c r="C940" s="35"/>
      <c r="D940" s="5"/>
      <c r="E940" s="5"/>
      <c r="F940" s="5"/>
      <c r="G940" s="5"/>
      <c r="H940" s="5"/>
      <c r="I940" s="5"/>
      <c r="J940" s="5"/>
      <c r="K940" s="5"/>
    </row>
    <row r="941" spans="2:11" ht="12.75" customHeight="1" x14ac:dyDescent="0.25">
      <c r="B941" s="5"/>
      <c r="C941" s="35"/>
      <c r="D941" s="5"/>
      <c r="E941" s="5"/>
      <c r="F941" s="5"/>
      <c r="G941" s="5"/>
      <c r="H941" s="5"/>
      <c r="I941" s="5"/>
      <c r="J941" s="5"/>
      <c r="K941" s="5"/>
    </row>
    <row r="942" spans="2:11" ht="12.75" customHeight="1" x14ac:dyDescent="0.25">
      <c r="B942" s="5"/>
      <c r="C942" s="35"/>
      <c r="D942" s="5"/>
      <c r="E942" s="5"/>
      <c r="F942" s="5"/>
      <c r="G942" s="5"/>
      <c r="H942" s="5"/>
      <c r="I942" s="5"/>
      <c r="J942" s="5"/>
      <c r="K942" s="5"/>
    </row>
    <row r="943" spans="2:11" ht="12.75" customHeight="1" x14ac:dyDescent="0.25">
      <c r="B943" s="5"/>
      <c r="C943" s="35"/>
      <c r="D943" s="5"/>
      <c r="E943" s="5"/>
      <c r="F943" s="5"/>
      <c r="G943" s="5"/>
      <c r="H943" s="5"/>
      <c r="I943" s="5"/>
      <c r="J943" s="5"/>
      <c r="K943" s="5"/>
    </row>
    <row r="944" spans="2:11" ht="12.75" customHeight="1" x14ac:dyDescent="0.25">
      <c r="B944" s="5"/>
      <c r="C944" s="35"/>
      <c r="D944" s="5"/>
      <c r="E944" s="5"/>
      <c r="F944" s="5"/>
      <c r="G944" s="5"/>
      <c r="H944" s="5"/>
      <c r="I944" s="5"/>
      <c r="J944" s="5"/>
      <c r="K944" s="5"/>
    </row>
    <row r="945" spans="2:11" ht="12.75" customHeight="1" x14ac:dyDescent="0.25">
      <c r="B945" s="5"/>
      <c r="C945" s="35"/>
      <c r="D945" s="5"/>
      <c r="E945" s="5"/>
      <c r="F945" s="5"/>
      <c r="G945" s="5"/>
      <c r="H945" s="5"/>
      <c r="I945" s="5"/>
      <c r="J945" s="5"/>
      <c r="K945" s="5"/>
    </row>
    <row r="946" spans="2:11" ht="12.75" customHeight="1" x14ac:dyDescent="0.25">
      <c r="B946" s="5"/>
      <c r="C946" s="35"/>
      <c r="D946" s="5"/>
      <c r="E946" s="5"/>
      <c r="F946" s="5"/>
      <c r="G946" s="5"/>
      <c r="H946" s="5"/>
      <c r="I946" s="5"/>
      <c r="J946" s="5"/>
      <c r="K946" s="5"/>
    </row>
    <row r="947" spans="2:11" ht="12.75" customHeight="1" x14ac:dyDescent="0.25">
      <c r="B947" s="5"/>
      <c r="C947" s="35"/>
      <c r="D947" s="5"/>
      <c r="E947" s="5"/>
      <c r="F947" s="5"/>
      <c r="G947" s="5"/>
      <c r="H947" s="5"/>
      <c r="I947" s="5"/>
      <c r="J947" s="5"/>
      <c r="K947" s="5"/>
    </row>
    <row r="948" spans="2:11" ht="12.75" customHeight="1" x14ac:dyDescent="0.25">
      <c r="B948" s="5"/>
      <c r="C948" s="35"/>
      <c r="D948" s="5"/>
      <c r="E948" s="5"/>
      <c r="F948" s="5"/>
      <c r="G948" s="5"/>
      <c r="H948" s="5"/>
      <c r="I948" s="5"/>
      <c r="J948" s="5"/>
      <c r="K948" s="5"/>
    </row>
    <row r="949" spans="2:11" ht="12.75" customHeight="1" x14ac:dyDescent="0.25">
      <c r="B949" s="5"/>
      <c r="C949" s="35"/>
      <c r="D949" s="5"/>
      <c r="E949" s="5"/>
      <c r="F949" s="5"/>
      <c r="G949" s="5"/>
      <c r="H949" s="5"/>
      <c r="I949" s="5"/>
      <c r="J949" s="5"/>
      <c r="K949" s="5"/>
    </row>
    <row r="950" spans="2:11" ht="12.75" customHeight="1" x14ac:dyDescent="0.25">
      <c r="B950" s="5"/>
      <c r="C950" s="35"/>
      <c r="D950" s="5"/>
      <c r="E950" s="5"/>
      <c r="F950" s="5"/>
      <c r="G950" s="5"/>
      <c r="H950" s="5"/>
      <c r="I950" s="5"/>
      <c r="J950" s="5"/>
      <c r="K950" s="5"/>
    </row>
    <row r="951" spans="2:11" ht="12.75" customHeight="1" x14ac:dyDescent="0.25">
      <c r="B951" s="5"/>
      <c r="C951" s="35"/>
      <c r="D951" s="5"/>
      <c r="E951" s="5"/>
      <c r="F951" s="5"/>
      <c r="G951" s="5"/>
      <c r="H951" s="5"/>
      <c r="I951" s="5"/>
      <c r="J951" s="5"/>
      <c r="K951" s="5"/>
    </row>
    <row r="952" spans="2:11" ht="12.75" customHeight="1" x14ac:dyDescent="0.25">
      <c r="B952" s="5"/>
      <c r="C952" s="35"/>
      <c r="D952" s="5"/>
      <c r="E952" s="5"/>
      <c r="F952" s="5"/>
      <c r="G952" s="5"/>
      <c r="H952" s="5"/>
      <c r="I952" s="5"/>
      <c r="J952" s="5"/>
      <c r="K952" s="5"/>
    </row>
    <row r="953" spans="2:11" ht="12.75" customHeight="1" x14ac:dyDescent="0.25">
      <c r="B953" s="5"/>
      <c r="C953" s="35"/>
      <c r="D953" s="5"/>
      <c r="E953" s="5"/>
      <c r="F953" s="5"/>
      <c r="G953" s="5"/>
      <c r="H953" s="5"/>
      <c r="I953" s="5"/>
      <c r="J953" s="5"/>
      <c r="K953" s="5"/>
    </row>
    <row r="954" spans="2:11" ht="12.75" customHeight="1" x14ac:dyDescent="0.25">
      <c r="B954" s="5"/>
      <c r="C954" s="35"/>
      <c r="D954" s="5"/>
      <c r="E954" s="5"/>
      <c r="F954" s="5"/>
      <c r="G954" s="5"/>
      <c r="H954" s="5"/>
      <c r="I954" s="5"/>
      <c r="J954" s="5"/>
      <c r="K954" s="5"/>
    </row>
    <row r="955" spans="2:11" ht="12.75" customHeight="1" x14ac:dyDescent="0.25">
      <c r="B955" s="5"/>
      <c r="C955" s="35"/>
      <c r="D955" s="5"/>
      <c r="E955" s="5"/>
      <c r="F955" s="5"/>
      <c r="G955" s="5"/>
      <c r="H955" s="5"/>
      <c r="I955" s="5"/>
      <c r="J955" s="5"/>
      <c r="K955" s="5"/>
    </row>
    <row r="956" spans="2:11" ht="12.75" customHeight="1" x14ac:dyDescent="0.25">
      <c r="B956" s="5"/>
      <c r="C956" s="35"/>
      <c r="D956" s="5"/>
      <c r="E956" s="5"/>
      <c r="F956" s="5"/>
      <c r="G956" s="5"/>
      <c r="H956" s="5"/>
      <c r="I956" s="5"/>
      <c r="J956" s="5"/>
      <c r="K956" s="5"/>
    </row>
    <row r="957" spans="2:11" ht="12.75" customHeight="1" x14ac:dyDescent="0.25">
      <c r="B957" s="5"/>
      <c r="C957" s="35"/>
      <c r="D957" s="5"/>
      <c r="E957" s="5"/>
      <c r="F957" s="5"/>
      <c r="G957" s="5"/>
      <c r="H957" s="5"/>
      <c r="I957" s="5"/>
      <c r="J957" s="5"/>
      <c r="K957" s="5"/>
    </row>
    <row r="958" spans="2:11" ht="12.75" customHeight="1" x14ac:dyDescent="0.25">
      <c r="B958" s="5"/>
      <c r="C958" s="35"/>
      <c r="D958" s="5"/>
      <c r="E958" s="5"/>
      <c r="F958" s="5"/>
      <c r="G958" s="5"/>
      <c r="H958" s="5"/>
      <c r="I958" s="5"/>
      <c r="J958" s="5"/>
      <c r="K958" s="5"/>
    </row>
    <row r="959" spans="2:11" ht="12.75" customHeight="1" x14ac:dyDescent="0.25">
      <c r="B959" s="5"/>
      <c r="C959" s="35"/>
      <c r="D959" s="5"/>
      <c r="E959" s="5"/>
      <c r="F959" s="5"/>
      <c r="G959" s="5"/>
      <c r="H959" s="5"/>
      <c r="I959" s="5"/>
      <c r="J959" s="5"/>
      <c r="K959" s="5"/>
    </row>
    <row r="960" spans="2:11" ht="12.75" customHeight="1" x14ac:dyDescent="0.25">
      <c r="B960" s="5"/>
      <c r="C960" s="35"/>
      <c r="D960" s="5"/>
      <c r="E960" s="5"/>
      <c r="F960" s="5"/>
      <c r="G960" s="5"/>
      <c r="H960" s="5"/>
      <c r="I960" s="5"/>
      <c r="J960" s="5"/>
      <c r="K960" s="5"/>
    </row>
    <row r="961" spans="2:11" ht="12.75" customHeight="1" x14ac:dyDescent="0.25">
      <c r="B961" s="5"/>
      <c r="C961" s="35"/>
      <c r="D961" s="5"/>
      <c r="E961" s="5"/>
      <c r="F961" s="5"/>
      <c r="G961" s="5"/>
      <c r="H961" s="5"/>
      <c r="I961" s="5"/>
      <c r="J961" s="5"/>
      <c r="K961" s="5"/>
    </row>
    <row r="962" spans="2:11" ht="12.75" customHeight="1" x14ac:dyDescent="0.25">
      <c r="B962" s="5"/>
      <c r="C962" s="35"/>
      <c r="D962" s="5"/>
      <c r="E962" s="5"/>
      <c r="F962" s="5"/>
      <c r="G962" s="5"/>
      <c r="H962" s="5"/>
      <c r="I962" s="5"/>
      <c r="J962" s="5"/>
      <c r="K962" s="5"/>
    </row>
    <row r="963" spans="2:11" ht="12.75" customHeight="1" x14ac:dyDescent="0.25">
      <c r="B963" s="5"/>
      <c r="C963" s="35"/>
      <c r="D963" s="5"/>
      <c r="E963" s="5"/>
      <c r="F963" s="5"/>
      <c r="G963" s="5"/>
      <c r="H963" s="5"/>
      <c r="I963" s="5"/>
      <c r="J963" s="5"/>
      <c r="K963" s="5"/>
    </row>
    <row r="964" spans="2:11" ht="12.75" customHeight="1" x14ac:dyDescent="0.25">
      <c r="B964" s="5"/>
      <c r="C964" s="35"/>
      <c r="D964" s="5"/>
      <c r="E964" s="5"/>
      <c r="F964" s="5"/>
      <c r="G964" s="5"/>
      <c r="H964" s="5"/>
      <c r="I964" s="5"/>
      <c r="J964" s="5"/>
      <c r="K964" s="5"/>
    </row>
    <row r="965" spans="2:11" ht="12.75" customHeight="1" x14ac:dyDescent="0.25">
      <c r="B965" s="5"/>
      <c r="C965" s="35"/>
      <c r="D965" s="5"/>
      <c r="E965" s="5"/>
      <c r="F965" s="5"/>
      <c r="G965" s="5"/>
      <c r="H965" s="5"/>
      <c r="I965" s="5"/>
      <c r="J965" s="5"/>
      <c r="K965" s="5"/>
    </row>
    <row r="966" spans="2:11" ht="12.75" customHeight="1" x14ac:dyDescent="0.25">
      <c r="B966" s="5"/>
      <c r="C966" s="35"/>
      <c r="D966" s="5"/>
      <c r="E966" s="5"/>
      <c r="F966" s="5"/>
      <c r="G966" s="5"/>
      <c r="H966" s="5"/>
      <c r="I966" s="5"/>
      <c r="J966" s="5"/>
      <c r="K966" s="5"/>
    </row>
    <row r="967" spans="2:11" ht="12.75" customHeight="1" x14ac:dyDescent="0.25">
      <c r="B967" s="5"/>
      <c r="C967" s="35"/>
      <c r="D967" s="5"/>
      <c r="E967" s="5"/>
      <c r="F967" s="5"/>
      <c r="G967" s="5"/>
      <c r="H967" s="5"/>
      <c r="I967" s="5"/>
      <c r="J967" s="5"/>
      <c r="K967" s="5"/>
    </row>
    <row r="968" spans="2:11" ht="12.75" customHeight="1" x14ac:dyDescent="0.25">
      <c r="B968" s="5"/>
      <c r="C968" s="35"/>
      <c r="D968" s="5"/>
      <c r="E968" s="5"/>
      <c r="F968" s="5"/>
      <c r="G968" s="5"/>
      <c r="H968" s="5"/>
      <c r="I968" s="5"/>
      <c r="J968" s="5"/>
      <c r="K968" s="5"/>
    </row>
    <row r="969" spans="2:11" ht="12.75" customHeight="1" x14ac:dyDescent="0.25">
      <c r="B969" s="5"/>
      <c r="C969" s="35"/>
      <c r="D969" s="5"/>
      <c r="E969" s="5"/>
      <c r="F969" s="5"/>
      <c r="G969" s="5"/>
      <c r="H969" s="5"/>
      <c r="I969" s="5"/>
      <c r="J969" s="5"/>
      <c r="K969" s="5"/>
    </row>
    <row r="970" spans="2:11" ht="12.75" customHeight="1" x14ac:dyDescent="0.25">
      <c r="B970" s="5"/>
      <c r="C970" s="35"/>
      <c r="D970" s="5"/>
      <c r="E970" s="5"/>
      <c r="F970" s="5"/>
      <c r="G970" s="5"/>
      <c r="H970" s="5"/>
      <c r="I970" s="5"/>
      <c r="J970" s="5"/>
      <c r="K970" s="5"/>
    </row>
    <row r="971" spans="2:11" ht="12.75" customHeight="1" x14ac:dyDescent="0.25">
      <c r="B971" s="5"/>
      <c r="C971" s="35"/>
      <c r="D971" s="5"/>
      <c r="E971" s="5"/>
      <c r="F971" s="5"/>
      <c r="G971" s="5"/>
      <c r="H971" s="5"/>
      <c r="I971" s="5"/>
      <c r="J971" s="5"/>
      <c r="K971" s="5"/>
    </row>
    <row r="972" spans="2:11" ht="12.75" customHeight="1" x14ac:dyDescent="0.25">
      <c r="B972" s="5"/>
      <c r="C972" s="35"/>
      <c r="D972" s="5"/>
      <c r="E972" s="5"/>
      <c r="F972" s="5"/>
      <c r="G972" s="5"/>
      <c r="H972" s="5"/>
      <c r="I972" s="5"/>
      <c r="J972" s="5"/>
      <c r="K972" s="5"/>
    </row>
    <row r="973" spans="2:11" ht="12.75" customHeight="1" x14ac:dyDescent="0.25">
      <c r="B973" s="5"/>
      <c r="C973" s="35"/>
      <c r="D973" s="5"/>
      <c r="E973" s="5"/>
      <c r="F973" s="5"/>
      <c r="G973" s="5"/>
      <c r="H973" s="5"/>
      <c r="I973" s="5"/>
      <c r="J973" s="5"/>
      <c r="K973" s="5"/>
    </row>
    <row r="974" spans="2:11" ht="12.75" customHeight="1" x14ac:dyDescent="0.25">
      <c r="B974" s="5"/>
      <c r="C974" s="35"/>
      <c r="D974" s="5"/>
      <c r="E974" s="5"/>
      <c r="F974" s="5"/>
      <c r="G974" s="5"/>
      <c r="H974" s="5"/>
      <c r="I974" s="5"/>
      <c r="J974" s="5"/>
      <c r="K974" s="5"/>
    </row>
    <row r="975" spans="2:11" ht="12.75" customHeight="1" x14ac:dyDescent="0.25">
      <c r="B975" s="5"/>
      <c r="C975" s="35"/>
      <c r="D975" s="5"/>
      <c r="E975" s="5"/>
      <c r="F975" s="5"/>
      <c r="G975" s="5"/>
      <c r="H975" s="5"/>
      <c r="I975" s="5"/>
      <c r="J975" s="5"/>
      <c r="K975" s="5"/>
    </row>
    <row r="976" spans="2:11" ht="12.75" customHeight="1" x14ac:dyDescent="0.25">
      <c r="B976" s="5"/>
      <c r="C976" s="35"/>
      <c r="D976" s="5"/>
      <c r="E976" s="5"/>
      <c r="F976" s="5"/>
      <c r="G976" s="5"/>
      <c r="H976" s="5"/>
      <c r="I976" s="5"/>
      <c r="J976" s="5"/>
      <c r="K976" s="5"/>
    </row>
    <row r="977" spans="2:11" ht="12.75" customHeight="1" x14ac:dyDescent="0.25">
      <c r="B977" s="5"/>
      <c r="C977" s="35"/>
      <c r="D977" s="5"/>
      <c r="E977" s="5"/>
      <c r="F977" s="5"/>
      <c r="G977" s="5"/>
      <c r="H977" s="5"/>
      <c r="I977" s="5"/>
      <c r="J977" s="5"/>
      <c r="K977" s="5"/>
    </row>
    <row r="978" spans="2:11" ht="12.75" customHeight="1" x14ac:dyDescent="0.25">
      <c r="B978" s="5"/>
      <c r="C978" s="35"/>
      <c r="D978" s="5"/>
      <c r="E978" s="5"/>
      <c r="F978" s="5"/>
      <c r="G978" s="5"/>
      <c r="H978" s="5"/>
      <c r="I978" s="5"/>
      <c r="J978" s="5"/>
      <c r="K978" s="5"/>
    </row>
    <row r="979" spans="2:11" ht="12.75" customHeight="1" x14ac:dyDescent="0.25">
      <c r="B979" s="5"/>
      <c r="C979" s="35"/>
      <c r="D979" s="5"/>
      <c r="E979" s="5"/>
      <c r="F979" s="5"/>
      <c r="G979" s="5"/>
      <c r="H979" s="5"/>
      <c r="I979" s="5"/>
      <c r="J979" s="5"/>
      <c r="K979" s="5"/>
    </row>
    <row r="980" spans="2:11" ht="12.75" customHeight="1" x14ac:dyDescent="0.25">
      <c r="B980" s="5"/>
      <c r="C980" s="35"/>
      <c r="D980" s="5"/>
      <c r="E980" s="5"/>
      <c r="F980" s="5"/>
      <c r="G980" s="5"/>
      <c r="H980" s="5"/>
      <c r="I980" s="5"/>
      <c r="J980" s="5"/>
      <c r="K980" s="5"/>
    </row>
    <row r="981" spans="2:11" ht="12.75" customHeight="1" x14ac:dyDescent="0.25">
      <c r="B981" s="5"/>
      <c r="C981" s="35"/>
      <c r="D981" s="5"/>
      <c r="E981" s="5"/>
      <c r="F981" s="5"/>
      <c r="G981" s="5"/>
      <c r="H981" s="5"/>
      <c r="I981" s="5"/>
      <c r="J981" s="5"/>
      <c r="K981" s="5"/>
    </row>
    <row r="982" spans="2:11" ht="12.75" customHeight="1" x14ac:dyDescent="0.25">
      <c r="B982" s="5"/>
      <c r="C982" s="35"/>
      <c r="D982" s="5"/>
      <c r="E982" s="5"/>
      <c r="F982" s="5"/>
      <c r="G982" s="5"/>
      <c r="H982" s="5"/>
      <c r="I982" s="5"/>
      <c r="J982" s="5"/>
      <c r="K982" s="5"/>
    </row>
    <row r="983" spans="2:11" ht="12.75" customHeight="1" x14ac:dyDescent="0.25">
      <c r="B983" s="5"/>
      <c r="C983" s="35"/>
      <c r="D983" s="5"/>
      <c r="E983" s="5"/>
      <c r="F983" s="5"/>
      <c r="G983" s="5"/>
      <c r="H983" s="5"/>
      <c r="I983" s="5"/>
      <c r="J983" s="5"/>
      <c r="K983" s="5"/>
    </row>
    <row r="984" spans="2:11" ht="12.75" customHeight="1" x14ac:dyDescent="0.25">
      <c r="B984" s="5"/>
      <c r="C984" s="35"/>
      <c r="D984" s="5"/>
      <c r="E984" s="5"/>
      <c r="F984" s="5"/>
      <c r="G984" s="5"/>
      <c r="H984" s="5"/>
      <c r="I984" s="5"/>
      <c r="J984" s="5"/>
      <c r="K984" s="5"/>
    </row>
    <row r="985" spans="2:11" ht="12.75" customHeight="1" x14ac:dyDescent="0.25">
      <c r="B985" s="5"/>
      <c r="C985" s="35"/>
      <c r="D985" s="5"/>
      <c r="E985" s="5"/>
      <c r="F985" s="5"/>
      <c r="G985" s="5"/>
      <c r="H985" s="5"/>
      <c r="I985" s="5"/>
      <c r="J985" s="5"/>
      <c r="K985" s="5"/>
    </row>
    <row r="986" spans="2:11" ht="12.75" customHeight="1" x14ac:dyDescent="0.25">
      <c r="B986" s="5"/>
      <c r="C986" s="35"/>
      <c r="D986" s="5"/>
      <c r="E986" s="5"/>
      <c r="F986" s="5"/>
      <c r="G986" s="5"/>
      <c r="H986" s="5"/>
      <c r="I986" s="5"/>
      <c r="J986" s="5"/>
      <c r="K986" s="5"/>
    </row>
    <row r="987" spans="2:11" ht="12.75" customHeight="1" x14ac:dyDescent="0.25">
      <c r="B987" s="5"/>
      <c r="C987" s="35"/>
      <c r="D987" s="5"/>
      <c r="E987" s="5"/>
      <c r="F987" s="5"/>
      <c r="G987" s="5"/>
      <c r="H987" s="5"/>
      <c r="I987" s="5"/>
      <c r="J987" s="5"/>
      <c r="K987" s="5"/>
    </row>
    <row r="988" spans="2:11" ht="12.75" customHeight="1" x14ac:dyDescent="0.25">
      <c r="B988" s="5"/>
      <c r="C988" s="35"/>
      <c r="D988" s="5"/>
      <c r="E988" s="5"/>
      <c r="F988" s="5"/>
      <c r="G988" s="5"/>
      <c r="H988" s="5"/>
      <c r="I988" s="5"/>
      <c r="J988" s="5"/>
      <c r="K988" s="5"/>
    </row>
    <row r="989" spans="2:11" ht="12.75" customHeight="1" x14ac:dyDescent="0.25">
      <c r="B989" s="5"/>
      <c r="C989" s="35"/>
      <c r="D989" s="5"/>
      <c r="E989" s="5"/>
      <c r="F989" s="5"/>
      <c r="G989" s="5"/>
      <c r="H989" s="5"/>
      <c r="I989" s="5"/>
      <c r="J989" s="5"/>
      <c r="K989" s="5"/>
    </row>
    <row r="990" spans="2:11" ht="12.75" customHeight="1" x14ac:dyDescent="0.25">
      <c r="B990" s="5"/>
      <c r="C990" s="35"/>
      <c r="D990" s="5"/>
      <c r="E990" s="5"/>
      <c r="F990" s="5"/>
      <c r="G990" s="5"/>
      <c r="H990" s="5"/>
      <c r="I990" s="5"/>
      <c r="J990" s="5"/>
      <c r="K990" s="5"/>
    </row>
    <row r="991" spans="2:11" ht="12.75" customHeight="1" x14ac:dyDescent="0.25">
      <c r="B991" s="5"/>
      <c r="C991" s="35"/>
      <c r="D991" s="5"/>
      <c r="E991" s="5"/>
      <c r="F991" s="5"/>
      <c r="G991" s="5"/>
      <c r="H991" s="5"/>
      <c r="I991" s="5"/>
      <c r="J991" s="5"/>
      <c r="K991" s="5"/>
    </row>
    <row r="992" spans="2:11" ht="12.75" customHeight="1" x14ac:dyDescent="0.25">
      <c r="B992" s="5"/>
      <c r="C992" s="35"/>
      <c r="D992" s="5"/>
      <c r="E992" s="5"/>
      <c r="F992" s="5"/>
      <c r="G992" s="5"/>
      <c r="H992" s="5"/>
      <c r="I992" s="5"/>
      <c r="J992" s="5"/>
      <c r="K992" s="5"/>
    </row>
    <row r="993" spans="2:11" ht="12.75" customHeight="1" x14ac:dyDescent="0.25">
      <c r="B993" s="5"/>
      <c r="C993" s="35"/>
      <c r="D993" s="5"/>
      <c r="E993" s="5"/>
      <c r="F993" s="5"/>
      <c r="G993" s="5"/>
      <c r="H993" s="5"/>
      <c r="I993" s="5"/>
      <c r="J993" s="5"/>
      <c r="K993" s="5"/>
    </row>
    <row r="994" spans="2:11" ht="12.75" customHeight="1" x14ac:dyDescent="0.25">
      <c r="B994" s="5"/>
      <c r="C994" s="35"/>
      <c r="D994" s="5"/>
      <c r="E994" s="5"/>
      <c r="F994" s="5"/>
      <c r="G994" s="5"/>
      <c r="H994" s="5"/>
      <c r="I994" s="5"/>
      <c r="J994" s="5"/>
      <c r="K994" s="5"/>
    </row>
    <row r="995" spans="2:11" ht="12.75" customHeight="1" x14ac:dyDescent="0.25">
      <c r="B995" s="5"/>
      <c r="C995" s="35"/>
      <c r="D995" s="5"/>
      <c r="E995" s="5"/>
      <c r="F995" s="5"/>
      <c r="G995" s="5"/>
      <c r="H995" s="5"/>
      <c r="I995" s="5"/>
      <c r="J995" s="5"/>
      <c r="K995" s="5"/>
    </row>
    <row r="996" spans="2:11" ht="12.75" customHeight="1" x14ac:dyDescent="0.25">
      <c r="B996" s="5"/>
      <c r="C996" s="35"/>
      <c r="D996" s="5"/>
      <c r="E996" s="5"/>
      <c r="F996" s="5"/>
      <c r="G996" s="5"/>
      <c r="H996" s="5"/>
      <c r="I996" s="5"/>
      <c r="J996" s="5"/>
      <c r="K996" s="5"/>
    </row>
    <row r="997" spans="2:11" ht="12.75" customHeight="1" x14ac:dyDescent="0.25">
      <c r="B997" s="5"/>
      <c r="C997" s="35"/>
      <c r="D997" s="5"/>
      <c r="E997" s="5"/>
      <c r="F997" s="5"/>
      <c r="G997" s="5"/>
      <c r="H997" s="5"/>
      <c r="I997" s="5"/>
      <c r="J997" s="5"/>
      <c r="K997" s="5"/>
    </row>
    <row r="998" spans="2:11" ht="12.75" customHeight="1" x14ac:dyDescent="0.25">
      <c r="B998" s="5"/>
      <c r="C998" s="35"/>
      <c r="D998" s="5"/>
      <c r="E998" s="5"/>
      <c r="F998" s="5"/>
      <c r="G998" s="5"/>
      <c r="H998" s="5"/>
      <c r="I998" s="5"/>
      <c r="J998" s="5"/>
      <c r="K998" s="5"/>
    </row>
    <row r="999" spans="2:11" ht="12.75" customHeight="1" x14ac:dyDescent="0.25">
      <c r="B999" s="5"/>
      <c r="C999" s="35"/>
      <c r="D999" s="5"/>
      <c r="E999" s="5"/>
      <c r="F999" s="5"/>
      <c r="G999" s="5"/>
      <c r="H999" s="5"/>
      <c r="I999" s="5"/>
      <c r="J999" s="5"/>
      <c r="K999" s="5"/>
    </row>
    <row r="1000" spans="2:11" ht="12.75" customHeight="1" x14ac:dyDescent="0.25">
      <c r="B1000" s="5"/>
      <c r="C1000" s="35"/>
      <c r="D1000" s="5"/>
      <c r="E1000" s="5"/>
      <c r="F1000" s="5"/>
      <c r="G1000" s="5"/>
      <c r="H1000" s="5"/>
      <c r="I1000" s="5"/>
      <c r="J1000" s="5"/>
      <c r="K1000" s="5"/>
    </row>
  </sheetData>
  <mergeCells count="73">
    <mergeCell ref="X13:AA13"/>
    <mergeCell ref="D14:G14"/>
    <mergeCell ref="X14:AA14"/>
    <mergeCell ref="D18:G18"/>
    <mergeCell ref="H18:K18"/>
    <mergeCell ref="L18:O18"/>
    <mergeCell ref="P18:S18"/>
    <mergeCell ref="T18:W18"/>
    <mergeCell ref="X18:AA18"/>
    <mergeCell ref="D16:G16"/>
    <mergeCell ref="D17:G17"/>
    <mergeCell ref="H17:K17"/>
    <mergeCell ref="L17:O17"/>
    <mergeCell ref="P17:S17"/>
    <mergeCell ref="T17:W17"/>
    <mergeCell ref="X17:AA17"/>
    <mergeCell ref="D13:G13"/>
    <mergeCell ref="H13:K13"/>
    <mergeCell ref="L13:O13"/>
    <mergeCell ref="P13:S13"/>
    <mergeCell ref="T13:W13"/>
    <mergeCell ref="X12:AA12"/>
    <mergeCell ref="H9:K9"/>
    <mergeCell ref="L9:O9"/>
    <mergeCell ref="D10:G10"/>
    <mergeCell ref="H10:K10"/>
    <mergeCell ref="L10:O10"/>
    <mergeCell ref="H11:K11"/>
    <mergeCell ref="L11:O11"/>
    <mergeCell ref="D12:G12"/>
    <mergeCell ref="H12:K12"/>
    <mergeCell ref="L12:O12"/>
    <mergeCell ref="P12:S12"/>
    <mergeCell ref="T12:W12"/>
    <mergeCell ref="P11:S11"/>
    <mergeCell ref="T11:W11"/>
    <mergeCell ref="X11:AA11"/>
    <mergeCell ref="D8:G8"/>
    <mergeCell ref="H8:K8"/>
    <mergeCell ref="L8:O8"/>
    <mergeCell ref="P8:S8"/>
    <mergeCell ref="T8:W8"/>
    <mergeCell ref="X8:AA8"/>
    <mergeCell ref="D9:G9"/>
    <mergeCell ref="X9:AA9"/>
    <mergeCell ref="D11:G11"/>
    <mergeCell ref="P9:S9"/>
    <mergeCell ref="T9:W9"/>
    <mergeCell ref="P10:S10"/>
    <mergeCell ref="T10:W10"/>
    <mergeCell ref="X10:AA10"/>
    <mergeCell ref="D5:X5"/>
    <mergeCell ref="D7:G7"/>
    <mergeCell ref="H7:K7"/>
    <mergeCell ref="L7:O7"/>
    <mergeCell ref="P7:S7"/>
    <mergeCell ref="T7:W7"/>
    <mergeCell ref="X7:AA7"/>
    <mergeCell ref="D15:G15"/>
    <mergeCell ref="H15:K15"/>
    <mergeCell ref="L15:O15"/>
    <mergeCell ref="H16:K16"/>
    <mergeCell ref="L16:O16"/>
    <mergeCell ref="P16:S16"/>
    <mergeCell ref="T16:W16"/>
    <mergeCell ref="X16:AA16"/>
    <mergeCell ref="H14:K14"/>
    <mergeCell ref="L14:O14"/>
    <mergeCell ref="P14:S14"/>
    <mergeCell ref="T14:W14"/>
    <mergeCell ref="P15:S15"/>
    <mergeCell ref="T15:W15"/>
    <mergeCell ref="X15:AA15"/>
  </mergeCells>
  <printOptions horizontalCentered="1"/>
  <pageMargins left="0.39370078740157483" right="0.19685039370078741" top="0.39370078740157483" bottom="0.19685039370078741"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2</vt:i4>
      </vt:variant>
    </vt:vector>
  </HeadingPairs>
  <TitlesOfParts>
    <vt:vector size="10" baseType="lpstr">
      <vt:lpstr>Project Charter</vt:lpstr>
      <vt:lpstr>WBS-MACRO-ATIVIDADE</vt:lpstr>
      <vt:lpstr>WBS_Detalhado (ordem etapas)</vt:lpstr>
      <vt:lpstr>WBS_Detalhado (ordem depend)</vt:lpstr>
      <vt:lpstr>SAM SRM</vt:lpstr>
      <vt:lpstr>Gráfico de Gantt</vt:lpstr>
      <vt:lpstr>PV_dependência</vt:lpstr>
      <vt:lpstr>Cronograma_de_Custos (2)</vt:lpstr>
      <vt:lpstr>Início_do_projeto</vt:lpstr>
      <vt:lpstr>Semana_de_exibição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Matheus Moura</dc:creator>
  <cp:lastModifiedBy>Matheus Moura</cp:lastModifiedBy>
  <dcterms:created xsi:type="dcterms:W3CDTF">2025-03-11T12:30:08Z</dcterms:created>
  <dcterms:modified xsi:type="dcterms:W3CDTF">2025-03-11T12:30:08Z</dcterms:modified>
</cp:coreProperties>
</file>