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3025273\Downloads\"/>
    </mc:Choice>
  </mc:AlternateContent>
  <xr:revisionPtr revIDLastSave="0" documentId="13_ncr:1_{DAA72454-2761-4DC7-B0BC-18D2AA9FCD68}" xr6:coauthVersionLast="36" xr6:coauthVersionMax="36" xr10:uidLastSave="{00000000-0000-0000-0000-000000000000}"/>
  <bookViews>
    <workbookView xWindow="0" yWindow="0" windowWidth="24000" windowHeight="8205" tabRatio="854" firstSheet="1" activeTab="1" xr2:uid="{00000000-000D-0000-FFFF-FFFF00000000}"/>
  </bookViews>
  <sheets>
    <sheet name="Gráfico de Gantt" sheetId="18" state="hidden" r:id="rId1"/>
    <sheet name="Plano de Comunicação" sheetId="32" r:id="rId2"/>
    <sheet name="PV_dependência" sheetId="17" state="hidden" r:id="rId3"/>
    <sheet name="Cronograma_de_Custos (2)" sheetId="6" state="hidden" r:id="rId4"/>
  </sheets>
  <externalReferences>
    <externalReference r:id="rId5"/>
    <externalReference r:id="rId6"/>
    <externalReference r:id="rId7"/>
    <externalReference r:id="rId8"/>
  </externalReferences>
  <definedNames>
    <definedName name="A" hidden="1">{"'TG'!$A$1:$L$37"}</definedName>
    <definedName name="_xlnm.Print_Area" localSheetId="3">'Cronograma_de_Custos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9"/>
  <pivotCaches>
    <pivotCache cacheId="0" r:id="rId9"/>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<sst xmlns="http://schemas.openxmlformats.org/spreadsheetml/2006/main" count="416" uniqueCount="290">
  <si>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</si>
  <si>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</si>
  <si>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</si>
  <si>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</si>
  <si>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</si>
  <si>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</si>
  <si>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</si>
  <si>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</si>
  <si>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</si>
  <si>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</si>
  <si>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</si>
  <si>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</si>
  <si>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</si>
  <si>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</si>
  <si>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</si>
  <si>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</si>
  <si>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</si>
  <si>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</si>
  <si>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</si>
  <si>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</si>
  <si>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</si>
  <si>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</si>
  <si>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</si>
  <si>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</si>
  <si>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</si>
  <si>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</si>
  <si>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</si>
  <si>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</si>
  <si>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</si>
  <si>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</si>
  <si>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</si>
  <si>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</si>
  <si>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</si>
  <si>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</si>
  <si>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</si>
  <si>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</si>
  <si>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</si>
  <si>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</si>
  <si>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</si>
  <si>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</si>
  <si>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</si>
  <si>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</si>
  <si>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</si>
  <si>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</si>
  <si>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</si>
  <si>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</si>
  <si>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</si>
  <si>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</si>
  <si>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</si>
  <si>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</si>
  <si>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</si>
  <si>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</si>
  <si>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</si>
  <si>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</si>
  <si>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</si>
  <si>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</si>
  <si>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</si>
  <si>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</si>
  <si>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</si>
  <si>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</si>
  <si>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</si>
  <si>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</si>
  <si>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</si>
  <si>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</si>
  <si>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</si>
  <si>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</si>
  <si>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</si>
  <si>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</si>
  <si>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</si>
  <si>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</si>
  <si>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</si>
  <si>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</si>
  <si>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</si>
  <si>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</si>
  <si>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</si>
  <si>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</si>
  <si>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</si>
  <si>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</si>
  <si>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</si>
  <si>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</si>
  <si>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</si>
  <si>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</si>
  <si>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</si>
  <si>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</si>
  <si>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</si>
  <si>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</si>
  <si>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</si>
  <si>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</si>
  <si>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</si>
  <si>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</si>
  <si>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</si>
  <si>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</si>
  <si>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</si>
  <si>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</si>
  <si>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</si>
  <si>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</si>
  <si>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</si>
  <si>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</si>
  <si>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</si>
  <si>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</si>
  <si>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</si>
  <si>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</si>
  <si>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</si>
  <si>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</si>
  <si>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</si>
  <si>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</si>
  <si>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</si>
  <si>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</si>
  <si>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</si>
  <si>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</si>
  <si>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</si>
  <si>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</si>
  <si>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</si>
  <si>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</si>
  <si>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</si>
  <si>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</si>
  <si>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</si>
  <si>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</si>
  <si>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</si>
  <si>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</si>
  <si>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</si>
  <si>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</si>
  <si>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</si>
  <si>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</si>
  <si>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</si>
  <si>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</si>
  <si>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</si>
  <si>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</si>
  <si>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</si>
  <si>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</si>
  <si>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</si>
  <si>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</si>
  <si>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</si>
  <si>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</si>
  <si>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</si>
  <si>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</si>
  <si>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</si>
  <si>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</si>
  <si>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</si>
  <si>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</si>
  <si>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</si>
  <si>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</si>
  <si>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</si>
  <si>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</si>
  <si>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</si>
  <si>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</si>
  <si>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</si>
  <si>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</si>
  <si>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</si>
  <si>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</si>
  <si>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</si>
  <si>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</si>
  <si>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</si>
  <si>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</si>
  <si>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</si>
  <si>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</si>
  <si>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</si>
  <si>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</si>
  <si>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</si>
  <si>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</si>
  <si>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</si>
  <si>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</si>
  <si>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Determina a direção e as prioridades do desenvolvimento.</t>
  </si>
  <si>
    <t>Definir a visão do produto, priorizar recursos, tomar decisões estratégicas.</t>
  </si>
  <si>
    <t>Desenvolvimento de software, aprendizado contínuo.</t>
  </si>
  <si>
    <t>Escrever código, realizar testes, resolver problemas técnicos.</t>
  </si>
  <si>
    <t>Desenvolvedores</t>
  </si>
  <si>
    <t>Time Comercial</t>
  </si>
  <si>
    <t>Crescimento do negócio, sucesso no mercado.</t>
  </si>
  <si>
    <t>Impactam nas estratégias de vendas e marketing.</t>
  </si>
  <si>
    <t>Negociar parcerias, fechar vendas, atingir metas de receita.</t>
  </si>
  <si>
    <t>Marketing</t>
  </si>
  <si>
    <t>Sucesso das campanhas, crescimento da base de usuários.</t>
  </si>
  <si>
    <t>Planejar campanhas, criar conteúdo, monitorar métricas de marketing.</t>
  </si>
  <si>
    <t>UX (User Experience)</t>
  </si>
  <si>
    <t>Satisfação do usuário, inovação de design.</t>
  </si>
  <si>
    <t>Influenciam diretamente na usabilidade e na retenção de usuários.</t>
  </si>
  <si>
    <t>Design de interface, teste de usabilidade, feedback de design.</t>
  </si>
  <si>
    <t>Equipe de Suporte ao Cliente</t>
  </si>
  <si>
    <t>Satisfação do cliente, melhoria contínua do suporte.</t>
  </si>
  <si>
    <t>Podem influenciar a satisfação do cliente.</t>
  </si>
  <si>
    <t>Responder a perguntas, resolver problemas, coletar feedback do cliente.</t>
  </si>
  <si>
    <t>Gerência Executiva/Alta Administração</t>
  </si>
  <si>
    <t>Sucesso da empresa, crescimento financeiro.</t>
  </si>
  <si>
    <t>Definem a estratégia e os recursos disponíveis.</t>
  </si>
  <si>
    <t>Estabelecer metas estratégicas, alocar recursos, tomar decisões de alto nível.</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</si>
  <si>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</si>
  <si>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</si>
  <si>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</si>
  <si>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</si>
  <si>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</si>
  <si>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</si>
  <si>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</si>
  <si>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</si>
  <si>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</si>
  <si>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</si>
  <si>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</si>
  <si>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</si>
  <si>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</si>
  <si>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</si>
  <si>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</si>
  <si>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Kick-off Meeting</t>
  </si>
  <si>
    <t>Reunião</t>
  </si>
  <si>
    <t>Gerente de Projeto</t>
  </si>
  <si>
    <t>Usuários Finais</t>
  </si>
  <si>
    <t>Uma vez no início do projeto</t>
  </si>
  <si>
    <t>Coleta de feedback dos usuários finais</t>
  </si>
  <si>
    <t>Após 2 semanas</t>
  </si>
  <si>
    <t>Discussões adicionais previstas para o final de cada sprint.</t>
  </si>
  <si>
    <t>STK-002</t>
  </si>
  <si>
    <t>Reunião de Planejamento</t>
  </si>
  <si>
    <t xml:space="preserve"> Priorização de funcionalidades, critérios de aceitação e revisão dos entregáveis em cada sprint.</t>
  </si>
  <si>
    <t>A cada 2 semanas</t>
  </si>
  <si>
    <t xml:space="preserve"> Imediatamente após cada reunião</t>
  </si>
  <si>
    <t>Acompanhamento ágil da equipe de desenvolvimento.</t>
  </si>
  <si>
    <t>STK-003</t>
  </si>
  <si>
    <t>Reuniões Diárias</t>
  </si>
  <si>
    <t>Atualização do progresso, discussão de desafios, coordenação de tarefas e planejamento de curto prazo.</t>
  </si>
  <si>
    <t>Diariamente</t>
  </si>
  <si>
    <t>Feedback da equipe de desenvolvimento</t>
  </si>
  <si>
    <t>Durante as reuniões diárias</t>
  </si>
  <si>
    <t>Acompanhamento ágil das atividades da equipe.</t>
  </si>
  <si>
    <t>STK-004</t>
  </si>
  <si>
    <t>Reunião de Acompanhamento Comercial</t>
  </si>
  <si>
    <t>Avaliação do impacto do projeto nas atividades comerciais, revisão das estratégias e alinhamento de vendas.</t>
  </si>
  <si>
    <t>Membros da equipe comercial</t>
  </si>
  <si>
    <t>Após cada reunião</t>
  </si>
  <si>
    <t>Feedback da equipe comercial sobre as oportunidades e desafios</t>
  </si>
  <si>
    <t>Ajuste de estratégias de acordo com o andamento do projeto.</t>
  </si>
  <si>
    <t>STK-005</t>
  </si>
  <si>
    <t>Reunião de Estratégia de Marketing</t>
  </si>
  <si>
    <t>Desenvolvimento de estratégias de marketing, criação de conteúdo e coordenação para promover o produto/serviço.</t>
  </si>
  <si>
    <t>Gerente de Marketing</t>
  </si>
  <si>
    <t>Membros da equipe de marketing</t>
  </si>
  <si>
    <t>A cada 15 dias</t>
  </si>
  <si>
    <t>Feedback sobre a estratégia de marketing e eficácia das campanhas</t>
  </si>
  <si>
    <t xml:space="preserve"> Ajuste de campanhas de marketing conforme necessário.</t>
  </si>
  <si>
    <t xml:space="preserve"> STK-006</t>
  </si>
  <si>
    <t>Sessões de Design e Usabilidade</t>
  </si>
  <si>
    <t>Discussão de protótipos, pesquisa de usuário, testes de usabilidade e refinamento da experiência do usuário.</t>
  </si>
  <si>
    <t>Membros da equipe de UX</t>
  </si>
  <si>
    <t>Semanalmente</t>
  </si>
  <si>
    <t>Feedback sobre o design e usabilidade</t>
  </si>
  <si>
    <t xml:space="preserve"> Após cada sessão</t>
  </si>
  <si>
    <t>STK-007</t>
  </si>
  <si>
    <t>Discussão das necessidades e preocupações dos clientes, identificação de problemas e melhoria contínua do suporte.</t>
  </si>
  <si>
    <t>Membros da equipe de suporte ao cliente</t>
  </si>
  <si>
    <t xml:space="preserve"> A cada 2 semanas</t>
  </si>
  <si>
    <t>eedback dos clientes sobre o suporte</t>
  </si>
  <si>
    <t>Resolução de problemas e otimização do suporte.</t>
  </si>
  <si>
    <t>STK-008</t>
  </si>
  <si>
    <t>Reunião de Revisão Estratégica</t>
  </si>
  <si>
    <t xml:space="preserve"> Avaliação do alinhamento estratégico, alocação de recursos, tomada de decisões críticas e revisão dos principais indicadores de desempenho.</t>
  </si>
  <si>
    <t>Membros da alta administração, como Diretores e Gerentes.</t>
  </si>
  <si>
    <t>Mensalmente</t>
  </si>
  <si>
    <t>Feedback sobre o andamento do projeto em relação aos objetivos estratégicos</t>
  </si>
  <si>
    <t>Tomada de decisões estratégicas e alinhamento organizacional.</t>
  </si>
  <si>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</si>
  <si>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</si>
  <si>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</si>
  <si>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Apresentação do projeto, objetivos, impacto nos usuários finais e coleta de feedback inicial.</t>
  </si>
  <si>
    <r>
      <t xml:space="preserve">Data: 28/04/2025      Projeto: </t>
    </r>
    <r>
      <rPr>
        <sz val="14"/>
        <rFont val="Arial"/>
        <family val="2"/>
      </rPr>
      <t>Pick Your Driver</t>
    </r>
  </si>
  <si>
    <t>Influenciam o sucesso do site por meio do uso e feedback.</t>
  </si>
  <si>
    <t>Economia financeira e de tempo, facilidade de uso do site.</t>
  </si>
  <si>
    <t>Sucesso do produto, inovação na área de corridas por aplicativo de transporte.</t>
  </si>
  <si>
    <t>Impactam diretamente na qualidade técnica do site.</t>
  </si>
  <si>
    <t>Moldam a percepção do site e da marca no mercado.</t>
  </si>
  <si>
    <t>Usar o site, fornecer feedback, compartilhar experiências.</t>
  </si>
  <si>
    <t>Qualidade dos mecanismos de IA na predição dos preços das corridas.</t>
  </si>
  <si>
    <t>Gerente do projeto: Fabrício Nascimento</t>
  </si>
  <si>
    <t>Elaborado por: Pick Your Driver</t>
  </si>
  <si>
    <t>Aprovado por: Fundação Escola de Comércio Álvares Penteado - FECAP/Khipo</t>
  </si>
  <si>
    <t>Google Meeting</t>
  </si>
  <si>
    <t>Feedback dos desenvolvedores sobre as funcionalidades e entregas</t>
  </si>
  <si>
    <t>Gerente Comercial</t>
  </si>
  <si>
    <t>Designer</t>
  </si>
  <si>
    <t>Melhoria contínua da experiência do usuário (UX).</t>
  </si>
  <si>
    <t>Gerente de Suporte ao Cliente</t>
  </si>
  <si>
    <t>CEO/Gerente de Projeto</t>
  </si>
  <si>
    <t>Reunião de Feedback do Cliente</t>
  </si>
  <si>
    <t>STK-009</t>
  </si>
  <si>
    <t>Revisão dos Requisitos Técnicos do Projeto</t>
  </si>
  <si>
    <t xml:space="preserve"> Avaliação dos requisitos técnicos estabelecidos no início do projeto</t>
  </si>
  <si>
    <t>Toda Equipe</t>
  </si>
  <si>
    <t>Laboratórios/Auditório FECAP</t>
  </si>
  <si>
    <t>Professores/André (Khipo)</t>
  </si>
  <si>
    <t>Feedback sobre o andamento do projeto em relação aos requisitos técnicos estabelecidos.</t>
  </si>
  <si>
    <t>FECAP/Khipo</t>
  </si>
  <si>
    <t>Trimestralmente</t>
  </si>
  <si>
    <t>Acompanhamento do desenvolvimento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</si>
</sst>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41"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b/>
      <sz val="10"/>
      <name val="Calibri"/>
      <family val="2"/>
    </font>
    <font>
      <sz val="12"/>
      <color rgb="FF374151"/>
      <name val="Segoe UI"/>
      <family val="2"/>
    </font>
    <font>
      <b/>
      <sz val="11"/>
      <name val="Calibri"/>
      <family val="2"/>
    </font>
    <font>
      <b/>
      <sz val="7"/>
      <name val="Times New Roman"/>
      <family val="1"/>
    </font>
  </fonts>
  <fills count="23">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gray125">
        <bgColor rgb="FFDFDFDF"/>
      </patternFill>
    </fill>
    <fill>
      <patternFill patternType="solid">
        <fgColor rgb="FFC4C5C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9"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164">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7" fillId="20" borderId="11" xfId="0" applyFont="1" applyFill="1" applyBorder="1" applyAlignment="1">
      <alignment horizontal="center" vertical="center"/>
    </xf>
    <xf numFmtId="0" fontId="35" fillId="20" borderId="0" xfId="0" applyFont="1" applyFill="1" applyAlignment="1">
      <alignment horizontal="center" vertical="center"/>
    </xf>
    <xf numFmtId="0" fontId="2" fillId="20" borderId="0" xfId="0" applyFont="1" applyFill="1" applyAlignment="1">
      <alignment horizontal="center" vertical="center"/>
    </xf>
    <xf numFmtId="0" fontId="4" fillId="21" borderId="43"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36" fillId="20" borderId="47" xfId="0" applyFont="1" applyFill="1" applyBorder="1" applyAlignment="1">
      <alignment horizontal="center" vertical="center" wrapText="1"/>
    </xf>
    <xf numFmtId="0" fontId="36" fillId="20" borderId="12" xfId="0" applyFont="1" applyFill="1" applyBorder="1" applyAlignment="1">
      <alignment horizontal="center" vertical="center" wrapText="1"/>
    </xf>
    <xf numFmtId="0" fontId="2" fillId="20" borderId="0" xfId="0" applyFont="1" applyFill="1" applyAlignment="1">
      <alignment vertical="center"/>
    </xf>
    <xf numFmtId="0" fontId="38" fillId="0" borderId="0" xfId="0" applyFont="1" applyAlignment="1">
      <alignment vertical="center"/>
    </xf>
    <xf numFmtId="0" fontId="0" fillId="0" borderId="0" xfId="0" applyAlignment="1">
      <alignment horizontal="left" vertical="center" indent="1"/>
    </xf>
    <xf numFmtId="0" fontId="38" fillId="0" borderId="0" xfId="0" applyFont="1" applyAlignment="1">
      <alignment horizontal="left" vertical="center" indent="1"/>
    </xf>
    <xf numFmtId="0" fontId="30" fillId="0" borderId="12"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0" xfId="0" applyFont="1" applyAlignment="1">
      <alignment vertical="center"/>
    </xf>
    <xf numFmtId="0" fontId="30" fillId="0" borderId="0" xfId="0" applyFont="1" applyAlignment="1">
      <alignment vertical="center" wrapText="1"/>
    </xf>
    <xf numFmtId="0" fontId="36" fillId="20" borderId="16" xfId="0" applyFont="1" applyFill="1" applyBorder="1" applyAlignment="1">
      <alignment horizontal="center" vertical="center" wrapText="1"/>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4" fillId="21" borderId="40"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41" xfId="0" applyFont="1" applyFill="1" applyBorder="1" applyAlignment="1">
      <alignment horizontal="center" vertical="center" wrapText="1"/>
    </xf>
    <xf numFmtId="0" fontId="4" fillId="21" borderId="48" xfId="0" applyFont="1" applyFill="1" applyBorder="1" applyAlignment="1">
      <alignment horizontal="center" vertical="center" wrapText="1"/>
    </xf>
    <xf numFmtId="0" fontId="2" fillId="20" borderId="9" xfId="0" applyFont="1" applyFill="1" applyBorder="1" applyAlignment="1">
      <alignment vertical="center"/>
    </xf>
    <xf numFmtId="0" fontId="2" fillId="20" borderId="0" xfId="0" applyFont="1" applyFill="1" applyAlignment="1">
      <alignment vertical="center"/>
    </xf>
    <xf numFmtId="0" fontId="36" fillId="20" borderId="40" xfId="0" applyFont="1" applyFill="1" applyBorder="1" applyAlignment="1">
      <alignment horizontal="center" vertical="center" wrapText="1"/>
    </xf>
    <xf numFmtId="0" fontId="36" fillId="20" borderId="8" xfId="0" applyFont="1" applyFill="1" applyBorder="1" applyAlignment="1">
      <alignment horizontal="center" vertical="center" wrapText="1"/>
    </xf>
    <xf numFmtId="0" fontId="36" fillId="20" borderId="16" xfId="0" applyFont="1" applyFill="1" applyBorder="1" applyAlignment="1">
      <alignment horizontal="center" vertical="center" wrapText="1"/>
    </xf>
    <xf numFmtId="0" fontId="36" fillId="20" borderId="17" xfId="0" applyFont="1" applyFill="1" applyBorder="1" applyAlignment="1">
      <alignment horizontal="center" vertical="center" wrapText="1"/>
    </xf>
    <xf numFmtId="0" fontId="2" fillId="20" borderId="16" xfId="0" applyFont="1" applyFill="1" applyBorder="1" applyAlignment="1">
      <alignment horizontal="center" vertical="center"/>
    </xf>
    <xf numFmtId="0" fontId="2" fillId="20" borderId="0" xfId="0" applyFont="1" applyFill="1" applyAlignment="1">
      <alignment horizontal="center" vertical="center"/>
    </xf>
    <xf numFmtId="0" fontId="4" fillId="21" borderId="45"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4" fillId="21" borderId="46" xfId="0" applyFont="1" applyFill="1" applyBorder="1" applyAlignment="1">
      <alignment horizontal="center" vertical="center" wrapText="1"/>
    </xf>
    <xf numFmtId="0" fontId="2" fillId="20" borderId="9" xfId="0" applyFont="1" applyFill="1" applyBorder="1" applyAlignment="1">
      <alignment horizontal="center" vertical="center"/>
    </xf>
    <xf numFmtId="0" fontId="30" fillId="0" borderId="42" xfId="0" applyFont="1" applyBorder="1" applyAlignment="1">
      <alignment vertical="center" wrapText="1"/>
    </xf>
    <xf numFmtId="0" fontId="30" fillId="0" borderId="0" xfId="0" applyFont="1" applyAlignment="1">
      <alignment vertical="center" wrapText="1"/>
    </xf>
    <xf numFmtId="0" fontId="27" fillId="20" borderId="40" xfId="0" applyFont="1" applyFill="1" applyBorder="1" applyAlignment="1">
      <alignment horizontal="center" vertical="center"/>
    </xf>
    <xf numFmtId="0" fontId="27" fillId="20" borderId="16" xfId="0" applyFont="1" applyFill="1" applyBorder="1" applyAlignment="1">
      <alignment horizontal="center" vertical="center"/>
    </xf>
    <xf numFmtId="0" fontId="27" fillId="20" borderId="41" xfId="0" applyFont="1" applyFill="1" applyBorder="1" applyAlignment="1">
      <alignment horizontal="center" vertic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3" fillId="4" borderId="13" xfId="0" quotePrefix="1" applyFont="1" applyFill="1" applyBorder="1" applyAlignment="1">
      <alignment horizontal="center" vertical="center" wrapText="1"/>
    </xf>
    <xf numFmtId="0" fontId="36" fillId="20" borderId="0" xfId="0" applyFont="1" applyFill="1" applyBorder="1" applyAlignment="1">
      <alignment horizontal="center" vertical="center" wrapText="1"/>
    </xf>
    <xf numFmtId="0" fontId="37" fillId="20" borderId="0" xfId="0" applyFont="1" applyFill="1" applyBorder="1" applyAlignment="1">
      <alignment horizontal="center" vertical="center" wrapText="1"/>
    </xf>
    <xf numFmtId="0" fontId="39" fillId="22" borderId="7" xfId="0" applyFont="1" applyFill="1" applyBorder="1" applyAlignment="1">
      <alignment horizontal="center" vertical="center" wrapText="1"/>
    </xf>
    <xf numFmtId="0" fontId="39" fillId="22" borderId="8" xfId="0" applyFont="1" applyFill="1" applyBorder="1" applyAlignment="1">
      <alignment horizontal="center" vertical="center" wrapText="1"/>
    </xf>
    <xf numFmtId="0" fontId="33" fillId="22" borderId="40" xfId="0" applyFont="1" applyFill="1" applyBorder="1" applyAlignment="1">
      <alignment horizontal="center" vertical="center"/>
    </xf>
    <xf numFmtId="0" fontId="33" fillId="22" borderId="16" xfId="0" applyFont="1" applyFill="1" applyBorder="1" applyAlignment="1">
      <alignment horizontal="center" vertical="center"/>
    </xf>
    <xf numFmtId="0" fontId="33" fillId="22" borderId="41" xfId="0" applyFont="1" applyFill="1" applyBorder="1" applyAlignment="1">
      <alignment horizontal="center" vertical="center"/>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C4C5C0"/>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846826</xdr:colOff>
      <xdr:row>5</xdr:row>
      <xdr:rowOff>29616</xdr:rowOff>
    </xdr:from>
    <xdr:to>
      <xdr:col>7</xdr:col>
      <xdr:colOff>413639</xdr:colOff>
      <xdr:row>5</xdr:row>
      <xdr:rowOff>723648</xdr:rowOff>
    </xdr:to>
    <xdr:pic>
      <xdr:nvPicPr>
        <xdr:cNvPr id="4" name="Imagem 3">
          <a:extLst>
            <a:ext uri="{FF2B5EF4-FFF2-40B4-BE49-F238E27FC236}">
              <a16:creationId xmlns:a16="http://schemas.microsoft.com/office/drawing/2014/main" id="{9A98A4CE-D224-4432-9E2F-4E6463DCEB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5620" y="1497587"/>
          <a:ext cx="833078" cy="6940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122" t="s">
        <v>129</v>
      </c>
      <c r="F5" s="123"/>
      <c r="G5" s="124">
        <v>45160</v>
      </c>
      <c r="H5" s="124"/>
    </row>
    <row r="6" spans="1:66" ht="30" customHeight="1" thickTop="1" thickBot="1" x14ac:dyDescent="0.3">
      <c r="A6" s="31" t="s">
        <v>130</v>
      </c>
      <c r="B6" s="31"/>
      <c r="C6" s="31"/>
      <c r="E6" s="122" t="s">
        <v>131</v>
      </c>
      <c r="F6" s="123"/>
      <c r="G6" s="37">
        <v>1</v>
      </c>
      <c r="K6" s="119">
        <f>K7</f>
        <v>45159</v>
      </c>
      <c r="L6" s="120"/>
      <c r="M6" s="120"/>
      <c r="N6" s="120"/>
      <c r="O6" s="120"/>
      <c r="P6" s="120"/>
      <c r="Q6" s="121"/>
      <c r="R6" s="119">
        <f>R7</f>
        <v>45166</v>
      </c>
      <c r="S6" s="120"/>
      <c r="T6" s="120"/>
      <c r="U6" s="120"/>
      <c r="V6" s="120"/>
      <c r="W6" s="120"/>
      <c r="X6" s="121"/>
      <c r="Y6" s="119">
        <f>Y7</f>
        <v>45173</v>
      </c>
      <c r="Z6" s="120"/>
      <c r="AA6" s="120"/>
      <c r="AB6" s="120"/>
      <c r="AC6" s="120"/>
      <c r="AD6" s="120"/>
      <c r="AE6" s="121"/>
      <c r="AF6" s="119">
        <f>AF7</f>
        <v>45180</v>
      </c>
      <c r="AG6" s="120"/>
      <c r="AH6" s="120"/>
      <c r="AI6" s="120"/>
      <c r="AJ6" s="120"/>
      <c r="AK6" s="120"/>
      <c r="AL6" s="121"/>
      <c r="AM6" s="119">
        <f>AM7</f>
        <v>45187</v>
      </c>
      <c r="AN6" s="120"/>
      <c r="AO6" s="120"/>
      <c r="AP6" s="120"/>
      <c r="AQ6" s="120"/>
      <c r="AR6" s="120"/>
      <c r="AS6" s="121"/>
      <c r="AT6" s="119">
        <f>AT7</f>
        <v>45194</v>
      </c>
      <c r="AU6" s="120"/>
      <c r="AV6" s="120"/>
      <c r="AW6" s="120"/>
      <c r="AX6" s="120"/>
      <c r="AY6" s="120"/>
      <c r="AZ6" s="121"/>
      <c r="BA6" s="119">
        <f>BA7</f>
        <v>45201</v>
      </c>
      <c r="BB6" s="120"/>
      <c r="BC6" s="120"/>
      <c r="BD6" s="120"/>
      <c r="BE6" s="120"/>
      <c r="BF6" s="120"/>
      <c r="BG6" s="121"/>
      <c r="BH6" s="119">
        <f>BH7</f>
        <v>45208</v>
      </c>
      <c r="BI6" s="120"/>
      <c r="BJ6" s="120"/>
      <c r="BK6" s="120"/>
      <c r="BL6" s="120"/>
      <c r="BM6" s="120"/>
      <c r="BN6" s="121"/>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9"/>
  <sheetViews>
    <sheetView showGridLines="0" tabSelected="1" topLeftCell="A10" zoomScale="85" zoomScaleNormal="85" workbookViewId="0">
      <selection activeCell="A15" sqref="A15"/>
    </sheetView>
  </sheetViews>
  <sheetFormatPr defaultRowHeight="12.75" x14ac:dyDescent="0.2"/>
  <cols>
    <col min="1" max="1" width="37.42578125" customWidth="1"/>
    <col min="2" max="2" width="19.42578125" customWidth="1"/>
    <col min="3" max="3" width="19.140625" customWidth="1"/>
    <col min="4" max="4" width="19.85546875"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16" t="s">
        <v>258</v>
      </c>
      <c r="B1" s="22"/>
      <c r="C1" s="22"/>
    </row>
    <row r="2" spans="1:26" ht="15" x14ac:dyDescent="0.2">
      <c r="A2" s="101"/>
    </row>
    <row r="3" spans="1:26" ht="15" x14ac:dyDescent="0.2">
      <c r="A3" s="116" t="s">
        <v>259</v>
      </c>
      <c r="B3" s="22"/>
    </row>
    <row r="4" spans="1:26" ht="15.75" thickBot="1" x14ac:dyDescent="0.25">
      <c r="A4" s="116"/>
      <c r="B4" s="22"/>
    </row>
    <row r="5" spans="1:26" ht="54.75" customHeight="1" thickBot="1" x14ac:dyDescent="0.25">
      <c r="A5" s="159" t="s">
        <v>186</v>
      </c>
      <c r="B5" s="160" t="s">
        <v>187</v>
      </c>
      <c r="C5" s="160" t="s">
        <v>188</v>
      </c>
      <c r="D5" s="160" t="s">
        <v>189</v>
      </c>
      <c r="G5" s="161" t="s">
        <v>190</v>
      </c>
      <c r="H5" s="162"/>
      <c r="I5" s="162"/>
      <c r="J5" s="162"/>
      <c r="K5" s="162"/>
      <c r="L5" s="162"/>
      <c r="M5" s="162"/>
      <c r="N5" s="162"/>
      <c r="O5" s="162"/>
      <c r="P5" s="162"/>
      <c r="Q5" s="162"/>
      <c r="R5" s="162"/>
      <c r="S5" s="162"/>
      <c r="T5" s="162"/>
      <c r="U5" s="162"/>
      <c r="V5" s="162"/>
      <c r="W5" s="162"/>
      <c r="X5" s="163"/>
      <c r="Y5" s="142"/>
      <c r="Z5" s="143"/>
    </row>
    <row r="6" spans="1:26" ht="60.75" thickBot="1" x14ac:dyDescent="0.25">
      <c r="A6" s="115" t="s">
        <v>161</v>
      </c>
      <c r="B6" s="114" t="s">
        <v>263</v>
      </c>
      <c r="C6" s="114" t="s">
        <v>262</v>
      </c>
      <c r="D6" s="114" t="s">
        <v>267</v>
      </c>
      <c r="G6" s="144" t="s">
        <v>261</v>
      </c>
      <c r="H6" s="145"/>
      <c r="I6" s="145"/>
      <c r="J6" s="145"/>
      <c r="K6" s="145"/>
      <c r="L6" s="145"/>
      <c r="M6" s="103"/>
      <c r="N6" s="103"/>
      <c r="O6" s="145" t="s">
        <v>257</v>
      </c>
      <c r="P6" s="145"/>
      <c r="Q6" s="145"/>
      <c r="R6" s="145"/>
      <c r="S6" s="145"/>
      <c r="T6" s="145"/>
      <c r="U6" s="145"/>
      <c r="V6" s="145"/>
      <c r="W6" s="145"/>
      <c r="X6" s="146"/>
      <c r="Y6" s="142"/>
      <c r="Z6" s="143"/>
    </row>
    <row r="7" spans="1:26" ht="75.75" thickBot="1" x14ac:dyDescent="0.25">
      <c r="A7" s="115" t="s">
        <v>160</v>
      </c>
      <c r="B7" s="114" t="s">
        <v>264</v>
      </c>
      <c r="C7" s="114" t="s">
        <v>162</v>
      </c>
      <c r="D7" s="114" t="s">
        <v>163</v>
      </c>
      <c r="G7" s="104"/>
      <c r="H7" s="104"/>
      <c r="I7" s="105"/>
      <c r="J7" s="105"/>
      <c r="K7" s="105"/>
      <c r="L7" s="105"/>
      <c r="M7" s="105"/>
      <c r="N7" s="141"/>
      <c r="O7" s="141"/>
      <c r="P7" s="141"/>
      <c r="Q7" s="136"/>
      <c r="R7" s="136"/>
      <c r="S7" s="136"/>
      <c r="T7" s="136"/>
      <c r="U7" s="136"/>
      <c r="V7" s="136"/>
      <c r="W7" s="137"/>
      <c r="X7" s="137"/>
      <c r="Y7" s="137"/>
      <c r="Z7" s="137"/>
    </row>
    <row r="8" spans="1:26" ht="61.5" thickTop="1" thickBot="1" x14ac:dyDescent="0.25">
      <c r="A8" s="115" t="s">
        <v>166</v>
      </c>
      <c r="B8" s="114" t="s">
        <v>164</v>
      </c>
      <c r="C8" s="114" t="s">
        <v>265</v>
      </c>
      <c r="D8" s="114" t="s">
        <v>165</v>
      </c>
      <c r="G8" s="106" t="s">
        <v>0</v>
      </c>
      <c r="H8" s="107" t="s">
        <v>191</v>
      </c>
      <c r="I8" s="107" t="s">
        <v>192</v>
      </c>
      <c r="J8" s="107" t="s">
        <v>193</v>
      </c>
      <c r="K8" s="107" t="s">
        <v>194</v>
      </c>
      <c r="L8" s="107" t="s">
        <v>195</v>
      </c>
      <c r="M8" s="107" t="s">
        <v>196</v>
      </c>
      <c r="N8" s="138" t="s">
        <v>197</v>
      </c>
      <c r="O8" s="139"/>
      <c r="P8" s="125" t="s">
        <v>198</v>
      </c>
      <c r="Q8" s="127"/>
      <c r="R8" s="126"/>
      <c r="S8" s="125" t="s">
        <v>199</v>
      </c>
      <c r="T8" s="127"/>
      <c r="U8" s="127"/>
      <c r="V8" s="127"/>
      <c r="W8" s="126"/>
      <c r="X8" s="138" t="s">
        <v>4</v>
      </c>
      <c r="Y8" s="140"/>
      <c r="Z8" s="102"/>
    </row>
    <row r="9" spans="1:26" ht="60.75" thickBot="1" x14ac:dyDescent="0.25">
      <c r="A9" s="115" t="s">
        <v>167</v>
      </c>
      <c r="B9" s="114" t="s">
        <v>168</v>
      </c>
      <c r="C9" s="114" t="s">
        <v>169</v>
      </c>
      <c r="D9" s="114" t="s">
        <v>170</v>
      </c>
      <c r="G9" s="108" t="s">
        <v>200</v>
      </c>
      <c r="H9" s="109" t="s">
        <v>201</v>
      </c>
      <c r="I9" s="109" t="s">
        <v>260</v>
      </c>
      <c r="J9" s="109" t="s">
        <v>202</v>
      </c>
      <c r="K9" s="109" t="s">
        <v>203</v>
      </c>
      <c r="L9" s="109" t="s">
        <v>272</v>
      </c>
      <c r="M9" s="109" t="s">
        <v>204</v>
      </c>
      <c r="N9" s="132" t="s">
        <v>205</v>
      </c>
      <c r="O9" s="133"/>
      <c r="P9" s="132" t="s">
        <v>206</v>
      </c>
      <c r="Q9" s="134"/>
      <c r="R9" s="133"/>
      <c r="S9" s="132" t="s">
        <v>207</v>
      </c>
      <c r="T9" s="134"/>
      <c r="U9" s="134"/>
      <c r="V9" s="134"/>
      <c r="W9" s="133"/>
      <c r="X9" s="132" t="s">
        <v>208</v>
      </c>
      <c r="Y9" s="135"/>
      <c r="Z9" s="102"/>
    </row>
    <row r="10" spans="1:26" ht="60.75" thickBot="1" x14ac:dyDescent="0.25">
      <c r="A10" s="115" t="s">
        <v>171</v>
      </c>
      <c r="B10" s="114" t="s">
        <v>172</v>
      </c>
      <c r="C10" s="114" t="s">
        <v>266</v>
      </c>
      <c r="D10" s="114" t="s">
        <v>173</v>
      </c>
      <c r="G10" s="108" t="s">
        <v>209</v>
      </c>
      <c r="H10" s="109" t="s">
        <v>210</v>
      </c>
      <c r="I10" s="109" t="s">
        <v>211</v>
      </c>
      <c r="J10" s="109" t="s">
        <v>202</v>
      </c>
      <c r="K10" s="109" t="s">
        <v>203</v>
      </c>
      <c r="L10" s="109" t="s">
        <v>272</v>
      </c>
      <c r="M10" s="109" t="s">
        <v>166</v>
      </c>
      <c r="N10" s="132" t="s">
        <v>212</v>
      </c>
      <c r="O10" s="133"/>
      <c r="P10" s="132" t="s">
        <v>273</v>
      </c>
      <c r="Q10" s="134"/>
      <c r="R10" s="133"/>
      <c r="S10" s="132" t="s">
        <v>213</v>
      </c>
      <c r="T10" s="134"/>
      <c r="U10" s="134"/>
      <c r="V10" s="134"/>
      <c r="W10" s="133"/>
      <c r="X10" s="132" t="s">
        <v>214</v>
      </c>
      <c r="Y10" s="135"/>
      <c r="Z10" s="102"/>
    </row>
    <row r="11" spans="1:26" ht="75.75" thickBot="1" x14ac:dyDescent="0.25">
      <c r="A11" s="115" t="s">
        <v>174</v>
      </c>
      <c r="B11" s="114" t="s">
        <v>175</v>
      </c>
      <c r="C11" s="114" t="s">
        <v>176</v>
      </c>
      <c r="D11" s="114" t="s">
        <v>177</v>
      </c>
      <c r="G11" s="108" t="s">
        <v>215</v>
      </c>
      <c r="H11" s="109" t="s">
        <v>216</v>
      </c>
      <c r="I11" s="109" t="s">
        <v>217</v>
      </c>
      <c r="J11" s="109" t="s">
        <v>202</v>
      </c>
      <c r="K11" s="109" t="s">
        <v>203</v>
      </c>
      <c r="L11" s="109" t="s">
        <v>272</v>
      </c>
      <c r="M11" s="109" t="s">
        <v>166</v>
      </c>
      <c r="N11" s="132" t="s">
        <v>218</v>
      </c>
      <c r="O11" s="133"/>
      <c r="P11" s="132" t="s">
        <v>219</v>
      </c>
      <c r="Q11" s="134"/>
      <c r="R11" s="133"/>
      <c r="S11" s="132" t="s">
        <v>220</v>
      </c>
      <c r="T11" s="134"/>
      <c r="U11" s="134"/>
      <c r="V11" s="134"/>
      <c r="W11" s="133"/>
      <c r="X11" s="132" t="s">
        <v>221</v>
      </c>
      <c r="Y11" s="135"/>
      <c r="Z11" s="102"/>
    </row>
    <row r="12" spans="1:26" ht="60.75" thickBot="1" x14ac:dyDescent="0.25">
      <c r="A12" s="115" t="s">
        <v>178</v>
      </c>
      <c r="B12" s="114" t="s">
        <v>179</v>
      </c>
      <c r="C12" s="114" t="s">
        <v>180</v>
      </c>
      <c r="D12" s="114" t="s">
        <v>181</v>
      </c>
      <c r="G12" s="108" t="s">
        <v>222</v>
      </c>
      <c r="H12" s="109" t="s">
        <v>223</v>
      </c>
      <c r="I12" s="109" t="s">
        <v>224</v>
      </c>
      <c r="J12" s="109" t="s">
        <v>202</v>
      </c>
      <c r="K12" s="109" t="s">
        <v>274</v>
      </c>
      <c r="L12" s="109" t="s">
        <v>272</v>
      </c>
      <c r="M12" s="109" t="s">
        <v>225</v>
      </c>
      <c r="N12" s="132" t="s">
        <v>226</v>
      </c>
      <c r="O12" s="133"/>
      <c r="P12" s="132" t="s">
        <v>227</v>
      </c>
      <c r="Q12" s="134"/>
      <c r="R12" s="133"/>
      <c r="S12" s="132" t="s">
        <v>226</v>
      </c>
      <c r="T12" s="134"/>
      <c r="U12" s="134"/>
      <c r="V12" s="134"/>
      <c r="W12" s="133"/>
      <c r="X12" s="132" t="s">
        <v>228</v>
      </c>
      <c r="Y12" s="135"/>
      <c r="Z12" s="102"/>
    </row>
    <row r="13" spans="1:26" ht="75.75" thickBot="1" x14ac:dyDescent="0.25">
      <c r="A13" s="115" t="s">
        <v>182</v>
      </c>
      <c r="B13" s="114" t="s">
        <v>183</v>
      </c>
      <c r="C13" s="114" t="s">
        <v>184</v>
      </c>
      <c r="D13" s="114" t="s">
        <v>185</v>
      </c>
      <c r="G13" s="108" t="s">
        <v>229</v>
      </c>
      <c r="H13" s="109" t="s">
        <v>230</v>
      </c>
      <c r="I13" s="109" t="s">
        <v>231</v>
      </c>
      <c r="J13" s="109" t="s">
        <v>202</v>
      </c>
      <c r="K13" s="109" t="s">
        <v>232</v>
      </c>
      <c r="L13" s="109" t="s">
        <v>272</v>
      </c>
      <c r="M13" s="109" t="s">
        <v>233</v>
      </c>
      <c r="N13" s="132" t="s">
        <v>234</v>
      </c>
      <c r="O13" s="133"/>
      <c r="P13" s="132" t="s">
        <v>235</v>
      </c>
      <c r="Q13" s="134"/>
      <c r="R13" s="133"/>
      <c r="S13" s="132" t="s">
        <v>226</v>
      </c>
      <c r="T13" s="134"/>
      <c r="U13" s="134"/>
      <c r="V13" s="134"/>
      <c r="W13" s="133"/>
      <c r="X13" s="132" t="s">
        <v>236</v>
      </c>
      <c r="Y13" s="135"/>
      <c r="Z13" s="102"/>
    </row>
    <row r="14" spans="1:26" ht="60.75" thickBot="1" x14ac:dyDescent="0.25">
      <c r="A14" s="115" t="s">
        <v>287</v>
      </c>
      <c r="B14" s="114" t="s">
        <v>268</v>
      </c>
      <c r="C14" s="114" t="s">
        <v>262</v>
      </c>
      <c r="D14" s="114" t="s">
        <v>267</v>
      </c>
      <c r="G14" s="108" t="s">
        <v>237</v>
      </c>
      <c r="H14" s="109" t="s">
        <v>238</v>
      </c>
      <c r="I14" s="109" t="s">
        <v>239</v>
      </c>
      <c r="J14" s="109" t="s">
        <v>202</v>
      </c>
      <c r="K14" s="109" t="s">
        <v>275</v>
      </c>
      <c r="L14" s="109" t="s">
        <v>272</v>
      </c>
      <c r="M14" s="109" t="s">
        <v>240</v>
      </c>
      <c r="N14" s="132" t="s">
        <v>241</v>
      </c>
      <c r="O14" s="133"/>
      <c r="P14" s="132" t="s">
        <v>242</v>
      </c>
      <c r="Q14" s="134"/>
      <c r="R14" s="133"/>
      <c r="S14" s="132" t="s">
        <v>243</v>
      </c>
      <c r="T14" s="134"/>
      <c r="U14" s="134"/>
      <c r="V14" s="134"/>
      <c r="W14" s="133"/>
      <c r="X14" s="132" t="s">
        <v>276</v>
      </c>
      <c r="Y14" s="135"/>
      <c r="Z14" s="102"/>
    </row>
    <row r="15" spans="1:26" ht="51.75" thickBot="1" x14ac:dyDescent="0.25">
      <c r="G15" s="108" t="s">
        <v>244</v>
      </c>
      <c r="H15" s="109" t="s">
        <v>279</v>
      </c>
      <c r="I15" s="109" t="s">
        <v>245</v>
      </c>
      <c r="J15" s="109" t="s">
        <v>202</v>
      </c>
      <c r="K15" s="109" t="s">
        <v>277</v>
      </c>
      <c r="L15" s="109" t="s">
        <v>272</v>
      </c>
      <c r="M15" s="109" t="s">
        <v>246</v>
      </c>
      <c r="N15" s="132" t="s">
        <v>247</v>
      </c>
      <c r="O15" s="133"/>
      <c r="P15" s="132" t="s">
        <v>248</v>
      </c>
      <c r="Q15" s="134"/>
      <c r="R15" s="133"/>
      <c r="S15" s="132" t="s">
        <v>226</v>
      </c>
      <c r="T15" s="134"/>
      <c r="U15" s="134"/>
      <c r="V15" s="134"/>
      <c r="W15" s="133"/>
      <c r="X15" s="132" t="s">
        <v>249</v>
      </c>
      <c r="Y15" s="135"/>
      <c r="Z15" s="102"/>
    </row>
    <row r="16" spans="1:26" ht="64.5" thickBot="1" x14ac:dyDescent="0.25">
      <c r="G16" s="108" t="s">
        <v>250</v>
      </c>
      <c r="H16" s="109" t="s">
        <v>251</v>
      </c>
      <c r="I16" s="109" t="s">
        <v>252</v>
      </c>
      <c r="J16" s="109" t="s">
        <v>202</v>
      </c>
      <c r="K16" s="109" t="s">
        <v>278</v>
      </c>
      <c r="L16" s="109" t="s">
        <v>272</v>
      </c>
      <c r="M16" s="109" t="s">
        <v>253</v>
      </c>
      <c r="N16" s="132" t="s">
        <v>254</v>
      </c>
      <c r="O16" s="133"/>
      <c r="P16" s="132" t="s">
        <v>255</v>
      </c>
      <c r="Q16" s="134"/>
      <c r="R16" s="133"/>
      <c r="S16" s="132" t="s">
        <v>226</v>
      </c>
      <c r="T16" s="134"/>
      <c r="U16" s="134"/>
      <c r="V16" s="134"/>
      <c r="W16" s="133"/>
      <c r="X16" s="132" t="s">
        <v>256</v>
      </c>
      <c r="Y16" s="135"/>
      <c r="Z16" s="117"/>
    </row>
    <row r="17" spans="7:26" ht="51.75" thickBot="1" x14ac:dyDescent="0.25">
      <c r="G17" s="108" t="s">
        <v>280</v>
      </c>
      <c r="H17" s="109" t="s">
        <v>281</v>
      </c>
      <c r="I17" s="109" t="s">
        <v>282</v>
      </c>
      <c r="J17" s="109" t="s">
        <v>202</v>
      </c>
      <c r="K17" s="109" t="s">
        <v>283</v>
      </c>
      <c r="L17" s="109" t="s">
        <v>284</v>
      </c>
      <c r="M17" s="109" t="s">
        <v>285</v>
      </c>
      <c r="N17" s="132" t="s">
        <v>288</v>
      </c>
      <c r="O17" s="133"/>
      <c r="P17" s="132" t="s">
        <v>286</v>
      </c>
      <c r="Q17" s="134"/>
      <c r="R17" s="133"/>
      <c r="S17" s="132" t="s">
        <v>226</v>
      </c>
      <c r="T17" s="134"/>
      <c r="U17" s="134"/>
      <c r="V17" s="134"/>
      <c r="W17" s="133"/>
      <c r="X17" s="132" t="s">
        <v>289</v>
      </c>
      <c r="Y17" s="135"/>
      <c r="Z17" s="102"/>
    </row>
    <row r="18" spans="7:26" ht="15.75" thickBot="1" x14ac:dyDescent="0.25">
      <c r="G18" s="157"/>
      <c r="H18" s="157"/>
      <c r="I18" s="157"/>
      <c r="J18" s="157"/>
      <c r="K18" s="158"/>
      <c r="L18" s="157"/>
      <c r="M18" s="157"/>
      <c r="N18" s="118"/>
      <c r="O18" s="118"/>
      <c r="P18" s="118"/>
      <c r="Q18" s="118"/>
      <c r="R18" s="118"/>
      <c r="S18" s="118"/>
      <c r="T18" s="118"/>
      <c r="U18" s="118"/>
      <c r="V18" s="118"/>
      <c r="W18" s="157"/>
      <c r="X18" s="157"/>
      <c r="Y18" s="157"/>
      <c r="Z18" s="117"/>
    </row>
    <row r="19" spans="7:26" ht="13.5" thickBot="1" x14ac:dyDescent="0.25">
      <c r="G19" s="104"/>
      <c r="H19" s="104"/>
      <c r="I19" s="105"/>
      <c r="J19" s="105"/>
      <c r="K19" s="105"/>
      <c r="L19" s="105"/>
      <c r="M19" s="105"/>
      <c r="N19" s="136"/>
      <c r="O19" s="136"/>
      <c r="P19" s="136"/>
      <c r="Q19" s="136"/>
      <c r="R19" s="136"/>
      <c r="S19" s="136"/>
      <c r="T19" s="136"/>
      <c r="U19" s="136"/>
      <c r="V19" s="136"/>
      <c r="W19" s="137"/>
      <c r="X19" s="137"/>
      <c r="Y19" s="137"/>
      <c r="Z19" s="137"/>
    </row>
    <row r="20" spans="7:26" ht="25.5" customHeight="1" thickBot="1" x14ac:dyDescent="0.25">
      <c r="G20" s="105"/>
      <c r="H20" s="125" t="s">
        <v>269</v>
      </c>
      <c r="I20" s="126"/>
      <c r="J20" s="125" t="s">
        <v>270</v>
      </c>
      <c r="K20" s="127"/>
      <c r="L20" s="127"/>
      <c r="M20" s="128"/>
      <c r="N20" s="129" t="s">
        <v>271</v>
      </c>
      <c r="O20" s="127"/>
      <c r="P20" s="127"/>
      <c r="Q20" s="127"/>
      <c r="R20" s="127"/>
      <c r="S20" s="127"/>
      <c r="T20" s="127"/>
      <c r="U20" s="127"/>
      <c r="V20" s="127"/>
      <c r="W20" s="127"/>
      <c r="X20" s="127"/>
      <c r="Y20" s="128"/>
      <c r="Z20" s="102"/>
    </row>
    <row r="21" spans="7:26" ht="90" customHeight="1" x14ac:dyDescent="0.2">
      <c r="R21" s="130"/>
      <c r="S21" s="130"/>
      <c r="T21" s="130"/>
      <c r="U21" s="110"/>
      <c r="V21" s="131"/>
      <c r="W21" s="131"/>
      <c r="X21" s="131"/>
      <c r="Y21" s="131"/>
      <c r="Z21" s="131"/>
    </row>
    <row r="25" spans="7:26" ht="17.25" x14ac:dyDescent="0.2">
      <c r="G25" s="111"/>
    </row>
    <row r="26" spans="7:26" x14ac:dyDescent="0.2">
      <c r="G26" s="112"/>
    </row>
    <row r="27" spans="7:26" ht="17.25" x14ac:dyDescent="0.2">
      <c r="G27" s="113"/>
    </row>
    <row r="28" spans="7:26" ht="17.25" x14ac:dyDescent="0.2">
      <c r="G28" s="113"/>
    </row>
    <row r="29" spans="7:26" ht="17.25" x14ac:dyDescent="0.2">
      <c r="G29" s="113"/>
    </row>
    <row r="30" spans="7:26" ht="17.25" x14ac:dyDescent="0.2">
      <c r="G30" s="113"/>
    </row>
    <row r="31" spans="7:26" ht="17.25" x14ac:dyDescent="0.2">
      <c r="G31" s="113"/>
    </row>
    <row r="32" spans="7:26" ht="17.25" x14ac:dyDescent="0.2">
      <c r="G32" s="113"/>
    </row>
    <row r="33" spans="7:7" ht="17.25" x14ac:dyDescent="0.2">
      <c r="G33" s="113"/>
    </row>
    <row r="34" spans="7:7" ht="17.25" x14ac:dyDescent="0.2">
      <c r="G34" s="113"/>
    </row>
    <row r="35" spans="7:7" ht="17.25" x14ac:dyDescent="0.2">
      <c r="G35" s="113"/>
    </row>
    <row r="36" spans="7:7" ht="17.25" x14ac:dyDescent="0.2">
      <c r="G36" s="113"/>
    </row>
    <row r="37" spans="7:7" ht="17.25" x14ac:dyDescent="0.2">
      <c r="G37" s="113"/>
    </row>
    <row r="39" spans="7:7" ht="17.25" x14ac:dyDescent="0.2">
      <c r="G39" s="111"/>
    </row>
    <row r="40" spans="7:7" x14ac:dyDescent="0.2">
      <c r="G40" s="112"/>
    </row>
    <row r="41" spans="7:7" ht="17.25" x14ac:dyDescent="0.2">
      <c r="G41" s="113"/>
    </row>
    <row r="42" spans="7:7" ht="17.25" x14ac:dyDescent="0.2">
      <c r="G42" s="113"/>
    </row>
    <row r="43" spans="7:7" ht="17.25" x14ac:dyDescent="0.2">
      <c r="G43" s="113"/>
    </row>
    <row r="44" spans="7:7" ht="17.25" x14ac:dyDescent="0.2">
      <c r="G44" s="113"/>
    </row>
    <row r="45" spans="7:7" ht="17.25" x14ac:dyDescent="0.2">
      <c r="G45" s="113"/>
    </row>
    <row r="46" spans="7:7" ht="17.25" x14ac:dyDescent="0.2">
      <c r="G46" s="113"/>
    </row>
    <row r="47" spans="7:7" ht="17.25" x14ac:dyDescent="0.2">
      <c r="G47" s="113"/>
    </row>
    <row r="48" spans="7:7" ht="17.25" x14ac:dyDescent="0.2">
      <c r="G48" s="113"/>
    </row>
    <row r="49" spans="7:7" ht="17.25" x14ac:dyDescent="0.2">
      <c r="G49" s="113"/>
    </row>
    <row r="50" spans="7:7" ht="17.25" x14ac:dyDescent="0.2">
      <c r="G50" s="113"/>
    </row>
    <row r="51" spans="7:7" ht="17.25" x14ac:dyDescent="0.2">
      <c r="G51" s="113"/>
    </row>
    <row r="53" spans="7:7" ht="17.25" x14ac:dyDescent="0.2">
      <c r="G53" s="111"/>
    </row>
    <row r="54" spans="7:7" x14ac:dyDescent="0.2">
      <c r="G54" s="112"/>
    </row>
    <row r="55" spans="7:7" ht="17.25" x14ac:dyDescent="0.2">
      <c r="G55" s="113"/>
    </row>
    <row r="56" spans="7:7" ht="17.25" x14ac:dyDescent="0.2">
      <c r="G56" s="113"/>
    </row>
    <row r="57" spans="7:7" ht="17.25" x14ac:dyDescent="0.2">
      <c r="G57" s="113"/>
    </row>
    <row r="58" spans="7:7" ht="17.25" x14ac:dyDescent="0.2">
      <c r="G58" s="113"/>
    </row>
    <row r="59" spans="7:7" ht="17.25" x14ac:dyDescent="0.2">
      <c r="G59" s="113"/>
    </row>
    <row r="60" spans="7:7" ht="17.25" x14ac:dyDescent="0.2">
      <c r="G60" s="113"/>
    </row>
    <row r="61" spans="7:7" ht="17.25" x14ac:dyDescent="0.2">
      <c r="G61" s="113"/>
    </row>
    <row r="62" spans="7:7" ht="17.25" x14ac:dyDescent="0.2">
      <c r="G62" s="113"/>
    </row>
    <row r="63" spans="7:7" ht="17.25" x14ac:dyDescent="0.2">
      <c r="G63" s="113"/>
    </row>
    <row r="64" spans="7:7" ht="17.25" x14ac:dyDescent="0.2">
      <c r="G64" s="113"/>
    </row>
    <row r="65" spans="7:7" ht="17.25" x14ac:dyDescent="0.2">
      <c r="G65" s="113"/>
    </row>
    <row r="67" spans="7:7" ht="17.25" x14ac:dyDescent="0.2">
      <c r="G67" s="111"/>
    </row>
    <row r="68" spans="7:7" x14ac:dyDescent="0.2">
      <c r="G68" s="112"/>
    </row>
    <row r="69" spans="7:7" ht="17.25" x14ac:dyDescent="0.2">
      <c r="G69" s="113"/>
    </row>
    <row r="70" spans="7:7" ht="17.25" x14ac:dyDescent="0.2">
      <c r="G70" s="113"/>
    </row>
    <row r="71" spans="7:7" ht="17.25" x14ac:dyDescent="0.2">
      <c r="G71" s="113"/>
    </row>
    <row r="72" spans="7:7" ht="17.25" x14ac:dyDescent="0.2">
      <c r="G72" s="113"/>
    </row>
    <row r="73" spans="7:7" ht="17.25" x14ac:dyDescent="0.2">
      <c r="G73" s="113"/>
    </row>
    <row r="74" spans="7:7" ht="17.25" x14ac:dyDescent="0.2">
      <c r="G74" s="113"/>
    </row>
    <row r="75" spans="7:7" ht="17.25" x14ac:dyDescent="0.2">
      <c r="G75" s="113"/>
    </row>
    <row r="76" spans="7:7" ht="17.25" x14ac:dyDescent="0.2">
      <c r="G76" s="113"/>
    </row>
    <row r="77" spans="7:7" ht="17.25" x14ac:dyDescent="0.2">
      <c r="G77" s="113"/>
    </row>
    <row r="78" spans="7:7" ht="17.25" x14ac:dyDescent="0.2">
      <c r="G78" s="113"/>
    </row>
    <row r="79" spans="7:7" ht="17.25" x14ac:dyDescent="0.2">
      <c r="G79" s="113"/>
    </row>
  </sheetData>
  <mergeCells count="58">
    <mergeCell ref="N16:O16"/>
    <mergeCell ref="P16:R16"/>
    <mergeCell ref="S16:W16"/>
    <mergeCell ref="X16:Y16"/>
    <mergeCell ref="N7:P7"/>
    <mergeCell ref="Q7:S7"/>
    <mergeCell ref="T7:V7"/>
    <mergeCell ref="W7:Z7"/>
    <mergeCell ref="G5:X5"/>
    <mergeCell ref="Y5:Z5"/>
    <mergeCell ref="G6:L6"/>
    <mergeCell ref="O6:X6"/>
    <mergeCell ref="Y6:Z6"/>
    <mergeCell ref="N8:O8"/>
    <mergeCell ref="P8:R8"/>
    <mergeCell ref="S8:W8"/>
    <mergeCell ref="X8:Y8"/>
    <mergeCell ref="N9:O9"/>
    <mergeCell ref="P9:R9"/>
    <mergeCell ref="S9:W9"/>
    <mergeCell ref="X9:Y9"/>
    <mergeCell ref="N10:O10"/>
    <mergeCell ref="P10:R10"/>
    <mergeCell ref="S10:W10"/>
    <mergeCell ref="X10:Y10"/>
    <mergeCell ref="N11:O11"/>
    <mergeCell ref="P11:R11"/>
    <mergeCell ref="S11:W11"/>
    <mergeCell ref="X11:Y11"/>
    <mergeCell ref="N12:O12"/>
    <mergeCell ref="P12:R12"/>
    <mergeCell ref="S12:W12"/>
    <mergeCell ref="X12:Y12"/>
    <mergeCell ref="N13:O13"/>
    <mergeCell ref="P13:R13"/>
    <mergeCell ref="S13:W13"/>
    <mergeCell ref="X13:Y13"/>
    <mergeCell ref="N14:O14"/>
    <mergeCell ref="P14:R14"/>
    <mergeCell ref="S14:W14"/>
    <mergeCell ref="X14:Y14"/>
    <mergeCell ref="N15:O15"/>
    <mergeCell ref="P15:R15"/>
    <mergeCell ref="S15:W15"/>
    <mergeCell ref="X15:Y15"/>
    <mergeCell ref="N17:O17"/>
    <mergeCell ref="P17:R17"/>
    <mergeCell ref="S17:W17"/>
    <mergeCell ref="X17:Y17"/>
    <mergeCell ref="N19:P19"/>
    <mergeCell ref="Q19:S19"/>
    <mergeCell ref="T19:V19"/>
    <mergeCell ref="W19:Z19"/>
    <mergeCell ref="H20:I20"/>
    <mergeCell ref="J20:M20"/>
    <mergeCell ref="N20:Y20"/>
    <mergeCell ref="R21:T21"/>
    <mergeCell ref="V21:Z21"/>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150"/>
      <c r="E5" s="150"/>
      <c r="F5" s="150"/>
      <c r="G5" s="150"/>
      <c r="H5" s="150"/>
      <c r="I5" s="150"/>
      <c r="J5" s="150"/>
      <c r="K5" s="150"/>
      <c r="L5" s="150"/>
      <c r="M5" s="150"/>
      <c r="N5" s="150"/>
      <c r="O5" s="150"/>
      <c r="P5" s="150"/>
      <c r="Q5" s="150"/>
      <c r="R5" s="150"/>
      <c r="S5" s="150"/>
      <c r="T5" s="150"/>
      <c r="U5" s="150"/>
      <c r="V5" s="150"/>
      <c r="W5" s="150"/>
      <c r="X5" s="151"/>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52" t="s">
        <v>31</v>
      </c>
      <c r="E7" s="153"/>
      <c r="F7" s="153"/>
      <c r="G7" s="154"/>
      <c r="H7" s="155" t="s">
        <v>32</v>
      </c>
      <c r="I7" s="153"/>
      <c r="J7" s="153"/>
      <c r="K7" s="154"/>
      <c r="L7" s="155" t="s">
        <v>33</v>
      </c>
      <c r="M7" s="153"/>
      <c r="N7" s="153"/>
      <c r="O7" s="154"/>
      <c r="P7" s="155" t="s">
        <v>34</v>
      </c>
      <c r="Q7" s="153"/>
      <c r="R7" s="153"/>
      <c r="S7" s="154"/>
      <c r="T7" s="155" t="s">
        <v>35</v>
      </c>
      <c r="U7" s="153"/>
      <c r="V7" s="153"/>
      <c r="W7" s="154"/>
      <c r="X7" s="155" t="s">
        <v>36</v>
      </c>
      <c r="Y7" s="153"/>
      <c r="Z7" s="153"/>
      <c r="AA7" s="154"/>
    </row>
    <row r="8" spans="2:27" s="10" customFormat="1" ht="15.75" x14ac:dyDescent="0.2">
      <c r="B8" s="11" t="s">
        <v>9</v>
      </c>
      <c r="C8" s="9" t="s">
        <v>10</v>
      </c>
      <c r="D8" s="147">
        <v>30000</v>
      </c>
      <c r="E8" s="148"/>
      <c r="F8" s="148"/>
      <c r="G8" s="149"/>
      <c r="H8" s="147"/>
      <c r="I8" s="148"/>
      <c r="J8" s="148"/>
      <c r="K8" s="149"/>
      <c r="L8" s="147"/>
      <c r="M8" s="148"/>
      <c r="N8" s="148"/>
      <c r="O8" s="149"/>
      <c r="P8" s="147"/>
      <c r="Q8" s="148"/>
      <c r="R8" s="148"/>
      <c r="S8" s="149"/>
      <c r="T8" s="147"/>
      <c r="U8" s="148"/>
      <c r="V8" s="148"/>
      <c r="W8" s="149"/>
      <c r="X8" s="147"/>
      <c r="Y8" s="148"/>
      <c r="Z8" s="148"/>
      <c r="AA8" s="149"/>
    </row>
    <row r="9" spans="2:27" s="10" customFormat="1" ht="15.75" x14ac:dyDescent="0.2">
      <c r="B9" s="11" t="s">
        <v>11</v>
      </c>
      <c r="C9" s="9" t="s">
        <v>18</v>
      </c>
      <c r="D9" s="147"/>
      <c r="E9" s="148"/>
      <c r="F9" s="148"/>
      <c r="G9" s="149"/>
      <c r="H9" s="147">
        <v>5000</v>
      </c>
      <c r="I9" s="148"/>
      <c r="J9" s="148"/>
      <c r="K9" s="149"/>
      <c r="L9" s="147">
        <v>5000</v>
      </c>
      <c r="M9" s="148"/>
      <c r="N9" s="148"/>
      <c r="O9" s="149"/>
      <c r="P9" s="147">
        <v>5000</v>
      </c>
      <c r="Q9" s="148"/>
      <c r="R9" s="148"/>
      <c r="S9" s="149"/>
      <c r="T9" s="147">
        <v>5000</v>
      </c>
      <c r="U9" s="148"/>
      <c r="V9" s="148"/>
      <c r="W9" s="149"/>
      <c r="X9" s="147"/>
      <c r="Y9" s="148"/>
      <c r="Z9" s="148"/>
      <c r="AA9" s="149"/>
    </row>
    <row r="10" spans="2:27" s="10" customFormat="1" ht="16.5" thickBot="1" x14ac:dyDescent="0.25">
      <c r="B10" s="11" t="s">
        <v>12</v>
      </c>
      <c r="C10" s="9" t="s">
        <v>19</v>
      </c>
      <c r="D10" s="147"/>
      <c r="E10" s="148"/>
      <c r="F10" s="148"/>
      <c r="G10" s="149"/>
      <c r="H10" s="147"/>
      <c r="I10" s="148"/>
      <c r="J10" s="148"/>
      <c r="K10" s="149"/>
      <c r="L10" s="147"/>
      <c r="M10" s="148"/>
      <c r="N10" s="148"/>
      <c r="O10" s="149"/>
      <c r="P10" s="147"/>
      <c r="Q10" s="148"/>
      <c r="R10" s="148"/>
      <c r="S10" s="149"/>
      <c r="T10" s="147"/>
      <c r="U10" s="148"/>
      <c r="V10" s="148"/>
      <c r="W10" s="149"/>
      <c r="X10" s="147">
        <v>10000</v>
      </c>
      <c r="Y10" s="148"/>
      <c r="Z10" s="148"/>
      <c r="AA10" s="149"/>
    </row>
    <row r="11" spans="2:27" ht="15.75" x14ac:dyDescent="0.2">
      <c r="B11" s="12">
        <v>2</v>
      </c>
      <c r="C11" s="13" t="s">
        <v>23</v>
      </c>
      <c r="D11" s="147"/>
      <c r="E11" s="148"/>
      <c r="F11" s="148"/>
      <c r="G11" s="149"/>
      <c r="H11" s="147"/>
      <c r="I11" s="148"/>
      <c r="J11" s="148"/>
      <c r="K11" s="149"/>
      <c r="L11" s="147">
        <v>20000</v>
      </c>
      <c r="M11" s="148"/>
      <c r="N11" s="148"/>
      <c r="O11" s="149"/>
      <c r="P11" s="147">
        <v>40000</v>
      </c>
      <c r="Q11" s="148"/>
      <c r="R11" s="148"/>
      <c r="S11" s="149"/>
      <c r="T11" s="147">
        <v>10000</v>
      </c>
      <c r="U11" s="148"/>
      <c r="V11" s="148"/>
      <c r="W11" s="149"/>
      <c r="X11" s="147">
        <v>10000</v>
      </c>
      <c r="Y11" s="148"/>
      <c r="Z11" s="148"/>
      <c r="AA11" s="149"/>
    </row>
    <row r="12" spans="2:27" ht="15.75" x14ac:dyDescent="0.2">
      <c r="B12" s="6" t="s">
        <v>13</v>
      </c>
      <c r="C12" s="5" t="s">
        <v>27</v>
      </c>
      <c r="D12" s="147"/>
      <c r="E12" s="148"/>
      <c r="F12" s="148"/>
      <c r="G12" s="149"/>
      <c r="H12" s="156">
        <v>10000</v>
      </c>
      <c r="I12" s="148"/>
      <c r="J12" s="148"/>
      <c r="K12" s="149"/>
      <c r="L12" s="147">
        <v>25000</v>
      </c>
      <c r="M12" s="148"/>
      <c r="N12" s="148"/>
      <c r="O12" s="149"/>
      <c r="P12" s="147">
        <v>25000</v>
      </c>
      <c r="Q12" s="148"/>
      <c r="R12" s="148"/>
      <c r="S12" s="149"/>
      <c r="T12" s="147">
        <v>25000</v>
      </c>
      <c r="U12" s="148"/>
      <c r="V12" s="148"/>
      <c r="W12" s="149"/>
      <c r="X12" s="147">
        <v>5000</v>
      </c>
      <c r="Y12" s="148"/>
      <c r="Z12" s="148"/>
      <c r="AA12" s="149"/>
    </row>
    <row r="13" spans="2:27" s="8" customFormat="1" ht="16.5" thickBot="1" x14ac:dyDescent="0.25">
      <c r="B13" s="6" t="s">
        <v>14</v>
      </c>
      <c r="C13" s="5" t="s">
        <v>28</v>
      </c>
      <c r="D13" s="147"/>
      <c r="E13" s="148"/>
      <c r="F13" s="148"/>
      <c r="G13" s="149"/>
      <c r="H13" s="147"/>
      <c r="I13" s="148"/>
      <c r="J13" s="148"/>
      <c r="K13" s="149"/>
      <c r="L13" s="147">
        <v>15000</v>
      </c>
      <c r="M13" s="148"/>
      <c r="N13" s="148"/>
      <c r="O13" s="149"/>
      <c r="P13" s="147">
        <v>15000</v>
      </c>
      <c r="Q13" s="148"/>
      <c r="R13" s="148"/>
      <c r="S13" s="149"/>
      <c r="T13" s="147">
        <v>20000</v>
      </c>
      <c r="U13" s="148"/>
      <c r="V13" s="148"/>
      <c r="W13" s="149"/>
      <c r="X13" s="147">
        <v>10000</v>
      </c>
      <c r="Y13" s="148"/>
      <c r="Z13" s="148"/>
      <c r="AA13" s="149"/>
    </row>
    <row r="14" spans="2:27" s="7" customFormat="1" ht="15.75" x14ac:dyDescent="0.2">
      <c r="B14" s="12">
        <v>4</v>
      </c>
      <c r="C14" s="13" t="s">
        <v>24</v>
      </c>
      <c r="D14" s="147"/>
      <c r="E14" s="148"/>
      <c r="F14" s="148"/>
      <c r="G14" s="149"/>
      <c r="H14" s="147"/>
      <c r="I14" s="148"/>
      <c r="J14" s="148"/>
      <c r="K14" s="149"/>
      <c r="L14" s="147"/>
      <c r="M14" s="148"/>
      <c r="N14" s="148"/>
      <c r="O14" s="149"/>
      <c r="P14" s="147"/>
      <c r="Q14" s="148"/>
      <c r="R14" s="148"/>
      <c r="S14" s="149"/>
      <c r="T14" s="147"/>
      <c r="U14" s="148"/>
      <c r="V14" s="148"/>
      <c r="W14" s="149"/>
      <c r="X14" s="147">
        <v>7000</v>
      </c>
      <c r="Y14" s="148"/>
      <c r="Z14" s="148"/>
      <c r="AA14" s="149"/>
    </row>
    <row r="15" spans="2:27" s="7" customFormat="1" ht="15.75" x14ac:dyDescent="0.2">
      <c r="B15" s="6" t="s">
        <v>15</v>
      </c>
      <c r="C15" s="5" t="s">
        <v>20</v>
      </c>
      <c r="D15" s="147"/>
      <c r="E15" s="148"/>
      <c r="F15" s="148"/>
      <c r="G15" s="149"/>
      <c r="H15" s="147"/>
      <c r="I15" s="148"/>
      <c r="J15" s="148"/>
      <c r="K15" s="149"/>
      <c r="L15" s="147"/>
      <c r="M15" s="148"/>
      <c r="N15" s="148"/>
      <c r="O15" s="149"/>
      <c r="P15" s="147"/>
      <c r="Q15" s="148"/>
      <c r="R15" s="148"/>
      <c r="S15" s="149"/>
      <c r="T15" s="147">
        <v>4000</v>
      </c>
      <c r="U15" s="148"/>
      <c r="V15" s="148"/>
      <c r="W15" s="149"/>
      <c r="X15" s="147">
        <v>4000</v>
      </c>
      <c r="Y15" s="148"/>
      <c r="Z15" s="148"/>
      <c r="AA15" s="149"/>
    </row>
    <row r="16" spans="2:27" ht="15.75" x14ac:dyDescent="0.2">
      <c r="B16" s="6" t="s">
        <v>16</v>
      </c>
      <c r="C16" s="5" t="s">
        <v>21</v>
      </c>
      <c r="D16" s="147"/>
      <c r="E16" s="148"/>
      <c r="F16" s="148"/>
      <c r="G16" s="149"/>
      <c r="H16" s="147"/>
      <c r="I16" s="148"/>
      <c r="J16" s="148"/>
      <c r="K16" s="149"/>
      <c r="L16" s="147"/>
      <c r="M16" s="148"/>
      <c r="N16" s="148"/>
      <c r="O16" s="149"/>
      <c r="P16" s="147"/>
      <c r="Q16" s="148"/>
      <c r="R16" s="148"/>
      <c r="S16" s="149"/>
      <c r="T16" s="147">
        <v>2500</v>
      </c>
      <c r="U16" s="148"/>
      <c r="V16" s="148"/>
      <c r="W16" s="149"/>
      <c r="X16" s="147">
        <v>2500</v>
      </c>
      <c r="Y16" s="148"/>
      <c r="Z16" s="148"/>
      <c r="AA16" s="149"/>
    </row>
    <row r="17" spans="2:27" s="8" customFormat="1" ht="15.75" x14ac:dyDescent="0.2">
      <c r="B17" s="6" t="s">
        <v>17</v>
      </c>
      <c r="C17" s="5" t="s">
        <v>22</v>
      </c>
      <c r="D17" s="147"/>
      <c r="E17" s="148"/>
      <c r="F17" s="148"/>
      <c r="G17" s="149"/>
      <c r="H17" s="147"/>
      <c r="I17" s="148"/>
      <c r="J17" s="148"/>
      <c r="K17" s="149"/>
      <c r="L17" s="147"/>
      <c r="M17" s="148"/>
      <c r="N17" s="148"/>
      <c r="O17" s="149"/>
      <c r="P17" s="147"/>
      <c r="Q17" s="148"/>
      <c r="R17" s="148"/>
      <c r="S17" s="149"/>
      <c r="T17" s="147"/>
      <c r="U17" s="148"/>
      <c r="V17" s="148"/>
      <c r="W17" s="149"/>
      <c r="X17" s="147">
        <v>0</v>
      </c>
      <c r="Y17" s="148"/>
      <c r="Z17" s="148"/>
      <c r="AA17" s="149"/>
    </row>
    <row r="18" spans="2:27" s="7" customFormat="1" ht="15.75" x14ac:dyDescent="0.2">
      <c r="B18" s="6" t="s">
        <v>25</v>
      </c>
      <c r="C18" s="5" t="s">
        <v>26</v>
      </c>
      <c r="D18" s="147"/>
      <c r="E18" s="148"/>
      <c r="F18" s="148"/>
      <c r="G18" s="149"/>
      <c r="H18" s="147">
        <f>20000*35%</f>
        <v>7000</v>
      </c>
      <c r="I18" s="148"/>
      <c r="J18" s="148"/>
      <c r="K18" s="149"/>
      <c r="L18" s="147">
        <f>13000/4</f>
        <v>3250</v>
      </c>
      <c r="M18" s="148"/>
      <c r="N18" s="148"/>
      <c r="O18" s="149"/>
      <c r="P18" s="147">
        <f>13000/4</f>
        <v>3250</v>
      </c>
      <c r="Q18" s="148"/>
      <c r="R18" s="148"/>
      <c r="S18" s="149"/>
      <c r="T18" s="147">
        <f>13000/4</f>
        <v>3250</v>
      </c>
      <c r="U18" s="148"/>
      <c r="V18" s="148"/>
      <c r="W18" s="149"/>
      <c r="X18" s="147">
        <f>13000/4</f>
        <v>3250</v>
      </c>
      <c r="Y18" s="148"/>
      <c r="Z18" s="148"/>
      <c r="AA18" s="149"/>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Gráfico de Gantt</vt:lpstr>
      <vt:lpstr>Plano de Comunicação</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Fabricio Candido do Nascimento</cp:lastModifiedBy>
  <cp:lastPrinted>2023-11-01T00:41:33Z</cp:lastPrinted>
  <dcterms:created xsi:type="dcterms:W3CDTF">2009-09-10T00:53:44Z</dcterms:created>
  <dcterms:modified xsi:type="dcterms:W3CDTF">2025-04-29T01:00:18Z</dcterms:modified>
</cp:coreProperties>
</file>