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FILIPI\Downloads\"/>
    </mc:Choice>
  </mc:AlternateContent>
  <xr:revisionPtr revIDLastSave="0" documentId="13_ncr:1_{F9FFAA34-E47C-4FAD-A05A-D1790DB15017}" xr6:coauthVersionLast="47" xr6:coauthVersionMax="47" xr10:uidLastSave="{00000000-0000-0000-0000-000000000000}"/>
  <bookViews>
    <workbookView xWindow="-120" yWindow="-120" windowWidth="29040" windowHeight="15840" tabRatio="607" activeTab="4" xr2:uid="{00000000-000D-0000-FFFF-FFFF00000000}"/>
  </bookViews>
  <sheets>
    <sheet name="Project Charter" sheetId="16" r:id="rId1"/>
    <sheet name="WBS-MACRO-ATIVIDADE" sheetId="14" r:id="rId2"/>
    <sheet name="WBS_Detalhado (ordem etapas)" sheetId="1" r:id="rId3"/>
    <sheet name="WBS_Detalhado (ordem depend)" sheetId="13" r:id="rId4"/>
    <sheet name="Análise de Stakeholder" sheetId="20"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3" i="1" l="1"/>
  <c r="J53" i="1"/>
  <c r="J47" i="1"/>
  <c r="J21" i="1"/>
  <c r="J64" i="1" s="1"/>
  <c r="J11" i="1"/>
  <c r="J25" i="1"/>
  <c r="J59" i="1"/>
  <c r="J56" i="1"/>
  <c r="J31" i="1"/>
  <c r="G11" i="18" l="1"/>
  <c r="H11" i="18" s="1"/>
  <c r="H18" i="6"/>
  <c r="L18" i="6"/>
  <c r="P18" i="6"/>
  <c r="T18" i="6"/>
  <c r="X18" i="6"/>
  <c r="K7" i="18"/>
  <c r="K8" i="18" s="1"/>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<sst xmlns="http://schemas.openxmlformats.org/spreadsheetml/2006/main" count="900" uniqueCount="308">
  <si>
    <t>Ref</t>
  </si>
  <si>
    <t>Etapas – Atividades - Marcos</t>
  </si>
  <si>
    <t>Dependência</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</si>
  <si>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</si>
  <si>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</si>
  <si>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</si>
  <si>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</si>
  <si>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</si>
  <si>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</si>
  <si>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</si>
  <si>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</si>
  <si>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</si>
  <si>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</si>
  <si>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</si>
  <si>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</si>
  <si>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</si>
  <si>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</si>
  <si>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</si>
  <si>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</si>
  <si>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</si>
  <si>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</si>
  <si>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</si>
  <si>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</si>
  <si>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</si>
  <si>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</si>
  <si>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</si>
  <si>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</si>
  <si>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</si>
  <si>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</si>
  <si>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</si>
  <si>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</si>
  <si>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</si>
  <si>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</si>
  <si>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</si>
  <si>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</si>
  <si>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</si>
  <si>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</si>
  <si>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</si>
  <si>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</si>
  <si>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</si>
  <si>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</si>
  <si>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</si>
  <si>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</si>
  <si>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</si>
  <si>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</si>
  <si>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</si>
  <si>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</si>
  <si>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</si>
  <si>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</si>
  <si>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</si>
  <si>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</si>
  <si>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</si>
  <si>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</si>
  <si>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</si>
  <si>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</si>
  <si>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</si>
  <si>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</si>
  <si>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</si>
  <si>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</si>
  <si>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</si>
  <si>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</si>
  <si>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</si>
  <si>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</si>
  <si>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</si>
  <si>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</si>
  <si>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</si>
  <si>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</si>
  <si>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</si>
  <si>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</si>
  <si>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</si>
  <si>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</si>
  <si>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</si>
  <si>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</si>
  <si>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</si>
  <si>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</si>
  <si>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</si>
  <si>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</si>
  <si>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</si>
  <si>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</si>
  <si>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</si>
  <si>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</si>
  <si>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</si>
  <si>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</si>
  <si>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</si>
  <si>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</si>
  <si>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</si>
  <si>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</si>
  <si>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</si>
  <si>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</si>
  <si>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</si>
  <si>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</si>
  <si>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</si>
  <si>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</si>
  <si>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</si>
  <si>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</si>
  <si>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</si>
  <si>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</si>
  <si>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</si>
  <si>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</si>
  <si>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</si>
  <si>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</si>
  <si>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</si>
  <si>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</si>
  <si>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</si>
  <si>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</si>
  <si>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</si>
  <si>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</si>
  <si>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</si>
  <si>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</si>
  <si>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</si>
  <si>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</si>
  <si>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</si>
  <si>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</si>
  <si>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</si>
  <si>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</si>
  <si>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</si>
  <si>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</si>
  <si>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</si>
  <si>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</si>
  <si>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</si>
  <si>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</si>
  <si>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</si>
  <si>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</si>
  <si>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</si>
  <si>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</si>
  <si>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</si>
  <si>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</si>
  <si>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</si>
  <si>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</si>
  <si>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</si>
  <si>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</si>
  <si>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</si>
  <si>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</si>
  <si>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</si>
  <si>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</si>
  <si>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</si>
  <si>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</si>
  <si>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</si>
  <si>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</si>
  <si>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</si>
  <si>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</si>
  <si>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</si>
  <si>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</si>
  <si>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</si>
  <si>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</si>
  <si>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</si>
  <si>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</si>
  <si>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</si>
  <si>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</si>
  <si>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</si>
  <si>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</si>
  <si>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</si>
  <si>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</si>
  <si>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</si>
  <si>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</si>
  <si>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</si>
  <si>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</si>
  <si>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</si>
  <si>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</si>
  <si>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</si>
  <si>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</si>
  <si>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</si>
  <si>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</si>
  <si>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</si>
  <si>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</si>
  <si>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</si>
  <si>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</si>
  <si>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</si>
  <si>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4.1.3</t>
  </si>
  <si>
    <t>Saúde e bem-estar na palma da sua mão</t>
  </si>
  <si>
    <t>NÃO</t>
  </si>
  <si>
    <t>Atividades</t>
  </si>
  <si>
    <t>Rede de Precedência de Atividades</t>
  </si>
  <si>
    <t>Data Inicio</t>
  </si>
  <si>
    <t>Data Final</t>
  </si>
  <si>
    <t>Início</t>
  </si>
  <si>
    <t>FORMAÇÃO DA EQUIPE DE DESIGN E DESENVOLVIMENTO</t>
  </si>
  <si>
    <t>IDEALIZAÇÃO DO PROJETO</t>
  </si>
  <si>
    <t>1.1.1</t>
  </si>
  <si>
    <t>1.1.2</t>
  </si>
  <si>
    <t>DEFINIÇÃO DE FUNCIONALIDADES E RECURSOS</t>
  </si>
  <si>
    <t>IDEALIZAÇÃO DO RESULTADO ESPERADO DO STAKEHOLDER</t>
  </si>
  <si>
    <t>1.1.3</t>
  </si>
  <si>
    <t>FRONT-END</t>
  </si>
  <si>
    <t>2.1.1</t>
  </si>
  <si>
    <t>ESCOLHA DA PALETA DE CORES E TIPOGRAFIA</t>
  </si>
  <si>
    <t>ESTRATEGIA DE MARKETING PARA ATRAIR FUTUROS USUARIOS</t>
  </si>
  <si>
    <t>PLANEJAMENTO DA ESTRUTURA DO SITE</t>
  </si>
  <si>
    <t>CRIAÇÃO DE WIREFRAMES DE BAIXA FIDELIDADE</t>
  </si>
  <si>
    <t>BACK-END</t>
  </si>
  <si>
    <t xml:space="preserve">DEFINIÇÃO DE REQUISITOS FUNCIONAIS E NÃO FUNCIONAIS </t>
  </si>
  <si>
    <t>DISCUSSÃO DE TECNOLOGIAS A SEREM UTILIZADAS</t>
  </si>
  <si>
    <t>MODELAGEM DO BANCO DE DADOS</t>
  </si>
  <si>
    <t>GERENTE DE DESENVOLVIMENTO</t>
  </si>
  <si>
    <t>Pessoas E Tecnologicoa</t>
  </si>
  <si>
    <t>DEFINIR OS REQUISITOS DETALHADOS</t>
  </si>
  <si>
    <t>SINTETIZAR OS DADOS DA UBER, 99 E INDRIVE</t>
  </si>
  <si>
    <t>UTILIZAR METODOS DE FILTROS - PARA O MELHOR RESULTADO</t>
  </si>
  <si>
    <t>ENTREGAR UM SERVIÇO SEGURO E SATISFATORIO</t>
  </si>
  <si>
    <t>3.3</t>
  </si>
  <si>
    <t>DESIGN E PROTOTIPAGEM</t>
  </si>
  <si>
    <t xml:space="preserve">DEFINIR DESIGN UX E DESIGN UI </t>
  </si>
  <si>
    <t>GERENTE DE DESIGN</t>
  </si>
  <si>
    <t>NAVEGAÇÃO E FUNCIONALIDADES</t>
  </si>
  <si>
    <t>4.1.1</t>
  </si>
  <si>
    <t>INTERFACE LIMPA E INTUITIVA</t>
  </si>
  <si>
    <t>PROTÓTIPOS INTERATIVOS</t>
  </si>
  <si>
    <t>TESTAR A UI/UX</t>
  </si>
  <si>
    <t>4.1.4</t>
  </si>
  <si>
    <t/>
  </si>
  <si>
    <t>IA</t>
  </si>
  <si>
    <t>COLETA DE DADOS E ANÁLISE DE MERCADO</t>
  </si>
  <si>
    <t>5.1.1</t>
  </si>
  <si>
    <t>ALGORITMO DE PRECIFICAÇÕ DINÂMICA</t>
  </si>
  <si>
    <t>5.1.2</t>
  </si>
  <si>
    <t>IMPLEMENTAÇÃO DE MACHINE LEARNING</t>
  </si>
  <si>
    <t>5.1.3</t>
  </si>
  <si>
    <t>CÁLCULO DE ROTAS E TEMPO DE ENTREGA</t>
  </si>
  <si>
    <t>5.1.4</t>
  </si>
  <si>
    <t>CÓDIGO FRONT-END</t>
  </si>
  <si>
    <t>IMPLEMENTAÇÃO DE UI/UX</t>
  </si>
  <si>
    <t>5.2.1</t>
  </si>
  <si>
    <t>DESIGN RESPONSIVO</t>
  </si>
  <si>
    <t>5.2.2</t>
  </si>
  <si>
    <t>5.2.3</t>
  </si>
  <si>
    <t>ESTRUTURAÇÃO DA NAVEGAÇÃO DO USUÁRIO</t>
  </si>
  <si>
    <t>OTIMIZAÇÃO DE PERFOMANCE</t>
  </si>
  <si>
    <t>5.2.4</t>
  </si>
  <si>
    <t>CÓDIGO BACK-END</t>
  </si>
  <si>
    <t>ESCOLHA DA TECNOLOGIA E FRAMEWORKS</t>
  </si>
  <si>
    <t>SISTEMA DE AUTENTIFICAÇÃO E SEGURANÇA</t>
  </si>
  <si>
    <t>GERENCIAMENTO DE BANCO DE DADOS</t>
  </si>
  <si>
    <t>INTEGRAÇÃO DE APIS DE LOCALIZAÇÃO</t>
  </si>
  <si>
    <t>5.3.1</t>
  </si>
  <si>
    <t>5.3.2</t>
  </si>
  <si>
    <t>5.3.3</t>
  </si>
  <si>
    <t>5.3.4</t>
  </si>
  <si>
    <t>GERENTE DE DESENVOLVIMENTO e DESENVOLVEDORES</t>
  </si>
  <si>
    <t xml:space="preserve">TESTES UNITARIOS </t>
  </si>
  <si>
    <t>TESTES DE USABILIDADE</t>
  </si>
  <si>
    <t>TESTE DE QUALIDADE</t>
  </si>
  <si>
    <t>TESTES DE SISTEMAS</t>
  </si>
  <si>
    <t>IDENTIFICAÇÃO E CORREÇÃO DE BUGS</t>
  </si>
  <si>
    <t>6.1.4</t>
  </si>
  <si>
    <t>6.1.5</t>
  </si>
  <si>
    <t>VERIFICAÇÃO</t>
  </si>
  <si>
    <t xml:space="preserve">VERIFICAR SE OS REQUISITOS FUNCIONAIS E NÃO FUNCIONAIS FORAM ATENDIDO </t>
  </si>
  <si>
    <t>7.1</t>
  </si>
  <si>
    <t>VERIFICAR SE O SITE ESTÁ DENTRO DO PLANEJADO COM O STAKEHOLDER</t>
  </si>
  <si>
    <t>7.2</t>
  </si>
  <si>
    <t>ENTREGA</t>
  </si>
  <si>
    <t>CONCLUIR A ENTREGA PARA O STAKEHOLDER</t>
  </si>
  <si>
    <t>8.1</t>
  </si>
  <si>
    <t xml:space="preserve">ANALISAR OS FEEDBACKs </t>
  </si>
  <si>
    <t>6.2</t>
  </si>
  <si>
    <t>6.3</t>
  </si>
  <si>
    <t>6.4</t>
  </si>
  <si>
    <t>6.5</t>
  </si>
  <si>
    <t>8.2</t>
  </si>
  <si>
    <t>EXPANSÃO</t>
  </si>
  <si>
    <t>ANÁLISE DE EXPANSÃO DE MERCADO</t>
  </si>
  <si>
    <t>DESENVOLVER PARCERIAS</t>
  </si>
  <si>
    <t>DESENVOLVER VERSÕES DE ASSINATURA</t>
  </si>
  <si>
    <t>9.1</t>
  </si>
  <si>
    <t>9.2</t>
  </si>
  <si>
    <t>9.3</t>
  </si>
  <si>
    <t>GERENTE DE PROJETO E GERENTE DE MARKETING</t>
  </si>
  <si>
    <t>TESTE</t>
  </si>
  <si>
    <t>Etapas – Atividades</t>
  </si>
  <si>
    <t>Matriz de Relatórios Stakeholders – SRM</t>
  </si>
  <si>
    <t>Stakeholder</t>
  </si>
  <si>
    <t>Objetivos, Metas, Motivações e Interesses</t>
  </si>
  <si>
    <t>Poder e Influência</t>
  </si>
  <si>
    <t>Importância e Impacto</t>
  </si>
  <si>
    <t>Papéis &amp; Responsabilidades</t>
  </si>
  <si>
    <t>Sintonia “fina”</t>
  </si>
  <si>
    <t>CEO da Khipo</t>
  </si>
  <si>
    <t>Garantir o sucesso do projeto e retorno financeiro</t>
  </si>
  <si>
    <t>Alto</t>
  </si>
  <si>
    <t>Muito alto</t>
  </si>
  <si>
    <t>Aprovação de investimentos e tomada de decisões estratégicas</t>
  </si>
  <si>
    <t>Relatórios periódicos e reuniões estratégicas</t>
  </si>
  <si>
    <t>Cumprir o cronograma, coordenar a equipe e garantir qualidade</t>
  </si>
  <si>
    <t>Gestão de prazos, recursos e equipe</t>
  </si>
  <si>
    <t>Reuniões semanais para acompanhamento</t>
  </si>
  <si>
    <t>Criar a plataforma funcional, segura e rápida</t>
  </si>
  <si>
    <t>Médio</t>
  </si>
  <si>
    <t>Desenvolvimento e implementação da IA</t>
  </si>
  <si>
    <t>Sprints e reuniões técnicas</t>
  </si>
  <si>
    <t>Usuários do aplicativo</t>
  </si>
  <si>
    <t>Encontrar a melhor opção de transporte com rapidez e segurança</t>
  </si>
  <si>
    <t>Baixo</t>
  </si>
  <si>
    <t>Uso da ferramenta e feedback</t>
  </si>
  <si>
    <t>Pesquisas de satisfação e suporte contínuo</t>
  </si>
  <si>
    <t>Empresas de Transporte (Uber, 99, Indrive)</t>
  </si>
  <si>
    <t>Oferecer seus serviços e captar mais clientes</t>
  </si>
  <si>
    <t>Contato com representantes e negociação de integração</t>
  </si>
  <si>
    <t>Equipe de Marketing</t>
  </si>
  <si>
    <t>Atrair e engajar usuários para a plataforma</t>
  </si>
  <si>
    <t>Estratégia de divulgação e aquisição de clientes</t>
  </si>
  <si>
    <t>Monitoramento de métricas e campanhas direcionadas</t>
  </si>
  <si>
    <t>Obter retorno financeiro sobre o projeto</t>
  </si>
  <si>
    <t>Financiamento e expectativas de crescimento</t>
  </si>
  <si>
    <t>Relatórios financeiros e apresentações periódicas</t>
  </si>
  <si>
    <t>Gerente de Projeto</t>
  </si>
  <si>
    <t>Gerente Desenvolvimento</t>
  </si>
  <si>
    <t>Investidores</t>
  </si>
  <si>
    <t>Disponibilização de preços via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</si>
</sst>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47"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sz val="12"/>
      <color rgb="FF374151"/>
      <name val="Arial"/>
      <family val="2"/>
    </font>
    <font>
      <b/>
      <sz val="14"/>
      <name val="Arial"/>
      <family val="2"/>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2"/>
      <color rgb="FF374151"/>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s>
  <borders count="8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3"/>
      </right>
      <top/>
      <bottom style="thin">
        <color theme="3"/>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43" fillId="0" borderId="0" applyNumberFormat="0" applyFill="0" applyBorder="0" applyAlignment="0" applyProtection="0"/>
    <xf numFmtId="0" fontId="17" fillId="23" borderId="0" applyNumberFormat="0" applyBorder="0" applyAlignment="0" applyProtection="0"/>
    <xf numFmtId="0" fontId="29" fillId="0" borderId="0"/>
    <xf numFmtId="0" fontId="17" fillId="24" borderId="0" applyNumberFormat="0" applyBorder="0" applyAlignment="0" applyProtection="0"/>
    <xf numFmtId="0" fontId="44" fillId="22" borderId="0" applyNumberFormat="0" applyBorder="0" applyAlignment="0" applyProtection="0"/>
    <xf numFmtId="0" fontId="1" fillId="0" borderId="0"/>
    <xf numFmtId="9" fontId="45" fillId="0" borderId="0" applyFont="0" applyFill="0" applyBorder="0" applyAlignment="0" applyProtection="0"/>
  </cellStyleXfs>
  <cellXfs count="243">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4" fillId="0" borderId="0" xfId="0" applyFont="1" applyAlignment="1">
      <alignment horizontal="left"/>
    </xf>
    <xf numFmtId="0" fontId="25" fillId="0" borderId="0" xfId="0" applyFont="1"/>
    <xf numFmtId="0" fontId="25"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6" fillId="8" borderId="40" xfId="0" applyNumberFormat="1" applyFont="1" applyFill="1" applyBorder="1" applyAlignment="1">
      <alignment horizontal="center" vertical="center"/>
    </xf>
    <xf numFmtId="167" fontId="26" fillId="8" borderId="0" xfId="0" applyNumberFormat="1" applyFont="1" applyFill="1" applyAlignment="1">
      <alignment horizontal="center" vertical="center"/>
    </xf>
    <xf numFmtId="167" fontId="26" fillId="8" borderId="34" xfId="0" applyNumberFormat="1" applyFont="1" applyFill="1" applyBorder="1" applyAlignment="1">
      <alignment horizontal="center" vertical="center"/>
    </xf>
    <xf numFmtId="0" fontId="27" fillId="9" borderId="37" xfId="0" applyFont="1" applyFill="1" applyBorder="1" applyAlignment="1">
      <alignment horizontal="left" vertical="center" indent="1"/>
    </xf>
    <xf numFmtId="0" fontId="27" fillId="9" borderId="37" xfId="0" applyFont="1" applyFill="1" applyBorder="1" applyAlignment="1">
      <alignment horizontal="center" vertical="center" wrapText="1"/>
    </xf>
    <xf numFmtId="0" fontId="28"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29"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9" fillId="11" borderId="43" xfId="0" applyNumberFormat="1" applyFont="1" applyFill="1" applyBorder="1" applyAlignment="1">
      <alignment horizontal="center" vertical="center"/>
    </xf>
    <xf numFmtId="0" fontId="29"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29"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29"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9"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29"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29"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9"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29"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29"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9"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29"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29" fillId="0" borderId="43" xfId="6" applyFont="1" applyBorder="1" applyAlignment="1">
      <alignment horizontal="center" vertical="center"/>
    </xf>
    <xf numFmtId="168" fontId="16" fillId="0" borderId="43" xfId="1">
      <alignment horizontal="center" vertical="center"/>
    </xf>
    <xf numFmtId="0" fontId="30" fillId="19" borderId="43" xfId="0" applyFont="1" applyFill="1" applyBorder="1" applyAlignment="1">
      <alignment horizontal="left" vertical="center" indent="1"/>
    </xf>
    <xf numFmtId="0" fontId="30" fillId="19" borderId="43" xfId="0" applyFont="1" applyFill="1" applyBorder="1" applyAlignment="1">
      <alignment horizontal="center" vertical="center"/>
    </xf>
    <xf numFmtId="9" fontId="29" fillId="19" borderId="43" xfId="6" applyFont="1" applyFill="1" applyBorder="1" applyAlignment="1">
      <alignment horizontal="center" vertical="center"/>
    </xf>
    <xf numFmtId="168" fontId="31" fillId="19" borderId="43" xfId="0" applyNumberFormat="1" applyFont="1" applyFill="1" applyBorder="1" applyAlignment="1">
      <alignment horizontal="left" vertical="center"/>
    </xf>
    <xf numFmtId="168" fontId="29" fillId="19" borderId="43" xfId="0" applyNumberFormat="1" applyFont="1" applyFill="1" applyBorder="1" applyAlignment="1">
      <alignment horizontal="center" vertical="center"/>
    </xf>
    <xf numFmtId="0" fontId="29"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2" fillId="0" borderId="0" xfId="0" applyFont="1"/>
    <xf numFmtId="0" fontId="17" fillId="0" borderId="0" xfId="0" applyFont="1" applyAlignment="1">
      <alignment horizontal="center"/>
    </xf>
    <xf numFmtId="0" fontId="33" fillId="0" borderId="0" xfId="2" applyFont="1" applyAlignment="1" applyProtection="1"/>
    <xf numFmtId="0" fontId="19" fillId="0" borderId="21" xfId="9" applyAlignment="1">
      <alignment vertical="top" wrapText="1"/>
    </xf>
    <xf numFmtId="0" fontId="13" fillId="0" borderId="23"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5" fillId="0" borderId="46" xfId="0" applyFont="1" applyBorder="1" applyAlignment="1">
      <alignment horizontal="left" vertical="center" wrapText="1"/>
    </xf>
    <xf numFmtId="0" fontId="35" fillId="0" borderId="45" xfId="0" applyFont="1" applyBorder="1" applyAlignment="1">
      <alignment horizontal="left" vertical="center" wrapText="1"/>
    </xf>
    <xf numFmtId="0" fontId="13" fillId="0" borderId="45" xfId="0" applyFont="1" applyBorder="1" applyAlignment="1">
      <alignment horizontal="left" vertical="top" wrapText="1"/>
    </xf>
    <xf numFmtId="0" fontId="34" fillId="5" borderId="7"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4" fillId="5" borderId="53" xfId="0" applyFont="1" applyFill="1" applyBorder="1" applyAlignment="1">
      <alignment horizontal="center" vertical="center" wrapText="1"/>
    </xf>
    <xf numFmtId="0" fontId="34" fillId="5" borderId="61" xfId="0" applyFont="1" applyFill="1" applyBorder="1" applyAlignment="1">
      <alignment horizontal="center" vertical="center" wrapText="1"/>
    </xf>
    <xf numFmtId="0" fontId="34" fillId="5" borderId="62" xfId="0" applyFont="1" applyFill="1" applyBorder="1" applyAlignment="1">
      <alignment horizontal="center" vertical="center" wrapText="1"/>
    </xf>
    <xf numFmtId="0" fontId="34" fillId="5" borderId="63" xfId="0" applyFont="1" applyFill="1" applyBorder="1" applyAlignment="1">
      <alignment horizontal="center" vertical="center" wrapText="1"/>
    </xf>
    <xf numFmtId="0" fontId="34" fillId="5" borderId="16" xfId="0" applyFont="1" applyFill="1" applyBorder="1" applyAlignment="1">
      <alignment horizontal="left" vertical="center" wrapText="1"/>
    </xf>
    <xf numFmtId="0" fontId="5" fillId="5" borderId="62" xfId="0" applyFont="1" applyFill="1" applyBorder="1" applyAlignment="1">
      <alignment vertical="center"/>
    </xf>
    <xf numFmtId="0" fontId="34" fillId="5" borderId="63" xfId="0" applyFont="1" applyFill="1" applyBorder="1" applyAlignment="1">
      <alignment horizontal="left" vertical="center" wrapText="1"/>
    </xf>
    <xf numFmtId="0" fontId="13" fillId="0" borderId="50" xfId="0" applyFont="1" applyBorder="1" applyAlignment="1">
      <alignment horizontal="center" vertical="top" wrapText="1"/>
    </xf>
    <xf numFmtId="0" fontId="13" fillId="0" borderId="51" xfId="0" applyFont="1" applyBorder="1" applyAlignment="1">
      <alignment horizontal="left" vertical="top" wrapText="1"/>
    </xf>
    <xf numFmtId="0" fontId="13" fillId="0" borderId="49" xfId="0" applyFont="1" applyBorder="1" applyAlignment="1">
      <alignment horizontal="center" vertical="top" wrapText="1"/>
    </xf>
    <xf numFmtId="0" fontId="13" fillId="0" borderId="46" xfId="0" applyFont="1" applyBorder="1" applyAlignment="1">
      <alignment horizontal="left" vertical="top" wrapText="1"/>
    </xf>
    <xf numFmtId="0" fontId="35" fillId="5" borderId="7" xfId="0" applyFont="1" applyFill="1" applyBorder="1" applyAlignment="1">
      <alignment horizontal="center" vertical="center" wrapText="1"/>
    </xf>
    <xf numFmtId="0" fontId="35" fillId="5" borderId="60" xfId="0" applyFont="1" applyFill="1" applyBorder="1" applyAlignment="1">
      <alignment horizontal="left" vertical="center" wrapText="1"/>
    </xf>
    <xf numFmtId="0" fontId="35" fillId="5" borderId="53" xfId="0" applyFont="1" applyFill="1" applyBorder="1" applyAlignment="1">
      <alignment horizontal="center" vertical="center" wrapText="1"/>
    </xf>
    <xf numFmtId="0" fontId="35" fillId="5" borderId="61" xfId="0" applyFont="1" applyFill="1" applyBorder="1" applyAlignment="1">
      <alignment horizontal="center" vertical="center" wrapText="1"/>
    </xf>
    <xf numFmtId="0" fontId="35" fillId="5" borderId="62" xfId="0" applyFont="1" applyFill="1" applyBorder="1" applyAlignment="1">
      <alignment horizontal="center" vertical="center" wrapText="1"/>
    </xf>
    <xf numFmtId="0" fontId="35" fillId="5" borderId="63" xfId="0" applyFont="1" applyFill="1" applyBorder="1" applyAlignment="1">
      <alignment horizontal="left" vertical="center" wrapText="1"/>
    </xf>
    <xf numFmtId="0" fontId="35" fillId="0" borderId="51" xfId="0" applyFont="1" applyBorder="1" applyAlignment="1">
      <alignment horizontal="left" vertical="center" wrapText="1"/>
    </xf>
    <xf numFmtId="0" fontId="35" fillId="5" borderId="65" xfId="0" applyFont="1" applyFill="1" applyBorder="1" applyAlignment="1">
      <alignment horizontal="center" vertical="center" wrapText="1"/>
    </xf>
    <xf numFmtId="0" fontId="35" fillId="5" borderId="66" xfId="0" applyFont="1" applyFill="1" applyBorder="1" applyAlignment="1">
      <alignment horizontal="center" vertical="center" wrapText="1"/>
    </xf>
    <xf numFmtId="0" fontId="35" fillId="5" borderId="67" xfId="0" applyFont="1" applyFill="1" applyBorder="1" applyAlignment="1">
      <alignment horizontal="left" vertical="center" wrapText="1"/>
    </xf>
    <xf numFmtId="0" fontId="13" fillId="5" borderId="61" xfId="0" applyFont="1" applyFill="1" applyBorder="1" applyAlignment="1">
      <alignment horizontal="center" vertical="center" wrapText="1"/>
    </xf>
    <xf numFmtId="0" fontId="0" fillId="0" borderId="0" xfId="0" applyAlignment="1">
      <alignment horizontal="left" vertical="center"/>
    </xf>
    <xf numFmtId="0" fontId="13" fillId="0" borderId="55" xfId="0" applyFont="1" applyBorder="1" applyAlignment="1">
      <alignment horizontal="center" vertical="center" wrapText="1"/>
    </xf>
    <xf numFmtId="0" fontId="13" fillId="0" borderId="54" xfId="0" applyFont="1" applyBorder="1" applyAlignment="1">
      <alignment horizontal="center" vertical="center" wrapText="1"/>
    </xf>
    <xf numFmtId="0" fontId="13" fillId="0" borderId="56" xfId="0" applyFont="1" applyBorder="1" applyAlignment="1">
      <alignment horizontal="center" vertical="center" wrapText="1"/>
    </xf>
    <xf numFmtId="164" fontId="34" fillId="20" borderId="66" xfId="0" applyNumberFormat="1" applyFont="1" applyFill="1" applyBorder="1" applyAlignment="1">
      <alignment horizontal="center" vertical="center" wrapText="1"/>
    </xf>
    <xf numFmtId="164" fontId="35" fillId="20" borderId="62" xfId="4" applyFont="1" applyFill="1" applyBorder="1" applyAlignment="1">
      <alignment horizontal="center" vertical="center" wrapText="1"/>
    </xf>
    <xf numFmtId="164" fontId="35" fillId="20" borderId="66" xfId="4" applyFont="1" applyFill="1" applyBorder="1" applyAlignment="1">
      <alignment horizontal="center" vertical="center" wrapText="1"/>
    </xf>
    <xf numFmtId="164" fontId="35" fillId="5" borderId="12" xfId="4" applyFont="1" applyFill="1" applyBorder="1" applyAlignment="1">
      <alignment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38" fillId="0" borderId="1" xfId="0" applyFont="1" applyBorder="1" applyAlignment="1">
      <alignment vertical="center"/>
    </xf>
    <xf numFmtId="0" fontId="2" fillId="6" borderId="68" xfId="0" applyFont="1" applyFill="1" applyBorder="1" applyAlignment="1">
      <alignment horizontal="center" vertical="center"/>
    </xf>
    <xf numFmtId="0" fontId="2" fillId="6" borderId="59" xfId="0" applyFont="1" applyFill="1" applyBorder="1" applyAlignment="1">
      <alignment horizontal="center" vertical="center"/>
    </xf>
    <xf numFmtId="0" fontId="2" fillId="0" borderId="59" xfId="0" applyFont="1" applyBorder="1" applyAlignment="1">
      <alignment horizontal="center" vertical="center"/>
    </xf>
    <xf numFmtId="0" fontId="14" fillId="0" borderId="2" xfId="0" applyFont="1" applyBorder="1" applyAlignment="1">
      <alignment horizontal="center" vertical="center" wrapText="1"/>
    </xf>
    <xf numFmtId="0" fontId="14" fillId="0" borderId="48" xfId="0" applyFont="1" applyBorder="1" applyAlignment="1">
      <alignment horizontal="center" vertical="center" wrapText="1"/>
    </xf>
    <xf numFmtId="0" fontId="2" fillId="0" borderId="69" xfId="0" applyFont="1" applyBorder="1" applyAlignment="1">
      <alignment horizontal="center" vertical="center"/>
    </xf>
    <xf numFmtId="169" fontId="35" fillId="7" borderId="11" xfId="4" applyNumberFormat="1" applyFont="1" applyFill="1" applyBorder="1" applyAlignment="1">
      <alignment vertical="center" wrapText="1"/>
    </xf>
    <xf numFmtId="0" fontId="36" fillId="0" borderId="57" xfId="0" applyFont="1" applyBorder="1" applyAlignment="1">
      <alignment horizontal="left" vertical="center"/>
    </xf>
    <xf numFmtId="0" fontId="36" fillId="0" borderId="58" xfId="0" applyFont="1" applyBorder="1" applyAlignment="1">
      <alignment horizontal="left" vertical="center"/>
    </xf>
    <xf numFmtId="0" fontId="36" fillId="0" borderId="64" xfId="0" applyFont="1" applyBorder="1" applyAlignment="1">
      <alignment horizontal="left" vertical="center"/>
    </xf>
    <xf numFmtId="0" fontId="36" fillId="0" borderId="64" xfId="0" applyFont="1" applyBorder="1" applyAlignment="1">
      <alignment horizontal="left" vertical="center" wrapText="1" shrinkToFit="1"/>
    </xf>
    <xf numFmtId="0" fontId="35" fillId="5" borderId="60" xfId="0" applyFont="1" applyFill="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40" fillId="0" borderId="26"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1" xfId="0" applyFont="1" applyBorder="1" applyAlignment="1">
      <alignment horizontal="center" vertical="center" wrapText="1"/>
    </xf>
    <xf numFmtId="0" fontId="41" fillId="5" borderId="62" xfId="0" applyFont="1" applyFill="1" applyBorder="1" applyAlignment="1">
      <alignment horizontal="center" vertical="center" wrapText="1"/>
    </xf>
    <xf numFmtId="0" fontId="41" fillId="5" borderId="70" xfId="0" applyFont="1" applyFill="1" applyBorder="1" applyAlignment="1">
      <alignment horizontal="center" vertical="center" wrapText="1"/>
    </xf>
    <xf numFmtId="0" fontId="41" fillId="5" borderId="8" xfId="0" applyFont="1" applyFill="1" applyBorder="1" applyAlignment="1">
      <alignment horizontal="center" vertical="center" wrapText="1"/>
    </xf>
    <xf numFmtId="0" fontId="40" fillId="0" borderId="71" xfId="0" applyFont="1" applyBorder="1" applyAlignment="1">
      <alignment horizontal="center" vertical="center" wrapText="1"/>
    </xf>
    <xf numFmtId="0" fontId="40" fillId="0" borderId="46" xfId="0" applyFont="1" applyBorder="1" applyAlignment="1">
      <alignment horizontal="center" vertical="center" wrapText="1"/>
    </xf>
    <xf numFmtId="0" fontId="40" fillId="0" borderId="72" xfId="0" applyFont="1" applyBorder="1" applyAlignment="1">
      <alignment horizontal="center" vertical="center" wrapText="1"/>
    </xf>
    <xf numFmtId="0" fontId="35" fillId="5" borderId="16" xfId="0" applyFont="1" applyFill="1" applyBorder="1" applyAlignment="1">
      <alignment horizontal="center" vertical="center" wrapText="1"/>
    </xf>
    <xf numFmtId="0" fontId="13" fillId="0" borderId="49" xfId="0" applyFont="1" applyBorder="1" applyAlignment="1">
      <alignment horizontal="left" vertical="center" wrapText="1"/>
    </xf>
    <xf numFmtId="0" fontId="6" fillId="0" borderId="0" xfId="0" applyFont="1" applyAlignment="1">
      <alignment horizontal="center" vertical="center"/>
    </xf>
    <xf numFmtId="0" fontId="22" fillId="0" borderId="0" xfId="0" applyFont="1" applyAlignment="1">
      <alignment horizontal="center" vertical="center"/>
    </xf>
    <xf numFmtId="0" fontId="42" fillId="21" borderId="60" xfId="0" applyFont="1" applyFill="1" applyBorder="1" applyAlignment="1">
      <alignment horizontal="center" vertical="center"/>
    </xf>
    <xf numFmtId="0" fontId="42" fillId="21" borderId="16" xfId="0" applyFont="1" applyFill="1" applyBorder="1" applyAlignment="1">
      <alignment horizontal="center" vertical="center"/>
    </xf>
    <xf numFmtId="0" fontId="42" fillId="21" borderId="8" xfId="0" applyFont="1" applyFill="1" applyBorder="1" applyAlignment="1">
      <alignment horizontal="center" vertic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4" fillId="4" borderId="13" xfId="0" quotePrefix="1"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6" fillId="0" borderId="64" xfId="0" applyFont="1" applyBorder="1" applyAlignment="1">
      <alignment horizontal="left" vertical="center" wrapText="1" shrinkToFit="1"/>
    </xf>
    <xf numFmtId="0" fontId="35" fillId="0" borderId="49" xfId="0" applyFont="1" applyBorder="1" applyAlignment="1">
      <alignment horizontal="left" vertical="center" wrapText="1"/>
    </xf>
    <xf numFmtId="0" fontId="46" fillId="0" borderId="57" xfId="0" applyFont="1" applyBorder="1" applyAlignment="1">
      <alignment horizontal="left" vertical="center"/>
    </xf>
    <xf numFmtId="0" fontId="46" fillId="0" borderId="64" xfId="0" applyFont="1" applyBorder="1" applyAlignment="1">
      <alignment horizontal="left" vertical="center"/>
    </xf>
    <xf numFmtId="0" fontId="46" fillId="0" borderId="64" xfId="0" applyFont="1" applyBorder="1" applyAlignment="1">
      <alignment horizontal="left" vertical="center" wrapText="1"/>
    </xf>
    <xf numFmtId="0" fontId="35" fillId="5" borderId="7" xfId="0" applyFont="1" applyFill="1" applyBorder="1" applyAlignment="1">
      <alignment horizontal="center" vertical="center"/>
    </xf>
    <xf numFmtId="0" fontId="35" fillId="5" borderId="16" xfId="0" applyFont="1" applyFill="1" applyBorder="1" applyAlignment="1">
      <alignment horizontal="center" vertical="center"/>
    </xf>
    <xf numFmtId="0" fontId="13" fillId="5" borderId="61" xfId="0" applyFont="1" applyFill="1" applyBorder="1" applyAlignment="1">
      <alignment horizontal="center" vertical="center"/>
    </xf>
    <xf numFmtId="0" fontId="35" fillId="5" borderId="62" xfId="0" applyFont="1" applyFill="1" applyBorder="1" applyAlignment="1">
      <alignment horizontal="center" vertical="center"/>
    </xf>
    <xf numFmtId="0" fontId="35" fillId="5" borderId="60" xfId="0" applyFont="1" applyFill="1" applyBorder="1" applyAlignment="1">
      <alignment horizontal="right" vertical="center"/>
    </xf>
    <xf numFmtId="0" fontId="35" fillId="5" borderId="16" xfId="0" applyFont="1" applyFill="1" applyBorder="1" applyAlignment="1">
      <alignment horizontal="right" vertical="center"/>
    </xf>
    <xf numFmtId="0" fontId="40" fillId="0" borderId="0" xfId="0" applyFont="1" applyFill="1" applyBorder="1" applyAlignment="1">
      <alignment horizontal="center" vertical="center" wrapText="1"/>
    </xf>
    <xf numFmtId="0" fontId="37" fillId="21" borderId="73" xfId="0" applyFont="1" applyFill="1" applyBorder="1" applyAlignment="1">
      <alignment horizontal="center" vertical="center"/>
    </xf>
    <xf numFmtId="0" fontId="37" fillId="21" borderId="74" xfId="0" applyFont="1" applyFill="1" applyBorder="1" applyAlignment="1">
      <alignment horizontal="center" vertical="center"/>
    </xf>
    <xf numFmtId="0" fontId="37" fillId="21" borderId="75" xfId="0" applyFont="1" applyFill="1" applyBorder="1" applyAlignment="1">
      <alignment horizontal="center" vertical="center"/>
    </xf>
    <xf numFmtId="0" fontId="39" fillId="5" borderId="52" xfId="0" applyFont="1" applyFill="1" applyBorder="1" applyAlignment="1">
      <alignment horizontal="center" vertical="center" wrapText="1"/>
    </xf>
    <xf numFmtId="0" fontId="39" fillId="5" borderId="53" xfId="0" applyFont="1" applyFill="1" applyBorder="1" applyAlignment="1">
      <alignment horizontal="center" vertical="center" wrapText="1"/>
    </xf>
    <xf numFmtId="0" fontId="39" fillId="5" borderId="8" xfId="0" applyFont="1" applyFill="1" applyBorder="1" applyAlignment="1">
      <alignment horizontal="center" vertical="center" wrapText="1"/>
    </xf>
    <xf numFmtId="0" fontId="14" fillId="0" borderId="47" xfId="0" applyFont="1" applyBorder="1" applyAlignment="1">
      <alignment horizontal="center" vertical="center" wrapText="1"/>
    </xf>
    <xf numFmtId="0" fontId="14" fillId="0" borderId="48" xfId="0" applyFont="1" applyBorder="1" applyAlignment="1">
      <alignment horizontal="left" vertical="center"/>
    </xf>
    <xf numFmtId="0" fontId="15" fillId="0" borderId="48" xfId="0" applyFont="1" applyBorder="1" applyAlignment="1">
      <alignment horizontal="center" vertical="center" wrapText="1"/>
    </xf>
    <xf numFmtId="0" fontId="12" fillId="5" borderId="76"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8" fillId="0" borderId="0" xfId="0" applyFont="1" applyAlignment="1">
      <alignmen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vertical="top"/>
    </xf>
    <xf numFmtId="0" fontId="5" fillId="0" borderId="0" xfId="0" applyFont="1" applyAlignment="1">
      <alignment vertical="center" wrapText="1"/>
    </xf>
    <xf numFmtId="0" fontId="2" fillId="0" borderId="0" xfId="0" applyFont="1" applyAlignment="1">
      <alignment vertical="center" wrapText="1"/>
    </xf>
    <xf numFmtId="0" fontId="2" fillId="0" borderId="80" xfId="0" applyFont="1" applyBorder="1" applyAlignment="1">
      <alignment horizontal="left" vertical="center" wrapText="1"/>
    </xf>
    <xf numFmtId="0" fontId="2" fillId="0" borderId="81" xfId="0" applyFont="1" applyBorder="1" applyAlignment="1">
      <alignment horizontal="left" vertical="center" wrapText="1"/>
    </xf>
    <xf numFmtId="0" fontId="2" fillId="0" borderId="82" xfId="0" applyFont="1" applyBorder="1" applyAlignment="1">
      <alignment horizontal="left" vertical="center" wrapText="1"/>
    </xf>
    <xf numFmtId="0" fontId="2" fillId="0" borderId="83" xfId="0" applyFont="1" applyBorder="1" applyAlignment="1">
      <alignment horizontal="left" vertical="center" wrapText="1"/>
    </xf>
    <xf numFmtId="0" fontId="2" fillId="0" borderId="84" xfId="0" applyFont="1" applyBorder="1" applyAlignment="1">
      <alignment horizontal="left" vertical="center" wrapText="1"/>
    </xf>
    <xf numFmtId="0" fontId="2" fillId="0" borderId="85" xfId="0" applyFont="1" applyBorder="1" applyAlignment="1">
      <alignment horizontal="left" vertical="center" wrapText="1"/>
    </xf>
    <xf numFmtId="0" fontId="2" fillId="0" borderId="77" xfId="0" applyFont="1" applyBorder="1" applyAlignment="1">
      <alignment horizontal="left" vertical="center" wrapText="1"/>
    </xf>
    <xf numFmtId="0" fontId="2" fillId="0" borderId="78" xfId="0" applyFont="1" applyBorder="1" applyAlignment="1">
      <alignment horizontal="left" vertical="center" wrapText="1"/>
    </xf>
    <xf numFmtId="0" fontId="2" fillId="0" borderId="79" xfId="0" applyFont="1" applyBorder="1" applyAlignment="1">
      <alignment horizontal="left" vertical="center" wrapText="1"/>
    </xf>
    <xf numFmtId="0" fontId="5" fillId="0" borderId="86" xfId="0" applyFont="1" applyBorder="1" applyAlignment="1">
      <alignment horizontal="center" vertical="center"/>
    </xf>
    <xf numFmtId="0" fontId="5" fillId="0" borderId="66" xfId="0" applyFont="1" applyBorder="1" applyAlignment="1">
      <alignment horizontal="center" vertical="center"/>
    </xf>
    <xf numFmtId="0" fontId="5" fillId="0" borderId="67" xfId="0" applyFont="1" applyBorder="1" applyAlignment="1">
      <alignment horizontal="center" vertical="center"/>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1" qsCatId="simple" csTypeId="urn:microsoft.com/office/officeart/2005/8/colors/colorful1" csCatId="colorful" phldr="1"/>
      <dgm:spPr/>
      <dgm:t>
        <a:bodyPr/>
        <a:lstStyle/>
        <a:p>
          <a:endParaRPr lang="pt-BR"/>
        </a:p>
      </dgm:t>
    </dgm:pt>
    <dgm:pt modelId="{0102E4FE-20A8-44CB-9044-37DB2019EEF7}">
      <dgm:prSet phldrT="[Texto]" custT="1"/>
      <dgm:spPr/>
      <dgm:t>
        <a:bodyPr/>
        <a:lstStyle/>
        <a:p>
          <a:r>
            <a:rPr lang="pt-BR" sz="1050" b="1"/>
            <a:t>FASTPRICE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custT="1"/>
      <dgm:spPr/>
      <dgm:t>
        <a:bodyPr/>
        <a:lstStyle/>
        <a:p>
          <a:r>
            <a:rPr lang="pt-BR" sz="1000"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custT="1"/>
      <dgm:spPr/>
      <dgm:t>
        <a:bodyPr/>
        <a:lstStyle/>
        <a:p>
          <a:r>
            <a:rPr lang="pt-BR" sz="1000"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4D29C077-1695-455C-9DAA-E15887E6F57B}">
      <dgm:prSet custT="1"/>
      <dgm:spPr/>
      <dgm:t>
        <a:bodyPr/>
        <a:lstStyle/>
        <a:p>
          <a:r>
            <a:rPr lang="pt-BR" sz="1000" b="1"/>
            <a:t>DESIGN</a:t>
          </a:r>
        </a:p>
        <a:p>
          <a:r>
            <a:rPr lang="pt-BR" sz="10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dgm:t>
        <a:bodyPr/>
        <a:lstStyle/>
        <a:p>
          <a:r>
            <a:rPr lang="pt-BR" sz="10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D6F5CD79-D3E1-4B19-9C25-479267A00537}">
      <dgm:prSet/>
      <dgm:spPr/>
      <dgm:t>
        <a:bodyPr/>
        <a:lstStyle/>
        <a:p>
          <a:r>
            <a:rPr lang="pt-BR"/>
            <a:t>TESTES UNITARIOS </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custT="1"/>
      <dgm:spPr/>
      <dgm:t>
        <a:bodyPr/>
        <a:lstStyle/>
        <a:p>
          <a:r>
            <a:rPr lang="pt-BR" sz="1000" b="1"/>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C2EFE54E-DDBB-4937-AAAF-B8E47F74D697}">
      <dgm:prSet/>
      <dgm:spPr/>
      <dgm:t>
        <a:bodyPr/>
        <a:lstStyle/>
        <a:p>
          <a:r>
            <a:rPr lang="pt-BR"/>
            <a:t>ENTREGAR UM SERVIÇO SEGURO E SATISFATORIO</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6ED531EE-0BC7-4118-B43F-7D8D436633A8}">
      <dgm:prSet/>
      <dgm:spPr/>
      <dgm:t>
        <a:bodyPr/>
        <a:lstStyle/>
        <a:p>
          <a:r>
            <a:rPr lang="pt-BR"/>
            <a:t>DEFINIÇÃO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B0D67059-EF7D-43CE-8506-8E9B5868DB0C}">
      <dgm:prSet/>
      <dgm:spPr/>
      <dgm:t>
        <a:bodyPr/>
        <a:lstStyle/>
        <a:p>
          <a:r>
            <a:rPr lang="pt-BR"/>
            <a:t>CONCLUIR A ENTREGA PARA O STAKEHOLDER</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DESENVOLVER VERSÕES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 E DESIGN UI </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dgm:t>
        <a:bodyPr/>
        <a:lstStyle/>
        <a:p>
          <a:r>
            <a:rPr lang="pt-BR" sz="10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5ADF42C8-59AC-4C77-81AC-27893EF15338}">
      <dgm:prSet/>
      <dgm:spPr/>
      <dgm:t>
        <a:bodyPr/>
        <a:lstStyle/>
        <a:p>
          <a:r>
            <a:rPr lang="pt-BR"/>
            <a:t>IDEALIZAÇÃO DO RESULTADO ESPERADO DO STAKEHOLDER</a:t>
          </a:r>
        </a:p>
      </dgm:t>
    </dgm:pt>
    <dgm:pt modelId="{F5597B77-CFF3-4559-8DDE-1D1BC5010094}" type="parTrans" cxnId="{433E4588-89B0-4F0E-9CBA-CA8A6222D271}">
      <dgm:prSet/>
      <dgm:spPr/>
      <dgm:t>
        <a:bodyPr/>
        <a:lstStyle/>
        <a:p>
          <a:endParaRPr lang="pt-BR"/>
        </a:p>
      </dgm:t>
    </dgm:pt>
    <dgm:pt modelId="{867C8F95-C43B-4898-AED9-BB13B3EA524E}" type="sibTrans" cxnId="{433E4588-89B0-4F0E-9CBA-CA8A6222D271}">
      <dgm:prSet/>
      <dgm:spPr/>
      <dgm:t>
        <a:bodyPr/>
        <a:lstStyle/>
        <a:p>
          <a:endParaRPr lang="pt-BR"/>
        </a:p>
      </dgm:t>
    </dgm:pt>
    <dgm:pt modelId="{1F6AA774-B7A6-4963-BDFA-4CEB05E6D1B2}">
      <dgm:prSet/>
      <dgm:spPr/>
      <dgm:t>
        <a:bodyPr/>
        <a:lstStyle/>
        <a:p>
          <a:r>
            <a:rPr lang="pt-BR"/>
            <a:t>IDEALIZAÇÃO DO PROJETO</a:t>
          </a:r>
        </a:p>
      </dgm:t>
    </dgm:pt>
    <dgm:pt modelId="{2A1ED0A4-36C2-43DD-872D-B2F576F66389}" type="sibTrans" cxnId="{3333682C-3508-486C-A551-2C0CE9CCFF08}">
      <dgm:prSet/>
      <dgm:spPr/>
      <dgm:t>
        <a:bodyPr/>
        <a:lstStyle/>
        <a:p>
          <a:endParaRPr lang="pt-BR"/>
        </a:p>
      </dgm:t>
    </dgm:pt>
    <dgm:pt modelId="{F82D8704-96FD-42E0-AD41-636EC231E38B}" type="parTrans" cxnId="{3333682C-3508-486C-A551-2C0CE9CCFF08}">
      <dgm:prSet/>
      <dgm:spPr/>
      <dgm:t>
        <a:bodyPr/>
        <a:lstStyle/>
        <a:p>
          <a:endParaRPr lang="pt-BR"/>
        </a:p>
      </dgm:t>
    </dgm:pt>
    <dgm:pt modelId="{3AF05E21-8EC3-424D-B04A-013F2E735A7F}">
      <dgm:prSet custT="1"/>
      <dgm:spPr/>
      <dgm:t>
        <a:bodyPr/>
        <a:lstStyle/>
        <a:p>
          <a:r>
            <a:rPr lang="pt-BR" sz="900" b="1"/>
            <a:t>FRONT-END</a:t>
          </a:r>
        </a:p>
      </dgm:t>
    </dgm:pt>
    <dgm:pt modelId="{36DFF9CA-4516-46C4-9EBB-35BA91072136}" type="parTrans" cxnId="{028B30D9-2711-4AA0-ACF3-9A49CF4858B2}">
      <dgm:prSet/>
      <dgm:spPr/>
      <dgm:t>
        <a:bodyPr/>
        <a:lstStyle/>
        <a:p>
          <a:endParaRPr lang="pt-BR"/>
        </a:p>
      </dgm:t>
    </dgm:pt>
    <dgm:pt modelId="{F6F20958-D1BB-4102-ABD1-753C02B35A1B}" type="sibTrans" cxnId="{028B30D9-2711-4AA0-ACF3-9A49CF4858B2}">
      <dgm:prSet/>
      <dgm:spPr/>
      <dgm:t>
        <a:bodyPr/>
        <a:lstStyle/>
        <a:p>
          <a:endParaRPr lang="pt-BR"/>
        </a:p>
      </dgm:t>
    </dgm:pt>
    <dgm:pt modelId="{3D602BAD-33E1-4F0C-BCB1-6006F55DB4B6}">
      <dgm:prSet custT="1"/>
      <dgm:spPr/>
      <dgm:t>
        <a:bodyPr/>
        <a:lstStyle/>
        <a:p>
          <a:r>
            <a:rPr lang="pt-BR" sz="900" b="1"/>
            <a:t>ESCOLHA DA PALETA DE CORES E TIPOGRAFIA</a:t>
          </a:r>
        </a:p>
      </dgm:t>
    </dgm:pt>
    <dgm:pt modelId="{AA6D5A3B-AD24-4479-A172-D72A00880392}" type="parTrans" cxnId="{FEF4F958-D657-4D97-9C80-6AD40232D5C5}">
      <dgm:prSet/>
      <dgm:spPr/>
      <dgm:t>
        <a:bodyPr/>
        <a:lstStyle/>
        <a:p>
          <a:endParaRPr lang="pt-BR"/>
        </a:p>
      </dgm:t>
    </dgm:pt>
    <dgm:pt modelId="{C1E6D3CC-6715-4A2C-B554-BF4BDF6CFD32}" type="sibTrans" cxnId="{FEF4F958-D657-4D97-9C80-6AD40232D5C5}">
      <dgm:prSet/>
      <dgm:spPr/>
      <dgm:t>
        <a:bodyPr/>
        <a:lstStyle/>
        <a:p>
          <a:endParaRPr lang="pt-BR"/>
        </a:p>
      </dgm:t>
    </dgm:pt>
    <dgm:pt modelId="{64455F70-6EE4-4C82-817E-B10A7BEAF61D}">
      <dgm:prSet custT="1"/>
      <dgm:spPr/>
      <dgm:t>
        <a:bodyPr/>
        <a:lstStyle/>
        <a:p>
          <a:r>
            <a:rPr lang="pt-BR" sz="900" b="1"/>
            <a:t>ESTRATEGIA DE MARKETING PARA ATRAIR FUTUROS USUARIOS</a:t>
          </a:r>
        </a:p>
      </dgm:t>
    </dgm:pt>
    <dgm:pt modelId="{839BA99B-FCA5-49C6-85F1-A520A049D65D}" type="parTrans" cxnId="{02978BC6-A81B-4A63-A544-ED38ED57D80B}">
      <dgm:prSet/>
      <dgm:spPr/>
      <dgm:t>
        <a:bodyPr/>
        <a:lstStyle/>
        <a:p>
          <a:endParaRPr lang="pt-BR"/>
        </a:p>
      </dgm:t>
    </dgm:pt>
    <dgm:pt modelId="{1F0A3FEF-C576-4977-949A-85B5AB48A102}" type="sibTrans" cxnId="{02978BC6-A81B-4A63-A544-ED38ED57D80B}">
      <dgm:prSet/>
      <dgm:spPr/>
      <dgm:t>
        <a:bodyPr/>
        <a:lstStyle/>
        <a:p>
          <a:endParaRPr lang="pt-BR"/>
        </a:p>
      </dgm:t>
    </dgm:pt>
    <dgm:pt modelId="{5F3D7C93-ACC5-40C0-8405-C241BE9213C6}">
      <dgm:prSet custT="1"/>
      <dgm:spPr/>
      <dgm:t>
        <a:bodyPr/>
        <a:lstStyle/>
        <a:p>
          <a:r>
            <a:rPr lang="pt-BR" sz="900" b="1"/>
            <a:t>PLANEJAMENTO DA ESTRUTURA DO SITE</a:t>
          </a:r>
        </a:p>
      </dgm:t>
    </dgm:pt>
    <dgm:pt modelId="{CBA67CA6-7D2C-4918-8763-306974043B0B}" type="parTrans" cxnId="{EC40918A-54A1-49E2-AC76-4B2E3311ADAA}">
      <dgm:prSet/>
      <dgm:spPr/>
      <dgm:t>
        <a:bodyPr/>
        <a:lstStyle/>
        <a:p>
          <a:endParaRPr lang="pt-BR"/>
        </a:p>
      </dgm:t>
    </dgm:pt>
    <dgm:pt modelId="{7A985406-86B6-4BBC-8B64-74995E0CB0F2}" type="sibTrans" cxnId="{EC40918A-54A1-49E2-AC76-4B2E3311ADAA}">
      <dgm:prSet/>
      <dgm:spPr/>
      <dgm:t>
        <a:bodyPr/>
        <a:lstStyle/>
        <a:p>
          <a:endParaRPr lang="pt-BR"/>
        </a:p>
      </dgm:t>
    </dgm:pt>
    <dgm:pt modelId="{7BEB965F-2D43-4B40-866C-31174E672F8E}">
      <dgm:prSet custT="1"/>
      <dgm:spPr/>
      <dgm:t>
        <a:bodyPr/>
        <a:lstStyle/>
        <a:p>
          <a:r>
            <a:rPr lang="pt-BR" sz="900" b="1"/>
            <a:t>CRIAÇÃO DE WIREFRAMES DE BAIXA FIDELIDADE</a:t>
          </a:r>
        </a:p>
      </dgm:t>
    </dgm:pt>
    <dgm:pt modelId="{3BBA2CD8-52EF-4DF3-88B3-8183227728AF}" type="parTrans" cxnId="{F27773E5-FD5C-47A6-817B-B43980B758A9}">
      <dgm:prSet/>
      <dgm:spPr/>
      <dgm:t>
        <a:bodyPr/>
        <a:lstStyle/>
        <a:p>
          <a:endParaRPr lang="pt-BR"/>
        </a:p>
      </dgm:t>
    </dgm:pt>
    <dgm:pt modelId="{137604B0-84F2-4E6D-90A9-40A109A53F65}" type="sibTrans" cxnId="{F27773E5-FD5C-47A6-817B-B43980B758A9}">
      <dgm:prSet/>
      <dgm:spPr/>
      <dgm:t>
        <a:bodyPr/>
        <a:lstStyle/>
        <a:p>
          <a:endParaRPr lang="pt-BR"/>
        </a:p>
      </dgm:t>
    </dgm:pt>
    <dgm:pt modelId="{3DC57E8C-06B8-4210-9521-58A6A62F4B3D}">
      <dgm:prSet custT="1"/>
      <dgm:spPr/>
      <dgm:t>
        <a:bodyPr/>
        <a:lstStyle/>
        <a:p>
          <a:r>
            <a:rPr lang="pt-BR" sz="900" b="1"/>
            <a:t>BACK-END</a:t>
          </a:r>
        </a:p>
      </dgm:t>
    </dgm:pt>
    <dgm:pt modelId="{8282800C-05BA-42E0-9177-ACB7F1586C3C}" type="parTrans" cxnId="{BBF54F71-FD12-4825-8BFB-378C491A90AA}">
      <dgm:prSet/>
      <dgm:spPr/>
      <dgm:t>
        <a:bodyPr/>
        <a:lstStyle/>
        <a:p>
          <a:endParaRPr lang="pt-BR"/>
        </a:p>
      </dgm:t>
    </dgm:pt>
    <dgm:pt modelId="{1C34CF0D-98AC-4225-A353-1A303ED8E12C}" type="sibTrans" cxnId="{BBF54F71-FD12-4825-8BFB-378C491A90AA}">
      <dgm:prSet/>
      <dgm:spPr/>
      <dgm:t>
        <a:bodyPr/>
        <a:lstStyle/>
        <a:p>
          <a:endParaRPr lang="pt-BR"/>
        </a:p>
      </dgm:t>
    </dgm:pt>
    <dgm:pt modelId="{0082A16F-458F-4F5A-B08B-19A7CB817C4E}">
      <dgm:prSet custT="1"/>
      <dgm:spPr/>
      <dgm:t>
        <a:bodyPr/>
        <a:lstStyle/>
        <a:p>
          <a:r>
            <a:rPr lang="pt-BR" sz="900" b="1"/>
            <a:t>DEFINIÇÃO DE REQUISITOS FUNCIONAIS E NÃO FUNCIONAIS </a:t>
          </a:r>
        </a:p>
      </dgm:t>
    </dgm:pt>
    <dgm:pt modelId="{E0FEE490-1F7C-4E64-A323-02FBDBD4ADBC}" type="parTrans" cxnId="{3AE998CE-173E-492A-A05B-97854F5A048A}">
      <dgm:prSet/>
      <dgm:spPr/>
      <dgm:t>
        <a:bodyPr/>
        <a:lstStyle/>
        <a:p>
          <a:endParaRPr lang="pt-BR"/>
        </a:p>
      </dgm:t>
    </dgm:pt>
    <dgm:pt modelId="{ED512A67-C875-4D61-8525-2D720EF6236A}" type="sibTrans" cxnId="{3AE998CE-173E-492A-A05B-97854F5A048A}">
      <dgm:prSet/>
      <dgm:spPr/>
      <dgm:t>
        <a:bodyPr/>
        <a:lstStyle/>
        <a:p>
          <a:endParaRPr lang="pt-BR"/>
        </a:p>
      </dgm:t>
    </dgm:pt>
    <dgm:pt modelId="{8486D350-1A5B-45E9-BF4D-84FA206F7176}">
      <dgm:prSet custT="1"/>
      <dgm:spPr/>
      <dgm:t>
        <a:bodyPr/>
        <a:lstStyle/>
        <a:p>
          <a:r>
            <a:rPr lang="pt-BR" sz="900" b="1"/>
            <a:t>DISCUSSÃO DE TECNOLOGIAS A SEREM UTILIZADAS</a:t>
          </a:r>
        </a:p>
      </dgm:t>
    </dgm:pt>
    <dgm:pt modelId="{450DE7F1-DD2E-4947-B185-CD766D670338}" type="parTrans" cxnId="{CD1A8597-5765-41F2-9460-FCAE6E40070B}">
      <dgm:prSet/>
      <dgm:spPr/>
      <dgm:t>
        <a:bodyPr/>
        <a:lstStyle/>
        <a:p>
          <a:endParaRPr lang="pt-BR"/>
        </a:p>
      </dgm:t>
    </dgm:pt>
    <dgm:pt modelId="{7D759627-78CF-4D8B-8078-952720D96E3E}" type="sibTrans" cxnId="{CD1A8597-5765-41F2-9460-FCAE6E40070B}">
      <dgm:prSet/>
      <dgm:spPr/>
      <dgm:t>
        <a:bodyPr/>
        <a:lstStyle/>
        <a:p>
          <a:endParaRPr lang="pt-BR"/>
        </a:p>
      </dgm:t>
    </dgm:pt>
    <dgm:pt modelId="{EA2785C8-2D26-47D4-9937-EA3A9A756A82}">
      <dgm:prSet custT="1"/>
      <dgm:spPr/>
      <dgm:t>
        <a:bodyPr/>
        <a:lstStyle/>
        <a:p>
          <a:r>
            <a:rPr lang="pt-BR" sz="900" b="1"/>
            <a:t>MODELAGEM DO BANCO DE DADOS</a:t>
          </a:r>
        </a:p>
      </dgm:t>
    </dgm:pt>
    <dgm:pt modelId="{472C5BBF-5E5B-462E-8B86-7663BE51B1BC}" type="parTrans" cxnId="{494D2963-3C30-496D-BC68-E52AB183C5BD}">
      <dgm:prSet/>
      <dgm:spPr/>
      <dgm:t>
        <a:bodyPr/>
        <a:lstStyle/>
        <a:p>
          <a:endParaRPr lang="pt-BR"/>
        </a:p>
      </dgm:t>
    </dgm:pt>
    <dgm:pt modelId="{4CF05886-829C-45FE-96C9-2E4000F8BEB8}" type="sibTrans" cxnId="{494D2963-3C30-496D-BC68-E52AB183C5BD}">
      <dgm:prSet/>
      <dgm:spPr/>
      <dgm:t>
        <a:bodyPr/>
        <a:lstStyle/>
        <a:p>
          <a:endParaRPr lang="pt-BR"/>
        </a:p>
      </dgm:t>
    </dgm:pt>
    <dgm:pt modelId="{4BED6A17-E7BC-4F13-8AE9-93E98F747459}">
      <dgm:prSet/>
      <dgm:spPr/>
      <dgm:t>
        <a:bodyPr/>
        <a:lstStyle/>
        <a:p>
          <a:r>
            <a:rPr lang="pt-BR"/>
            <a:t>SINTETIZAR OS DADOS DA UBER, 99 E INDRIVE</a:t>
          </a:r>
        </a:p>
      </dgm:t>
    </dgm:pt>
    <dgm:pt modelId="{6EC32FCA-642F-41FA-9892-32EC13815D8B}" type="parTrans" cxnId="{11FAC7FF-BBA7-47E7-9DBD-4C0D92A8C8C4}">
      <dgm:prSet/>
      <dgm:spPr/>
      <dgm:t>
        <a:bodyPr/>
        <a:lstStyle/>
        <a:p>
          <a:endParaRPr lang="pt-BR"/>
        </a:p>
      </dgm:t>
    </dgm:pt>
    <dgm:pt modelId="{C7A25325-C209-44AF-B7BA-E997B8F3EACA}" type="sibTrans" cxnId="{11FAC7FF-BBA7-47E7-9DBD-4C0D92A8C8C4}">
      <dgm:prSet/>
      <dgm:spPr/>
      <dgm:t>
        <a:bodyPr/>
        <a:lstStyle/>
        <a:p>
          <a:endParaRPr lang="pt-BR"/>
        </a:p>
      </dgm:t>
    </dgm:pt>
    <dgm:pt modelId="{5121FE5C-79A1-4D4B-B792-565398F6A66B}">
      <dgm:prSet/>
      <dgm:spPr/>
      <dgm:t>
        <a:bodyPr/>
        <a:lstStyle/>
        <a:p>
          <a:r>
            <a:rPr lang="pt-BR"/>
            <a:t>UTILIZAR METODOS DE FILTROS - PARA O MELHOR RESULTADO</a:t>
          </a:r>
        </a:p>
      </dgm:t>
    </dgm:pt>
    <dgm:pt modelId="{FEB3F735-0049-4C73-98E4-7F12FAB0D3FB}" type="parTrans" cxnId="{B9BCDBB4-A5AD-4C79-A4D9-71BCBC1E4EB5}">
      <dgm:prSet/>
      <dgm:spPr/>
      <dgm:t>
        <a:bodyPr/>
        <a:lstStyle/>
        <a:p>
          <a:endParaRPr lang="pt-BR"/>
        </a:p>
      </dgm:t>
    </dgm:pt>
    <dgm:pt modelId="{2D548AEF-5716-4D96-80E6-7A165C9391AF}" type="sibTrans" cxnId="{B9BCDBB4-A5AD-4C79-A4D9-71BCBC1E4EB5}">
      <dgm:prSet/>
      <dgm:spPr/>
      <dgm:t>
        <a:bodyPr/>
        <a:lstStyle/>
        <a:p>
          <a:endParaRPr lang="pt-BR"/>
        </a:p>
      </dgm:t>
    </dgm:pt>
    <dgm:pt modelId="{F178C413-B1D1-41ED-A907-149490021588}">
      <dgm:prSet/>
      <dgm:spPr/>
      <dgm:t>
        <a:bodyPr/>
        <a:lstStyle/>
        <a:p>
          <a:r>
            <a:rPr lang="pt-BR"/>
            <a:t>NAVEGAÇÃO E FUNCIONALIDADES</a:t>
          </a:r>
        </a:p>
      </dgm:t>
    </dgm:pt>
    <dgm:pt modelId="{4FD29713-EE0B-4324-8D10-C58808612A5F}" type="parTrans" cxnId="{66AEDA7A-B52D-4E19-A562-E50F9240C3E5}">
      <dgm:prSet/>
      <dgm:spPr/>
      <dgm:t>
        <a:bodyPr/>
        <a:lstStyle/>
        <a:p>
          <a:endParaRPr lang="pt-BR"/>
        </a:p>
      </dgm:t>
    </dgm:pt>
    <dgm:pt modelId="{AD64D6DE-0CFF-4FA1-B00C-00F8EA5EA302}" type="sibTrans" cxnId="{66AEDA7A-B52D-4E19-A562-E50F9240C3E5}">
      <dgm:prSet/>
      <dgm:spPr/>
      <dgm:t>
        <a:bodyPr/>
        <a:lstStyle/>
        <a:p>
          <a:endParaRPr lang="pt-BR"/>
        </a:p>
      </dgm:t>
    </dgm:pt>
    <dgm:pt modelId="{F56FCA6C-E28F-49FF-9358-3DF49435B394}">
      <dgm:prSet/>
      <dgm:spPr/>
      <dgm:t>
        <a:bodyPr/>
        <a:lstStyle/>
        <a:p>
          <a:r>
            <a:rPr lang="pt-BR"/>
            <a:t>PROTÓTIPOS INTERATIVOS</a:t>
          </a:r>
        </a:p>
      </dgm:t>
    </dgm:pt>
    <dgm:pt modelId="{3053B74C-3E79-44D8-800E-F8058FCEDE39}" type="parTrans" cxnId="{F208E3A8-9B77-48D8-B653-AE4695C14B3B}">
      <dgm:prSet/>
      <dgm:spPr/>
      <dgm:t>
        <a:bodyPr/>
        <a:lstStyle/>
        <a:p>
          <a:endParaRPr lang="pt-BR"/>
        </a:p>
      </dgm:t>
    </dgm:pt>
    <dgm:pt modelId="{74691881-2D6E-4E3C-8D6B-777CECA5CED7}" type="sibTrans" cxnId="{F208E3A8-9B77-48D8-B653-AE4695C14B3B}">
      <dgm:prSet/>
      <dgm:spPr/>
      <dgm:t>
        <a:bodyPr/>
        <a:lstStyle/>
        <a:p>
          <a:endParaRPr lang="pt-BR"/>
        </a:p>
      </dgm:t>
    </dgm:pt>
    <dgm:pt modelId="{4581AD11-AC2C-45E8-BB13-68CBF1CCD79B}">
      <dgm:prSet/>
      <dgm:spPr/>
      <dgm:t>
        <a:bodyPr/>
        <a:lstStyle/>
        <a:p>
          <a:r>
            <a:rPr lang="pt-BR"/>
            <a:t>TESTES DE USABILIDADE</a:t>
          </a:r>
        </a:p>
      </dgm:t>
    </dgm:pt>
    <dgm:pt modelId="{3DEB4F79-7304-4576-9452-015F42325AB4}" type="parTrans" cxnId="{EA976446-F9C4-47B2-BEA8-415B1BAF349C}">
      <dgm:prSet/>
      <dgm:spPr/>
      <dgm:t>
        <a:bodyPr/>
        <a:lstStyle/>
        <a:p>
          <a:endParaRPr lang="pt-BR"/>
        </a:p>
      </dgm:t>
    </dgm:pt>
    <dgm:pt modelId="{332F7E43-6B03-4F7E-B8A6-669A4055F645}" type="sibTrans" cxnId="{EA976446-F9C4-47B2-BEA8-415B1BAF349C}">
      <dgm:prSet/>
      <dgm:spPr/>
      <dgm:t>
        <a:bodyPr/>
        <a:lstStyle/>
        <a:p>
          <a:endParaRPr lang="pt-BR"/>
        </a:p>
      </dgm:t>
    </dgm:pt>
    <dgm:pt modelId="{982886DA-C6F8-4806-9053-61092C64EA4F}">
      <dgm:prSet/>
      <dgm:spPr/>
      <dgm:t>
        <a:bodyPr/>
        <a:lstStyle/>
        <a:p>
          <a:r>
            <a:rPr lang="pt-BR"/>
            <a:t>TESTE DE QUALIDADE</a:t>
          </a:r>
        </a:p>
      </dgm:t>
    </dgm:pt>
    <dgm:pt modelId="{BBA4C4A9-7FBD-4894-8C69-2CE388CC6D20}" type="parTrans" cxnId="{C145441B-221F-496A-B5FD-C641F48BE31E}">
      <dgm:prSet/>
      <dgm:spPr/>
      <dgm:t>
        <a:bodyPr/>
        <a:lstStyle/>
        <a:p>
          <a:endParaRPr lang="pt-BR"/>
        </a:p>
      </dgm:t>
    </dgm:pt>
    <dgm:pt modelId="{2EEEE40F-F5C4-4D85-8B55-16858102C501}" type="sibTrans" cxnId="{C145441B-221F-496A-B5FD-C641F48BE31E}">
      <dgm:prSet/>
      <dgm:spPr/>
      <dgm:t>
        <a:bodyPr/>
        <a:lstStyle/>
        <a:p>
          <a:endParaRPr lang="pt-BR"/>
        </a:p>
      </dgm:t>
    </dgm:pt>
    <dgm:pt modelId="{DD4C8178-09BA-4861-BF5F-8DC757A7EDDC}">
      <dgm:prSet/>
      <dgm:spPr/>
      <dgm:t>
        <a:bodyPr/>
        <a:lstStyle/>
        <a:p>
          <a:r>
            <a:rPr lang="pt-BR"/>
            <a:t>TESTES DE SISTEMAS</a:t>
          </a:r>
        </a:p>
      </dgm:t>
    </dgm:pt>
    <dgm:pt modelId="{B0DF2602-C720-4B15-9422-D0E3735D8C5A}" type="parTrans" cxnId="{099F76B6-8F83-4D64-8781-524950589A60}">
      <dgm:prSet/>
      <dgm:spPr/>
      <dgm:t>
        <a:bodyPr/>
        <a:lstStyle/>
        <a:p>
          <a:endParaRPr lang="pt-BR"/>
        </a:p>
      </dgm:t>
    </dgm:pt>
    <dgm:pt modelId="{8996D0BB-7AF4-45C2-88C4-28529E9315BA}" type="sibTrans" cxnId="{099F76B6-8F83-4D64-8781-524950589A60}">
      <dgm:prSet/>
      <dgm:spPr/>
      <dgm:t>
        <a:bodyPr/>
        <a:lstStyle/>
        <a:p>
          <a:endParaRPr lang="pt-BR"/>
        </a:p>
      </dgm:t>
    </dgm:pt>
    <dgm:pt modelId="{564D1EE3-AF38-45E2-A107-D7873EE60ED2}">
      <dgm:prSet/>
      <dgm:spPr/>
      <dgm:t>
        <a:bodyPr/>
        <a:lstStyle/>
        <a:p>
          <a:r>
            <a:rPr lang="pt-BR" b="1"/>
            <a:t>VERIFICAR SE O SITE ESTÁ DENTRO DO PLANEJADO COM O </a:t>
          </a:r>
          <a:r>
            <a:rPr lang="pt-BR"/>
            <a:t>STAKEHOLDER</a:t>
          </a:r>
          <a:endParaRPr lang="pt-BR" b="1"/>
        </a:p>
      </dgm:t>
    </dgm:pt>
    <dgm:pt modelId="{69AD2554-D210-4C5C-98D5-54D0DC1B1513}" type="parTrans" cxnId="{65043128-69E2-4F81-B066-E57C930EE8E0}">
      <dgm:prSet/>
      <dgm:spPr/>
      <dgm:t>
        <a:bodyPr/>
        <a:lstStyle/>
        <a:p>
          <a:endParaRPr lang="pt-BR"/>
        </a:p>
      </dgm:t>
    </dgm:pt>
    <dgm:pt modelId="{0EEB25B3-C65E-46DF-BFB5-6F3BC2D78BD5}" type="sibTrans" cxnId="{65043128-69E2-4F81-B066-E57C930EE8E0}">
      <dgm:prSet/>
      <dgm:spPr/>
      <dgm:t>
        <a:bodyPr/>
        <a:lstStyle/>
        <a:p>
          <a:endParaRPr lang="pt-BR"/>
        </a:p>
      </dgm:t>
    </dgm:pt>
    <dgm:pt modelId="{424E63FB-7A5E-47ED-BA8E-381C8BEA7B4D}">
      <dgm:prSet custT="1"/>
      <dgm:spPr/>
      <dgm:t>
        <a:bodyPr/>
        <a:lstStyle/>
        <a:p>
          <a:r>
            <a:rPr lang="pt-BR" sz="1000" b="1"/>
            <a:t>VERIFICAÇÃO</a:t>
          </a:r>
        </a:p>
      </dgm:t>
    </dgm:pt>
    <dgm:pt modelId="{2D9C3D49-28A1-4E2A-8676-8FA2D87A3E83}" type="sibTrans" cxnId="{92F2DEF2-629B-4230-8138-3DEF5A285113}">
      <dgm:prSet/>
      <dgm:spPr/>
      <dgm:t>
        <a:bodyPr/>
        <a:lstStyle/>
        <a:p>
          <a:endParaRPr lang="pt-BR"/>
        </a:p>
      </dgm:t>
    </dgm:pt>
    <dgm:pt modelId="{EBA54DFC-7FC3-4D85-9BDE-4CD347E65E6C}" type="parTrans" cxnId="{92F2DEF2-629B-4230-8138-3DEF5A285113}">
      <dgm:prSet/>
      <dgm:spPr/>
      <dgm:t>
        <a:bodyPr/>
        <a:lstStyle/>
        <a:p>
          <a:endParaRPr lang="pt-BR"/>
        </a:p>
      </dgm:t>
    </dgm:pt>
    <dgm:pt modelId="{F55B3EC2-323E-4992-A896-A90D6BDA6A8B}">
      <dgm:prSet/>
      <dgm:spPr/>
      <dgm:t>
        <a:bodyPr/>
        <a:lstStyle/>
        <a:p>
          <a:r>
            <a:rPr lang="pt-BR" b="1"/>
            <a:t>VERIFICAR SE OS REQUISITOS FUNCIONAIS E NÃO FUNCIONAIS FORAM ATENDIDO </a:t>
          </a:r>
        </a:p>
      </dgm:t>
    </dgm:pt>
    <dgm:pt modelId="{B3E08E63-E28F-4711-A3CB-57D0CF0575FF}" type="sibTrans" cxnId="{A75D5DE4-D407-4B12-BE8D-2A7F5FA0D361}">
      <dgm:prSet/>
      <dgm:spPr/>
      <dgm:t>
        <a:bodyPr/>
        <a:lstStyle/>
        <a:p>
          <a:endParaRPr lang="pt-BR"/>
        </a:p>
      </dgm:t>
    </dgm:pt>
    <dgm:pt modelId="{7BCB7677-BD5E-4B44-B2C8-C26AE14E4101}" type="parTrans" cxnId="{A75D5DE4-D407-4B12-BE8D-2A7F5FA0D361}">
      <dgm:prSet/>
      <dgm:spPr/>
      <dgm:t>
        <a:bodyPr/>
        <a:lstStyle/>
        <a:p>
          <a:endParaRPr lang="pt-BR"/>
        </a:p>
      </dgm:t>
    </dgm:pt>
    <dgm:pt modelId="{905ED552-0ABB-46DE-A60F-9DB1B7EBD348}">
      <dgm:prSet custT="1"/>
      <dgm:spPr/>
      <dgm:t>
        <a:bodyPr/>
        <a:lstStyle/>
        <a:p>
          <a:r>
            <a:rPr lang="pt-BR" sz="1000" b="1"/>
            <a:t>ENTREGA</a:t>
          </a:r>
        </a:p>
      </dgm:t>
    </dgm:pt>
    <dgm:pt modelId="{CB9B60C3-837E-4475-B99D-FCE33FAFF27C}" type="sibTrans" cxnId="{81FD159E-5A59-47E9-B060-7B6EB6770B16}">
      <dgm:prSet/>
      <dgm:spPr/>
      <dgm:t>
        <a:bodyPr/>
        <a:lstStyle/>
        <a:p>
          <a:endParaRPr lang="pt-BR"/>
        </a:p>
      </dgm:t>
    </dgm:pt>
    <dgm:pt modelId="{C0EE7375-36E6-4281-9237-5F5EEB6505C0}" type="parTrans" cxnId="{81FD159E-5A59-47E9-B060-7B6EB6770B16}">
      <dgm:prSet/>
      <dgm:spPr/>
      <dgm:t>
        <a:bodyPr/>
        <a:lstStyle/>
        <a:p>
          <a:endParaRPr lang="pt-BR"/>
        </a:p>
      </dgm:t>
    </dgm:pt>
    <dgm:pt modelId="{005C3CDA-478A-4322-871F-BDB537322459}">
      <dgm:prSet/>
      <dgm:spPr/>
      <dgm:t>
        <a:bodyPr/>
        <a:lstStyle/>
        <a:p>
          <a:r>
            <a:rPr lang="pt-BR"/>
            <a:t>ANALISAR OS FEEDBACKs </a:t>
          </a:r>
        </a:p>
      </dgm:t>
    </dgm:pt>
    <dgm:pt modelId="{0C0C477F-0C44-4690-9E88-01B320496874}" type="parTrans" cxnId="{BC389187-B5F0-4B9A-B98A-D503A31D0F57}">
      <dgm:prSet/>
      <dgm:spPr/>
      <dgm:t>
        <a:bodyPr/>
        <a:lstStyle/>
        <a:p>
          <a:endParaRPr lang="pt-BR"/>
        </a:p>
      </dgm:t>
    </dgm:pt>
    <dgm:pt modelId="{1DE98E79-5C26-4AAF-A796-16C9CFA0BD46}" type="sibTrans" cxnId="{BC389187-B5F0-4B9A-B98A-D503A31D0F57}">
      <dgm:prSet/>
      <dgm:spPr/>
      <dgm:t>
        <a:bodyPr/>
        <a:lstStyle/>
        <a:p>
          <a:endParaRPr lang="pt-BR"/>
        </a:p>
      </dgm:t>
    </dgm:pt>
    <dgm:pt modelId="{8376794C-2089-49AC-8812-E61E0D586974}">
      <dgm:prSet/>
      <dgm:spPr/>
      <dgm:t>
        <a:bodyPr/>
        <a:lstStyle/>
        <a:p>
          <a:r>
            <a:rPr lang="pt-BR"/>
            <a:t>ESTRUTURAÇÃO DA NAVEGAÇÃO DO USUÁRIO</a:t>
          </a:r>
        </a:p>
      </dgm:t>
    </dgm:pt>
    <dgm:pt modelId="{FAB01C4C-36ED-448B-9648-7D7C0179CCB6}" type="parTrans" cxnId="{E58488DF-344A-4691-87A6-0AFDB6F6C5FB}">
      <dgm:prSet/>
      <dgm:spPr/>
      <dgm:t>
        <a:bodyPr/>
        <a:lstStyle/>
        <a:p>
          <a:endParaRPr lang="pt-BR"/>
        </a:p>
      </dgm:t>
    </dgm:pt>
    <dgm:pt modelId="{77C0560B-9FD4-40AD-BD34-A18E40EBEA07}" type="sibTrans" cxnId="{E58488DF-344A-4691-87A6-0AFDB6F6C5FB}">
      <dgm:prSet/>
      <dgm:spPr/>
      <dgm:t>
        <a:bodyPr/>
        <a:lstStyle/>
        <a:p>
          <a:endParaRPr lang="pt-BR"/>
        </a:p>
      </dgm:t>
    </dgm:pt>
    <dgm:pt modelId="{CD539787-739A-4DF4-9F22-06444F88E7B3}">
      <dgm:prSet custT="1"/>
      <dgm:spPr/>
      <dgm:t>
        <a:bodyPr/>
        <a:lstStyle/>
        <a:p>
          <a:r>
            <a:rPr lang="pt-BR" sz="1000" b="1"/>
            <a:t>IA</a:t>
          </a:r>
        </a:p>
      </dgm:t>
    </dgm:pt>
    <dgm:pt modelId="{CC413A8C-7678-4BEB-9A2E-3A9F2F70A286}" type="parTrans" cxnId="{45B97994-E8EC-4E8B-916F-E68ED5F96E2F}">
      <dgm:prSet/>
      <dgm:spPr/>
      <dgm:t>
        <a:bodyPr/>
        <a:lstStyle/>
        <a:p>
          <a:endParaRPr lang="pt-BR"/>
        </a:p>
      </dgm:t>
    </dgm:pt>
    <dgm:pt modelId="{6D6D9CB6-727E-416C-A178-096FCE0AA86B}" type="sibTrans" cxnId="{45B97994-E8EC-4E8B-916F-E68ED5F96E2F}">
      <dgm:prSet/>
      <dgm:spPr/>
      <dgm:t>
        <a:bodyPr/>
        <a:lstStyle/>
        <a:p>
          <a:endParaRPr lang="pt-BR"/>
        </a:p>
      </dgm:t>
    </dgm:pt>
    <dgm:pt modelId="{17BA0C53-A06D-4F3E-92F8-1E9A10C70F6F}">
      <dgm:prSet custT="1"/>
      <dgm:spPr/>
      <dgm:t>
        <a:bodyPr/>
        <a:lstStyle/>
        <a:p>
          <a:r>
            <a:rPr lang="pt-BR" sz="1000" b="1"/>
            <a:t>ALGORITMO DE PRECIFICAÇÕ DINÂMICA</a:t>
          </a:r>
        </a:p>
      </dgm:t>
    </dgm:pt>
    <dgm:pt modelId="{990C5183-3B3C-4FB1-9F1C-0782512E329B}" type="parTrans" cxnId="{903C6B9B-7B43-48C6-B999-5F3481632BF2}">
      <dgm:prSet/>
      <dgm:spPr/>
      <dgm:t>
        <a:bodyPr/>
        <a:lstStyle/>
        <a:p>
          <a:endParaRPr lang="pt-BR"/>
        </a:p>
      </dgm:t>
    </dgm:pt>
    <dgm:pt modelId="{2E485164-8BD2-4E9A-8B7F-36A29245F1F4}" type="sibTrans" cxnId="{903C6B9B-7B43-48C6-B999-5F3481632BF2}">
      <dgm:prSet/>
      <dgm:spPr/>
      <dgm:t>
        <a:bodyPr/>
        <a:lstStyle/>
        <a:p>
          <a:endParaRPr lang="pt-BR"/>
        </a:p>
      </dgm:t>
    </dgm:pt>
    <dgm:pt modelId="{95482758-210C-4EFD-9866-E94A2454FE81}">
      <dgm:prSet custT="1"/>
      <dgm:spPr/>
      <dgm:t>
        <a:bodyPr/>
        <a:lstStyle/>
        <a:p>
          <a:r>
            <a:rPr lang="pt-BR" sz="1000" b="1"/>
            <a:t>COLETA DE DADOS E ANÁLISE DE MERCADO</a:t>
          </a:r>
        </a:p>
      </dgm:t>
    </dgm:pt>
    <dgm:pt modelId="{F267B7C9-69E8-4637-BEE1-DA6196153DC8}" type="parTrans" cxnId="{EC5575CF-CD6D-4804-96A1-4FEE72D1CA69}">
      <dgm:prSet/>
      <dgm:spPr/>
      <dgm:t>
        <a:bodyPr/>
        <a:lstStyle/>
        <a:p>
          <a:endParaRPr lang="pt-BR"/>
        </a:p>
      </dgm:t>
    </dgm:pt>
    <dgm:pt modelId="{B9571E0E-7E7A-467E-B741-818E8A270804}" type="sibTrans" cxnId="{EC5575CF-CD6D-4804-96A1-4FEE72D1CA69}">
      <dgm:prSet/>
      <dgm:spPr/>
      <dgm:t>
        <a:bodyPr/>
        <a:lstStyle/>
        <a:p>
          <a:endParaRPr lang="pt-BR"/>
        </a:p>
      </dgm:t>
    </dgm:pt>
    <dgm:pt modelId="{A2C3742E-4196-495D-8197-03C74A58CABD}">
      <dgm:prSet custT="1"/>
      <dgm:spPr/>
      <dgm:t>
        <a:bodyPr/>
        <a:lstStyle/>
        <a:p>
          <a:r>
            <a:rPr lang="pt-BR" sz="1000" b="1"/>
            <a:t>IMPLEMENTAÇÃO DE MACHINE LEARNING</a:t>
          </a:r>
        </a:p>
      </dgm:t>
    </dgm:pt>
    <dgm:pt modelId="{F72D8D0F-1076-4998-9F21-67EAB1F83057}" type="parTrans" cxnId="{0943FA97-1E00-4EDD-A1E6-11B8C932A7F8}">
      <dgm:prSet/>
      <dgm:spPr/>
      <dgm:t>
        <a:bodyPr/>
        <a:lstStyle/>
        <a:p>
          <a:endParaRPr lang="pt-BR"/>
        </a:p>
      </dgm:t>
    </dgm:pt>
    <dgm:pt modelId="{EDB511E6-DC47-4E87-B424-AD7CE98DB721}" type="sibTrans" cxnId="{0943FA97-1E00-4EDD-A1E6-11B8C932A7F8}">
      <dgm:prSet/>
      <dgm:spPr/>
      <dgm:t>
        <a:bodyPr/>
        <a:lstStyle/>
        <a:p>
          <a:endParaRPr lang="pt-BR"/>
        </a:p>
      </dgm:t>
    </dgm:pt>
    <dgm:pt modelId="{EB6EC4FA-4714-444D-8F8C-DBF0C66A4F90}">
      <dgm:prSet/>
      <dgm:spPr/>
      <dgm:t>
        <a:bodyPr/>
        <a:lstStyle/>
        <a:p>
          <a:r>
            <a:rPr lang="pt-BR"/>
            <a:t>INTEGRAÇÃO DE APIS DE LOCALIZAÇÃO</a:t>
          </a:r>
        </a:p>
      </dgm:t>
    </dgm:pt>
    <dgm:pt modelId="{CBA179A3-CF0E-4505-AD83-9A2993F0F9F4}" type="parTrans" cxnId="{8E2EEA4A-908C-4269-BC51-5BFB6746C954}">
      <dgm:prSet/>
      <dgm:spPr/>
      <dgm:t>
        <a:bodyPr/>
        <a:lstStyle/>
        <a:p>
          <a:endParaRPr lang="pt-BR"/>
        </a:p>
      </dgm:t>
    </dgm:pt>
    <dgm:pt modelId="{1C555EF1-0F46-40F0-8FC9-242555580B14}" type="sibTrans" cxnId="{8E2EEA4A-908C-4269-BC51-5BFB6746C954}">
      <dgm:prSet/>
      <dgm:spPr/>
      <dgm:t>
        <a:bodyPr/>
        <a:lstStyle/>
        <a:p>
          <a:endParaRPr lang="pt-BR"/>
        </a:p>
      </dgm:t>
    </dgm:pt>
    <dgm:pt modelId="{3C94780F-C00C-4B7A-87B3-BBC87BE1CC29}">
      <dgm:prSet/>
      <dgm:spPr/>
      <dgm:t>
        <a:bodyPr/>
        <a:lstStyle/>
        <a:p>
          <a:r>
            <a:rPr lang="pt-BR"/>
            <a:t>GERENCIAMENTO DE BANCO DE DADOS</a:t>
          </a:r>
        </a:p>
      </dgm:t>
    </dgm:pt>
    <dgm:pt modelId="{2C8A3B72-C195-46B1-8BB4-50CF26CD81B0}" type="parTrans" cxnId="{0E677B86-6999-48BF-9CE7-DE6235FF0B2A}">
      <dgm:prSet/>
      <dgm:spPr/>
      <dgm:t>
        <a:bodyPr/>
        <a:lstStyle/>
        <a:p>
          <a:endParaRPr lang="pt-BR"/>
        </a:p>
      </dgm:t>
    </dgm:pt>
    <dgm:pt modelId="{0E4F1CCE-18DE-40FE-A497-3C48F39C7E71}" type="sibTrans" cxnId="{0E677B86-6999-48BF-9CE7-DE6235FF0B2A}">
      <dgm:prSet/>
      <dgm:spPr/>
      <dgm:t>
        <a:bodyPr/>
        <a:lstStyle/>
        <a:p>
          <a:endParaRPr lang="pt-BR"/>
        </a:p>
      </dgm:t>
    </dgm:pt>
    <dgm:pt modelId="{1B2F5176-5064-4E82-8D81-C0EADCAADE7B}">
      <dgm:prSet/>
      <dgm:spPr/>
      <dgm:t>
        <a:bodyPr/>
        <a:lstStyle/>
        <a:p>
          <a:r>
            <a:rPr lang="pt-BR"/>
            <a:t>DESIGN RESPONSIVO</a:t>
          </a:r>
        </a:p>
      </dgm:t>
    </dgm:pt>
    <dgm:pt modelId="{D985E677-5AF3-4195-919C-3E6DD9174AAE}" type="parTrans" cxnId="{A626A16F-E086-47F7-99CB-6CFFB63C202B}">
      <dgm:prSet/>
      <dgm:spPr/>
      <dgm:t>
        <a:bodyPr/>
        <a:lstStyle/>
        <a:p>
          <a:endParaRPr lang="pt-BR"/>
        </a:p>
      </dgm:t>
    </dgm:pt>
    <dgm:pt modelId="{FBBDBCCF-7FA1-43B2-AA07-6D6E1DF9D5A0}" type="sibTrans" cxnId="{A626A16F-E086-47F7-99CB-6CFFB63C202B}">
      <dgm:prSet/>
      <dgm:spPr/>
      <dgm:t>
        <a:bodyPr/>
        <a:lstStyle/>
        <a:p>
          <a:endParaRPr lang="pt-BR"/>
        </a:p>
      </dgm:t>
    </dgm:pt>
    <dgm:pt modelId="{758CBA26-7303-45CC-8C23-AFE9AC75DB80}">
      <dgm:prSet/>
      <dgm:spPr/>
      <dgm:t>
        <a:bodyPr/>
        <a:lstStyle/>
        <a:p>
          <a:r>
            <a:rPr lang="pt-BR"/>
            <a:t>IMPLEMENTAÇÃO DE UI/UX</a:t>
          </a:r>
        </a:p>
      </dgm:t>
    </dgm:pt>
    <dgm:pt modelId="{AD6EC859-44AE-4B03-A733-D36FD9D493FE}" type="parTrans" cxnId="{5A4999BA-22B7-4818-B52A-A1DB04520B63}">
      <dgm:prSet/>
      <dgm:spPr/>
      <dgm:t>
        <a:bodyPr/>
        <a:lstStyle/>
        <a:p>
          <a:endParaRPr lang="pt-BR"/>
        </a:p>
      </dgm:t>
    </dgm:pt>
    <dgm:pt modelId="{A63899DE-45C6-43FF-AD52-39F3112F1FA1}" type="sibTrans" cxnId="{5A4999BA-22B7-4818-B52A-A1DB04520B63}">
      <dgm:prSet/>
      <dgm:spPr/>
      <dgm:t>
        <a:bodyPr/>
        <a:lstStyle/>
        <a:p>
          <a:endParaRPr lang="pt-BR"/>
        </a:p>
      </dgm:t>
    </dgm:pt>
    <dgm:pt modelId="{5448C822-347D-4058-9EC9-B8CD20E7CBA6}">
      <dgm:prSet/>
      <dgm:spPr/>
      <dgm:t>
        <a:bodyPr/>
        <a:lstStyle/>
        <a:p>
          <a:r>
            <a:rPr lang="pt-BR"/>
            <a:t>OTIMIZAÇÃO DE PERFOMANCE</a:t>
          </a:r>
        </a:p>
      </dgm:t>
    </dgm:pt>
    <dgm:pt modelId="{228F8CB8-08F0-489D-8BBE-4888F8031A45}" type="parTrans" cxnId="{0FFC1013-CBEA-4EBA-B603-2B4A43472400}">
      <dgm:prSet/>
      <dgm:spPr/>
      <dgm:t>
        <a:bodyPr/>
        <a:lstStyle/>
        <a:p>
          <a:endParaRPr lang="pt-BR"/>
        </a:p>
      </dgm:t>
    </dgm:pt>
    <dgm:pt modelId="{43383547-D4A2-4F30-93D9-B694C03E2A99}" type="sibTrans" cxnId="{0FFC1013-CBEA-4EBA-B603-2B4A43472400}">
      <dgm:prSet/>
      <dgm:spPr/>
      <dgm:t>
        <a:bodyPr/>
        <a:lstStyle/>
        <a:p>
          <a:endParaRPr lang="pt-BR"/>
        </a:p>
      </dgm:t>
    </dgm:pt>
    <dgm:pt modelId="{F39FB173-CA47-47BC-89A8-7C9AB811D408}">
      <dgm:prSet/>
      <dgm:spPr/>
      <dgm:t>
        <a:bodyPr/>
        <a:lstStyle/>
        <a:p>
          <a:r>
            <a:rPr lang="pt-BR"/>
            <a:t>SISTEMA DE AUTENTIFICAÇÃO E SEGURANÇA</a:t>
          </a:r>
        </a:p>
      </dgm:t>
    </dgm:pt>
    <dgm:pt modelId="{56E39D52-8CB2-41D5-B980-6F223DB9768E}" type="parTrans" cxnId="{0EBDADE8-3495-4997-B54B-CE9A8A8AEC87}">
      <dgm:prSet/>
      <dgm:spPr/>
      <dgm:t>
        <a:bodyPr/>
        <a:lstStyle/>
        <a:p>
          <a:endParaRPr lang="pt-BR"/>
        </a:p>
      </dgm:t>
    </dgm:pt>
    <dgm:pt modelId="{D891BA3C-5CF0-4219-81C3-D6596760A437}" type="sibTrans" cxnId="{0EBDADE8-3495-4997-B54B-CE9A8A8AEC87}">
      <dgm:prSet/>
      <dgm:spPr/>
      <dgm:t>
        <a:bodyPr/>
        <a:lstStyle/>
        <a:p>
          <a:endParaRPr lang="pt-BR"/>
        </a:p>
      </dgm:t>
    </dgm:pt>
    <dgm:pt modelId="{545804E8-786F-42EC-9ED1-4A891481F027}">
      <dgm:prSet/>
      <dgm:spPr/>
      <dgm:t>
        <a:bodyPr/>
        <a:lstStyle/>
        <a:p>
          <a:r>
            <a:rPr lang="pt-BR"/>
            <a:t>ESCOLHA DA TECNOLOGIA E FRAMEWORKS</a:t>
          </a:r>
        </a:p>
      </dgm:t>
    </dgm:pt>
    <dgm:pt modelId="{BAFD10A1-EA6D-402F-9FC6-75E29B1623C4}" type="parTrans" cxnId="{E3C91526-CBFD-49B5-8AE6-B074C1492F11}">
      <dgm:prSet/>
      <dgm:spPr/>
      <dgm:t>
        <a:bodyPr/>
        <a:lstStyle/>
        <a:p>
          <a:endParaRPr lang="pt-BR"/>
        </a:p>
      </dgm:t>
    </dgm:pt>
    <dgm:pt modelId="{5AF28869-4354-4F10-AC2F-444252912C56}" type="sibTrans" cxnId="{E3C91526-CBFD-49B5-8AE6-B074C1492F11}">
      <dgm:prSet/>
      <dgm:spPr/>
      <dgm:t>
        <a:bodyPr/>
        <a:lstStyle/>
        <a:p>
          <a:endParaRPr lang="pt-BR"/>
        </a:p>
      </dgm:t>
    </dgm:pt>
    <dgm:pt modelId="{5D7D43FE-E383-4FA3-9569-0ACA878238B6}">
      <dgm:prSet custT="1"/>
      <dgm:spPr/>
      <dgm:t>
        <a:bodyPr/>
        <a:lstStyle/>
        <a:p>
          <a:r>
            <a:rPr lang="pt-BR" sz="1000" b="1"/>
            <a:t>CÁLCULO DE ROTAS E TEMPO DE ENTREGA</a:t>
          </a:r>
        </a:p>
      </dgm:t>
    </dgm:pt>
    <dgm:pt modelId="{87C36D76-66AE-4EA8-BA3B-B022CBAC9641}" type="parTrans" cxnId="{491D78A1-380E-4D5E-9901-109AAEEB1718}">
      <dgm:prSet/>
      <dgm:spPr/>
      <dgm:t>
        <a:bodyPr/>
        <a:lstStyle/>
        <a:p>
          <a:endParaRPr lang="pt-BR"/>
        </a:p>
      </dgm:t>
    </dgm:pt>
    <dgm:pt modelId="{515D0DFD-707B-481C-B30B-EFDA25943D1D}" type="sibTrans" cxnId="{491D78A1-380E-4D5E-9901-109AAEEB1718}">
      <dgm:prSet/>
      <dgm:spPr/>
      <dgm:t>
        <a:bodyPr/>
        <a:lstStyle/>
        <a:p>
          <a:endParaRPr lang="pt-BR"/>
        </a:p>
      </dgm:t>
    </dgm:pt>
    <dgm:pt modelId="{F803C5C0-8C5D-46C4-BB4B-B5549B7266DF}" type="pres">
      <dgm:prSet presAssocID="{0CFB7DD9-0DA5-4E4C-8DA3-9F1B6119F4C6}" presName="hierChild1" presStyleCnt="0">
        <dgm:presLayoutVars>
          <dgm:orgChart val="1"/>
          <dgm:chPref val="1"/>
          <dgm:dir/>
          <dgm:animOne val="branch"/>
          <dgm:animLvl val="lvl"/>
          <dgm:resizeHandles/>
        </dgm:presLayoutVars>
      </dgm:prSet>
      <dgm:spPr/>
    </dgm:pt>
    <dgm:pt modelId="{CEE47F19-53C8-4E1B-8B3F-64ADD9A50F36}" type="pres">
      <dgm:prSet presAssocID="{0102E4FE-20A8-44CB-9044-37DB2019EEF7}" presName="hierRoot1" presStyleCnt="0">
        <dgm:presLayoutVars>
          <dgm:hierBranch val="init"/>
        </dgm:presLayoutVars>
      </dgm:prSet>
      <dgm:spPr/>
    </dgm:pt>
    <dgm:pt modelId="{25156F82-7907-47B0-86CC-988B2B26EF4F}" type="pres">
      <dgm:prSet presAssocID="{0102E4FE-20A8-44CB-9044-37DB2019EEF7}" presName="rootComposite1" presStyleCnt="0"/>
      <dgm:spPr/>
    </dgm:pt>
    <dgm:pt modelId="{0A609357-BA07-4A81-9D17-98BD438BCB35}" type="pres">
      <dgm:prSet presAssocID="{0102E4FE-20A8-44CB-9044-37DB2019EEF7}" presName="rootText1" presStyleLbl="node0" presStyleIdx="0" presStyleCnt="1" custLinFactNeighborX="950" custLinFactNeighborY="-19004">
        <dgm:presLayoutVars>
          <dgm:chPref val="3"/>
        </dgm:presLayoutVars>
      </dgm:prSet>
      <dgm:spPr/>
    </dgm:pt>
    <dgm:pt modelId="{97A631C4-AF8D-476F-B695-795264D38A61}" type="pres">
      <dgm:prSet presAssocID="{0102E4FE-20A8-44CB-9044-37DB2019EEF7}" presName="rootConnector1" presStyleLbl="node1" presStyleIdx="0" presStyleCnt="0"/>
      <dgm:spPr/>
    </dgm:pt>
    <dgm:pt modelId="{6B82D38D-5F4F-4E1F-9F66-8BC17E79AC9E}" type="pres">
      <dgm:prSet presAssocID="{0102E4FE-20A8-44CB-9044-37DB2019EEF7}" presName="hierChild2" presStyleCnt="0"/>
      <dgm:spPr/>
    </dgm:pt>
    <dgm:pt modelId="{F55B4DB8-A66D-4BA1-A50B-743AB183A3DA}" type="pres">
      <dgm:prSet presAssocID="{D6922E7D-1806-4E3F-8FA5-876C5E53C8A8}" presName="Name37" presStyleLbl="parChTrans1D2" presStyleIdx="0" presStyleCnt="9"/>
      <dgm:spPr/>
    </dgm:pt>
    <dgm:pt modelId="{7F7283BF-E842-41A5-BCF8-AF636AB14514}" type="pres">
      <dgm:prSet presAssocID="{8D244D8F-C792-40BC-A511-7DE39E45E194}" presName="hierRoot2" presStyleCnt="0">
        <dgm:presLayoutVars>
          <dgm:hierBranch val="init"/>
        </dgm:presLayoutVars>
      </dgm:prSet>
      <dgm:spPr/>
    </dgm:pt>
    <dgm:pt modelId="{632A0813-39D6-4DE4-999E-27C7A83DA9B6}" type="pres">
      <dgm:prSet presAssocID="{8D244D8F-C792-40BC-A511-7DE39E45E194}" presName="rootComposite" presStyleCnt="0"/>
      <dgm:spPr/>
    </dgm:pt>
    <dgm:pt modelId="{E34FF9EB-CDDC-4D8E-BA8D-1F82694E0170}" type="pres">
      <dgm:prSet presAssocID="{8D244D8F-C792-40BC-A511-7DE39E45E194}" presName="rootText" presStyleLbl="node2" presStyleIdx="0" presStyleCnt="9" custLinFactNeighborX="16849" custLinFactNeighborY="-37917">
        <dgm:presLayoutVars>
          <dgm:chPref val="3"/>
        </dgm:presLayoutVars>
      </dgm:prSet>
      <dgm:spPr/>
    </dgm:pt>
    <dgm:pt modelId="{DA6DD5D8-6078-4099-8792-667BF4905921}" type="pres">
      <dgm:prSet presAssocID="{8D244D8F-C792-40BC-A511-7DE39E45E194}" presName="rootConnector" presStyleLbl="node2" presStyleIdx="0" presStyleCnt="9"/>
      <dgm:spPr/>
    </dgm:pt>
    <dgm:pt modelId="{C1B7BD5E-5B8A-48CC-9392-7F05697DEAD6}" type="pres">
      <dgm:prSet presAssocID="{8D244D8F-C792-40BC-A511-7DE39E45E194}" presName="hierChild4" presStyleCnt="0"/>
      <dgm:spPr/>
    </dgm:pt>
    <dgm:pt modelId="{D1C60B93-5551-4FA5-B43F-AC230461689B}" type="pres">
      <dgm:prSet presAssocID="{CB1CFF7C-42F1-4A09-8B31-0773BB970F24}" presName="Name37" presStyleLbl="parChTrans1D3" presStyleIdx="0" presStyleCnt="22"/>
      <dgm:spPr/>
    </dgm:pt>
    <dgm:pt modelId="{1EC8CA37-EB82-49E5-822D-830AC5719D93}" type="pres">
      <dgm:prSet presAssocID="{939AE253-A7E2-4EBA-B997-5913C2301F5A}" presName="hierRoot2" presStyleCnt="0">
        <dgm:presLayoutVars>
          <dgm:hierBranch val="init"/>
        </dgm:presLayoutVars>
      </dgm:prSet>
      <dgm:spPr/>
    </dgm:pt>
    <dgm:pt modelId="{1EFA6658-AC6D-4F0A-A2D7-1345A81F813C}" type="pres">
      <dgm:prSet presAssocID="{939AE253-A7E2-4EBA-B997-5913C2301F5A}" presName="rootComposite" presStyleCnt="0"/>
      <dgm:spPr/>
    </dgm:pt>
    <dgm:pt modelId="{BED79E0C-3279-4396-9A04-BE7AD8B1EBC1}" type="pres">
      <dgm:prSet presAssocID="{939AE253-A7E2-4EBA-B997-5913C2301F5A}" presName="rootText" presStyleLbl="node3" presStyleIdx="0" presStyleCnt="22" custLinFactNeighborX="-5007" custLinFactNeighborY="-17526">
        <dgm:presLayoutVars>
          <dgm:chPref val="3"/>
        </dgm:presLayoutVars>
      </dgm:prSet>
      <dgm:spPr/>
    </dgm:pt>
    <dgm:pt modelId="{666F8382-D9E5-4386-A483-6AA3DBE3C8FC}" type="pres">
      <dgm:prSet presAssocID="{939AE253-A7E2-4EBA-B997-5913C2301F5A}" presName="rootConnector" presStyleLbl="node3" presStyleIdx="0" presStyleCnt="22"/>
      <dgm:spPr/>
    </dgm:pt>
    <dgm:pt modelId="{F09BC2E8-AEFD-4336-869C-8368C7B3CB0A}" type="pres">
      <dgm:prSet presAssocID="{939AE253-A7E2-4EBA-B997-5913C2301F5A}" presName="hierChild4" presStyleCnt="0"/>
      <dgm:spPr/>
    </dgm:pt>
    <dgm:pt modelId="{85694572-8BA0-4093-830C-D358391407C9}" type="pres">
      <dgm:prSet presAssocID="{F82D8704-96FD-42E0-AD41-636EC231E38B}" presName="Name37" presStyleLbl="parChTrans1D4" presStyleIdx="0" presStyleCnt="26"/>
      <dgm:spPr/>
    </dgm:pt>
    <dgm:pt modelId="{0F84A6D5-185C-4DC5-8FDE-D70EB7C70545}" type="pres">
      <dgm:prSet presAssocID="{1F6AA774-B7A6-4963-BDFA-4CEB05E6D1B2}" presName="hierRoot2" presStyleCnt="0">
        <dgm:presLayoutVars>
          <dgm:hierBranch val="init"/>
        </dgm:presLayoutVars>
      </dgm:prSet>
      <dgm:spPr/>
    </dgm:pt>
    <dgm:pt modelId="{7E3C4F25-F7C8-4DEF-9E4E-A57E9952FF6D}" type="pres">
      <dgm:prSet presAssocID="{1F6AA774-B7A6-4963-BDFA-4CEB05E6D1B2}" presName="rootComposite" presStyleCnt="0"/>
      <dgm:spPr/>
    </dgm:pt>
    <dgm:pt modelId="{5B2B670C-E6DE-489A-96A2-CEB968640E5A}" type="pres">
      <dgm:prSet presAssocID="{1F6AA774-B7A6-4963-BDFA-4CEB05E6D1B2}" presName="rootText" presStyleLbl="node4" presStyleIdx="0" presStyleCnt="26" custScaleY="102678" custLinFactNeighborX="-5007" custLinFactNeighborY="-17526">
        <dgm:presLayoutVars>
          <dgm:chPref val="3"/>
        </dgm:presLayoutVars>
      </dgm:prSet>
      <dgm:spPr/>
    </dgm:pt>
    <dgm:pt modelId="{E90B6DBF-1016-4CC9-B434-47E7C4A22224}" type="pres">
      <dgm:prSet presAssocID="{1F6AA774-B7A6-4963-BDFA-4CEB05E6D1B2}" presName="rootConnector" presStyleLbl="node4" presStyleIdx="0" presStyleCnt="26"/>
      <dgm:spPr/>
    </dgm:pt>
    <dgm:pt modelId="{815EF1E8-CD5B-4A7F-B556-E7C88F6DA140}" type="pres">
      <dgm:prSet presAssocID="{1F6AA774-B7A6-4963-BDFA-4CEB05E6D1B2}" presName="hierChild4" presStyleCnt="0"/>
      <dgm:spPr/>
    </dgm:pt>
    <dgm:pt modelId="{FEB71270-5387-408F-912E-6B1EB1710090}" type="pres">
      <dgm:prSet presAssocID="{1F6AA774-B7A6-4963-BDFA-4CEB05E6D1B2}" presName="hierChild5" presStyleCnt="0"/>
      <dgm:spPr/>
    </dgm:pt>
    <dgm:pt modelId="{FF71177F-C90F-413E-9620-E305CDFFA027}" type="pres">
      <dgm:prSet presAssocID="{D433E747-1E2C-41A0-B616-42B31870972F}" presName="Name37" presStyleLbl="parChTrans1D4" presStyleIdx="1" presStyleCnt="26"/>
      <dgm:spPr/>
    </dgm:pt>
    <dgm:pt modelId="{94F3B13B-8F96-48A2-97EC-C4CDE8217017}" type="pres">
      <dgm:prSet presAssocID="{6ED531EE-0BC7-4118-B43F-7D8D436633A8}" presName="hierRoot2" presStyleCnt="0">
        <dgm:presLayoutVars>
          <dgm:hierBranch val="init"/>
        </dgm:presLayoutVars>
      </dgm:prSet>
      <dgm:spPr/>
    </dgm:pt>
    <dgm:pt modelId="{DC6CA1F2-51D4-41AF-9BDB-A069DAB16937}" type="pres">
      <dgm:prSet presAssocID="{6ED531EE-0BC7-4118-B43F-7D8D436633A8}" presName="rootComposite" presStyleCnt="0"/>
      <dgm:spPr/>
    </dgm:pt>
    <dgm:pt modelId="{25729E20-7A6F-4BF4-94A0-A1C6089C0FBB}" type="pres">
      <dgm:prSet presAssocID="{6ED531EE-0BC7-4118-B43F-7D8D436633A8}" presName="rootText" presStyleLbl="node4" presStyleIdx="1" presStyleCnt="26" custLinFactNeighborX="-5007" custLinFactNeighborY="-17526">
        <dgm:presLayoutVars>
          <dgm:chPref val="3"/>
        </dgm:presLayoutVars>
      </dgm:prSet>
      <dgm:spPr/>
    </dgm:pt>
    <dgm:pt modelId="{D195A47C-D8AC-4D07-B350-763F47AA9137}" type="pres">
      <dgm:prSet presAssocID="{6ED531EE-0BC7-4118-B43F-7D8D436633A8}" presName="rootConnector" presStyleLbl="node4" presStyleIdx="1" presStyleCnt="26"/>
      <dgm:spPr/>
    </dgm:pt>
    <dgm:pt modelId="{BAC53138-D7A7-4DC3-9961-AB1EE5B79305}" type="pres">
      <dgm:prSet presAssocID="{6ED531EE-0BC7-4118-B43F-7D8D436633A8}" presName="hierChild4" presStyleCnt="0"/>
      <dgm:spPr/>
    </dgm:pt>
    <dgm:pt modelId="{C779E43B-1F54-41DF-92C2-D5EB06796F64}" type="pres">
      <dgm:prSet presAssocID="{6ED531EE-0BC7-4118-B43F-7D8D436633A8}" presName="hierChild5" presStyleCnt="0"/>
      <dgm:spPr/>
    </dgm:pt>
    <dgm:pt modelId="{3F90CBA5-4C73-471C-ADA5-92265B25B248}" type="pres">
      <dgm:prSet presAssocID="{F5597B77-CFF3-4559-8DDE-1D1BC5010094}" presName="Name37" presStyleLbl="parChTrans1D4" presStyleIdx="2" presStyleCnt="26"/>
      <dgm:spPr/>
    </dgm:pt>
    <dgm:pt modelId="{180F2312-DE1E-4BE5-9716-9DF5B72B6903}" type="pres">
      <dgm:prSet presAssocID="{5ADF42C8-59AC-4C77-81AC-27893EF15338}" presName="hierRoot2" presStyleCnt="0">
        <dgm:presLayoutVars>
          <dgm:hierBranch val="init"/>
        </dgm:presLayoutVars>
      </dgm:prSet>
      <dgm:spPr/>
    </dgm:pt>
    <dgm:pt modelId="{150EB17F-FAA3-402B-8518-8CEA0B8E137A}" type="pres">
      <dgm:prSet presAssocID="{5ADF42C8-59AC-4C77-81AC-27893EF15338}" presName="rootComposite" presStyleCnt="0"/>
      <dgm:spPr/>
    </dgm:pt>
    <dgm:pt modelId="{D57327D3-2C92-4B93-B93D-C03F37E38325}" type="pres">
      <dgm:prSet presAssocID="{5ADF42C8-59AC-4C77-81AC-27893EF15338}" presName="rootText" presStyleLbl="node4" presStyleIdx="2" presStyleCnt="26">
        <dgm:presLayoutVars>
          <dgm:chPref val="3"/>
        </dgm:presLayoutVars>
      </dgm:prSet>
      <dgm:spPr/>
    </dgm:pt>
    <dgm:pt modelId="{960A31EB-C19C-4398-8025-2AE7359ED8EF}" type="pres">
      <dgm:prSet presAssocID="{5ADF42C8-59AC-4C77-81AC-27893EF15338}" presName="rootConnector" presStyleLbl="node4" presStyleIdx="2" presStyleCnt="26"/>
      <dgm:spPr/>
    </dgm:pt>
    <dgm:pt modelId="{EECC2A53-F1B3-4B63-B02F-7364342E9E14}" type="pres">
      <dgm:prSet presAssocID="{5ADF42C8-59AC-4C77-81AC-27893EF15338}" presName="hierChild4" presStyleCnt="0"/>
      <dgm:spPr/>
    </dgm:pt>
    <dgm:pt modelId="{022635CD-CDB6-4E13-8443-48B2243D9AA0}" type="pres">
      <dgm:prSet presAssocID="{5ADF42C8-59AC-4C77-81AC-27893EF15338}" presName="hierChild5" presStyleCnt="0"/>
      <dgm:spPr/>
    </dgm:pt>
    <dgm:pt modelId="{A1E84C29-6FB4-4C4E-88C9-DACCFF61F054}" type="pres">
      <dgm:prSet presAssocID="{939AE253-A7E2-4EBA-B997-5913C2301F5A}" presName="hierChild5" presStyleCnt="0"/>
      <dgm:spPr/>
    </dgm:pt>
    <dgm:pt modelId="{B5891CD4-2AFB-4D06-A5C2-82F4EDBE6E0C}" type="pres">
      <dgm:prSet presAssocID="{8D244D8F-C792-40BC-A511-7DE39E45E194}" presName="hierChild5" presStyleCnt="0"/>
      <dgm:spPr/>
    </dgm:pt>
    <dgm:pt modelId="{59206646-F131-4901-BBA7-17E5B672E4E8}" type="pres">
      <dgm:prSet presAssocID="{E2EA6942-20E6-4D51-99FA-C77C5E746936}" presName="Name37" presStyleLbl="parChTrans1D2" presStyleIdx="1" presStyleCnt="9"/>
      <dgm:spPr/>
    </dgm:pt>
    <dgm:pt modelId="{523D380A-26DE-43F8-B507-821788E9F569}" type="pres">
      <dgm:prSet presAssocID="{809B22AA-EB2B-4C4F-82C3-E979FD4CF357}" presName="hierRoot2" presStyleCnt="0">
        <dgm:presLayoutVars>
          <dgm:hierBranch val="init"/>
        </dgm:presLayoutVars>
      </dgm:prSet>
      <dgm:spPr/>
    </dgm:pt>
    <dgm:pt modelId="{4FEC0623-3244-4C34-91C8-856B74C8922E}" type="pres">
      <dgm:prSet presAssocID="{809B22AA-EB2B-4C4F-82C3-E979FD4CF357}" presName="rootComposite" presStyleCnt="0"/>
      <dgm:spPr/>
    </dgm:pt>
    <dgm:pt modelId="{A27CAB52-A687-4B08-8E47-4FA20D7D4998}" type="pres">
      <dgm:prSet presAssocID="{809B22AA-EB2B-4C4F-82C3-E979FD4CF357}" presName="rootText" presStyleLbl="node2" presStyleIdx="1" presStyleCnt="9" custLinFactNeighborX="13048" custLinFactNeighborY="-20814">
        <dgm:presLayoutVars>
          <dgm:chPref val="3"/>
        </dgm:presLayoutVars>
      </dgm:prSet>
      <dgm:spPr/>
    </dgm:pt>
    <dgm:pt modelId="{FFD79C68-A355-429F-9C36-41835949CDB8}" type="pres">
      <dgm:prSet presAssocID="{809B22AA-EB2B-4C4F-82C3-E979FD4CF357}" presName="rootConnector" presStyleLbl="node2" presStyleIdx="1" presStyleCnt="9"/>
      <dgm:spPr/>
    </dgm:pt>
    <dgm:pt modelId="{6D4CAEBB-9A96-4DF9-9B66-2AAC53EBCB61}" type="pres">
      <dgm:prSet presAssocID="{809B22AA-EB2B-4C4F-82C3-E979FD4CF357}" presName="hierChild4" presStyleCnt="0"/>
      <dgm:spPr/>
    </dgm:pt>
    <dgm:pt modelId="{7769A0C3-FB3C-4557-B864-135E452140C5}" type="pres">
      <dgm:prSet presAssocID="{36DFF9CA-4516-46C4-9EBB-35BA91072136}" presName="Name37" presStyleLbl="parChTrans1D3" presStyleIdx="1" presStyleCnt="22"/>
      <dgm:spPr/>
    </dgm:pt>
    <dgm:pt modelId="{DD60ABF4-6DC1-42CF-BA65-2B83E8DC868C}" type="pres">
      <dgm:prSet presAssocID="{3AF05E21-8EC3-424D-B04A-013F2E735A7F}" presName="hierRoot2" presStyleCnt="0">
        <dgm:presLayoutVars>
          <dgm:hierBranch val="init"/>
        </dgm:presLayoutVars>
      </dgm:prSet>
      <dgm:spPr/>
    </dgm:pt>
    <dgm:pt modelId="{A4179A73-610C-49C6-A6A6-76CE121E3C04}" type="pres">
      <dgm:prSet presAssocID="{3AF05E21-8EC3-424D-B04A-013F2E735A7F}" presName="rootComposite" presStyleCnt="0"/>
      <dgm:spPr/>
    </dgm:pt>
    <dgm:pt modelId="{2C0D07B2-F52B-4A30-BA24-726DDBA2E8D1}" type="pres">
      <dgm:prSet presAssocID="{3AF05E21-8EC3-424D-B04A-013F2E735A7F}" presName="rootText" presStyleLbl="node3" presStyleIdx="1" presStyleCnt="22" custLinFactNeighborY="3930">
        <dgm:presLayoutVars>
          <dgm:chPref val="3"/>
        </dgm:presLayoutVars>
      </dgm:prSet>
      <dgm:spPr/>
    </dgm:pt>
    <dgm:pt modelId="{A1C00315-DC73-4777-BAC4-F6F2C7725ED8}" type="pres">
      <dgm:prSet presAssocID="{3AF05E21-8EC3-424D-B04A-013F2E735A7F}" presName="rootConnector" presStyleLbl="node3" presStyleIdx="1" presStyleCnt="22"/>
      <dgm:spPr/>
    </dgm:pt>
    <dgm:pt modelId="{40AE1023-B38D-428B-9DD7-CC67668F77DB}" type="pres">
      <dgm:prSet presAssocID="{3AF05E21-8EC3-424D-B04A-013F2E735A7F}" presName="hierChild4" presStyleCnt="0"/>
      <dgm:spPr/>
    </dgm:pt>
    <dgm:pt modelId="{C712276A-B761-4ED4-8D63-7F41DF9E9058}" type="pres">
      <dgm:prSet presAssocID="{AA6D5A3B-AD24-4479-A172-D72A00880392}" presName="Name37" presStyleLbl="parChTrans1D4" presStyleIdx="3" presStyleCnt="26"/>
      <dgm:spPr/>
    </dgm:pt>
    <dgm:pt modelId="{9D879DE1-B436-4A8B-BA4B-625568BBA3AD}" type="pres">
      <dgm:prSet presAssocID="{3D602BAD-33E1-4F0C-BCB1-6006F55DB4B6}" presName="hierRoot2" presStyleCnt="0">
        <dgm:presLayoutVars>
          <dgm:hierBranch val="init"/>
        </dgm:presLayoutVars>
      </dgm:prSet>
      <dgm:spPr/>
    </dgm:pt>
    <dgm:pt modelId="{067C4111-40A5-4206-9F3E-3C63E4A5D752}" type="pres">
      <dgm:prSet presAssocID="{3D602BAD-33E1-4F0C-BCB1-6006F55DB4B6}" presName="rootComposite" presStyleCnt="0"/>
      <dgm:spPr/>
    </dgm:pt>
    <dgm:pt modelId="{C0746B36-EDC0-4644-AF8C-378A6D59A721}" type="pres">
      <dgm:prSet presAssocID="{3D602BAD-33E1-4F0C-BCB1-6006F55DB4B6}" presName="rootText" presStyleLbl="node4" presStyleIdx="3" presStyleCnt="26">
        <dgm:presLayoutVars>
          <dgm:chPref val="3"/>
        </dgm:presLayoutVars>
      </dgm:prSet>
      <dgm:spPr/>
    </dgm:pt>
    <dgm:pt modelId="{F6C14240-3096-450F-B5FE-427416A6DA2B}" type="pres">
      <dgm:prSet presAssocID="{3D602BAD-33E1-4F0C-BCB1-6006F55DB4B6}" presName="rootConnector" presStyleLbl="node4" presStyleIdx="3" presStyleCnt="26"/>
      <dgm:spPr/>
    </dgm:pt>
    <dgm:pt modelId="{80933938-3125-4E4B-A387-E8E18D22997A}" type="pres">
      <dgm:prSet presAssocID="{3D602BAD-33E1-4F0C-BCB1-6006F55DB4B6}" presName="hierChild4" presStyleCnt="0"/>
      <dgm:spPr/>
    </dgm:pt>
    <dgm:pt modelId="{42F04B50-DD6F-4EBB-AC1B-AF6D124AE4E1}" type="pres">
      <dgm:prSet presAssocID="{3D602BAD-33E1-4F0C-BCB1-6006F55DB4B6}" presName="hierChild5" presStyleCnt="0"/>
      <dgm:spPr/>
    </dgm:pt>
    <dgm:pt modelId="{6C817335-C032-4AC8-B9CC-3B47EB684F29}" type="pres">
      <dgm:prSet presAssocID="{839BA99B-FCA5-49C6-85F1-A520A049D65D}" presName="Name37" presStyleLbl="parChTrans1D4" presStyleIdx="4" presStyleCnt="26"/>
      <dgm:spPr/>
    </dgm:pt>
    <dgm:pt modelId="{CD60D077-11A9-401B-BF08-5947670CE558}" type="pres">
      <dgm:prSet presAssocID="{64455F70-6EE4-4C82-817E-B10A7BEAF61D}" presName="hierRoot2" presStyleCnt="0">
        <dgm:presLayoutVars>
          <dgm:hierBranch val="init"/>
        </dgm:presLayoutVars>
      </dgm:prSet>
      <dgm:spPr/>
    </dgm:pt>
    <dgm:pt modelId="{E3FCC037-713A-48DE-B200-7A7642BEBDD8}" type="pres">
      <dgm:prSet presAssocID="{64455F70-6EE4-4C82-817E-B10A7BEAF61D}" presName="rootComposite" presStyleCnt="0"/>
      <dgm:spPr/>
    </dgm:pt>
    <dgm:pt modelId="{873532D9-7A3A-4109-8CEA-38302E938600}" type="pres">
      <dgm:prSet presAssocID="{64455F70-6EE4-4C82-817E-B10A7BEAF61D}" presName="rootText" presStyleLbl="node4" presStyleIdx="4" presStyleCnt="26" custScaleY="116649">
        <dgm:presLayoutVars>
          <dgm:chPref val="3"/>
        </dgm:presLayoutVars>
      </dgm:prSet>
      <dgm:spPr/>
    </dgm:pt>
    <dgm:pt modelId="{52939FDD-BC06-4653-8F72-48512C39F9D8}" type="pres">
      <dgm:prSet presAssocID="{64455F70-6EE4-4C82-817E-B10A7BEAF61D}" presName="rootConnector" presStyleLbl="node4" presStyleIdx="4" presStyleCnt="26"/>
      <dgm:spPr/>
    </dgm:pt>
    <dgm:pt modelId="{21CD3E65-B1CA-4E7D-AE45-21F02F5062E9}" type="pres">
      <dgm:prSet presAssocID="{64455F70-6EE4-4C82-817E-B10A7BEAF61D}" presName="hierChild4" presStyleCnt="0"/>
      <dgm:spPr/>
    </dgm:pt>
    <dgm:pt modelId="{598CA14F-6C21-441C-BC41-BE0B169CA967}" type="pres">
      <dgm:prSet presAssocID="{64455F70-6EE4-4C82-817E-B10A7BEAF61D}" presName="hierChild5" presStyleCnt="0"/>
      <dgm:spPr/>
    </dgm:pt>
    <dgm:pt modelId="{3329DAD6-CD1D-448A-A93F-F1FFAF443B8E}" type="pres">
      <dgm:prSet presAssocID="{CBA67CA6-7D2C-4918-8763-306974043B0B}" presName="Name37" presStyleLbl="parChTrans1D4" presStyleIdx="5" presStyleCnt="26"/>
      <dgm:spPr/>
    </dgm:pt>
    <dgm:pt modelId="{2CD0E1CF-4438-414E-ACDA-89043FAA22EC}" type="pres">
      <dgm:prSet presAssocID="{5F3D7C93-ACC5-40C0-8405-C241BE9213C6}" presName="hierRoot2" presStyleCnt="0">
        <dgm:presLayoutVars>
          <dgm:hierBranch val="init"/>
        </dgm:presLayoutVars>
      </dgm:prSet>
      <dgm:spPr/>
    </dgm:pt>
    <dgm:pt modelId="{D1E40FFB-1A45-432C-8EA0-B0126133D651}" type="pres">
      <dgm:prSet presAssocID="{5F3D7C93-ACC5-40C0-8405-C241BE9213C6}" presName="rootComposite" presStyleCnt="0"/>
      <dgm:spPr/>
    </dgm:pt>
    <dgm:pt modelId="{0BFD41F1-EE85-4424-9C72-BB1DACA733C8}" type="pres">
      <dgm:prSet presAssocID="{5F3D7C93-ACC5-40C0-8405-C241BE9213C6}" presName="rootText" presStyleLbl="node4" presStyleIdx="5" presStyleCnt="26">
        <dgm:presLayoutVars>
          <dgm:chPref val="3"/>
        </dgm:presLayoutVars>
      </dgm:prSet>
      <dgm:spPr/>
    </dgm:pt>
    <dgm:pt modelId="{9A35EC8C-3163-4709-9C7D-9110777C4277}" type="pres">
      <dgm:prSet presAssocID="{5F3D7C93-ACC5-40C0-8405-C241BE9213C6}" presName="rootConnector" presStyleLbl="node4" presStyleIdx="5" presStyleCnt="26"/>
      <dgm:spPr/>
    </dgm:pt>
    <dgm:pt modelId="{B8D216BE-890D-4642-AB0A-5920C3AB5607}" type="pres">
      <dgm:prSet presAssocID="{5F3D7C93-ACC5-40C0-8405-C241BE9213C6}" presName="hierChild4" presStyleCnt="0"/>
      <dgm:spPr/>
    </dgm:pt>
    <dgm:pt modelId="{A55B09ED-5C0C-4C22-8E3F-ECDF9F137318}" type="pres">
      <dgm:prSet presAssocID="{5F3D7C93-ACC5-40C0-8405-C241BE9213C6}" presName="hierChild5" presStyleCnt="0"/>
      <dgm:spPr/>
    </dgm:pt>
    <dgm:pt modelId="{5670654A-4CA4-47B4-B7C9-BC8BE8B827D0}" type="pres">
      <dgm:prSet presAssocID="{3BBA2CD8-52EF-4DF3-88B3-8183227728AF}" presName="Name37" presStyleLbl="parChTrans1D4" presStyleIdx="6" presStyleCnt="26"/>
      <dgm:spPr/>
    </dgm:pt>
    <dgm:pt modelId="{90630940-E4A2-496B-AFA3-12F92679802A}" type="pres">
      <dgm:prSet presAssocID="{7BEB965F-2D43-4B40-866C-31174E672F8E}" presName="hierRoot2" presStyleCnt="0">
        <dgm:presLayoutVars>
          <dgm:hierBranch val="init"/>
        </dgm:presLayoutVars>
      </dgm:prSet>
      <dgm:spPr/>
    </dgm:pt>
    <dgm:pt modelId="{F94705EF-9FDE-4D16-B60A-3FB790F88C9B}" type="pres">
      <dgm:prSet presAssocID="{7BEB965F-2D43-4B40-866C-31174E672F8E}" presName="rootComposite" presStyleCnt="0"/>
      <dgm:spPr/>
    </dgm:pt>
    <dgm:pt modelId="{9184E6DD-196D-49B6-A236-A0C3B568FAFA}" type="pres">
      <dgm:prSet presAssocID="{7BEB965F-2D43-4B40-866C-31174E672F8E}" presName="rootText" presStyleLbl="node4" presStyleIdx="6" presStyleCnt="26">
        <dgm:presLayoutVars>
          <dgm:chPref val="3"/>
        </dgm:presLayoutVars>
      </dgm:prSet>
      <dgm:spPr/>
    </dgm:pt>
    <dgm:pt modelId="{93B7DA60-EDB0-452B-B822-8BFDF303991C}" type="pres">
      <dgm:prSet presAssocID="{7BEB965F-2D43-4B40-866C-31174E672F8E}" presName="rootConnector" presStyleLbl="node4" presStyleIdx="6" presStyleCnt="26"/>
      <dgm:spPr/>
    </dgm:pt>
    <dgm:pt modelId="{9784A785-A492-4FD6-BC02-5BEEDAEDBCDC}" type="pres">
      <dgm:prSet presAssocID="{7BEB965F-2D43-4B40-866C-31174E672F8E}" presName="hierChild4" presStyleCnt="0"/>
      <dgm:spPr/>
    </dgm:pt>
    <dgm:pt modelId="{5F07661B-891F-491A-A671-986F8AB38FFC}" type="pres">
      <dgm:prSet presAssocID="{7BEB965F-2D43-4B40-866C-31174E672F8E}" presName="hierChild5" presStyleCnt="0"/>
      <dgm:spPr/>
    </dgm:pt>
    <dgm:pt modelId="{A7FBA1A1-E63B-41DB-A969-2B23E51FE741}" type="pres">
      <dgm:prSet presAssocID="{3AF05E21-8EC3-424D-B04A-013F2E735A7F}" presName="hierChild5" presStyleCnt="0"/>
      <dgm:spPr/>
    </dgm:pt>
    <dgm:pt modelId="{4B95C044-FF61-4284-B018-9D432049BD12}" type="pres">
      <dgm:prSet presAssocID="{8282800C-05BA-42E0-9177-ACB7F1586C3C}" presName="Name37" presStyleLbl="parChTrans1D3" presStyleIdx="2" presStyleCnt="22"/>
      <dgm:spPr/>
    </dgm:pt>
    <dgm:pt modelId="{B17426C4-039F-4150-9277-4E754B683594}" type="pres">
      <dgm:prSet presAssocID="{3DC57E8C-06B8-4210-9521-58A6A62F4B3D}" presName="hierRoot2" presStyleCnt="0">
        <dgm:presLayoutVars>
          <dgm:hierBranch val="init"/>
        </dgm:presLayoutVars>
      </dgm:prSet>
      <dgm:spPr/>
    </dgm:pt>
    <dgm:pt modelId="{3FBBDBDD-47CC-46F4-8DD8-3C4F8AB92DE2}" type="pres">
      <dgm:prSet presAssocID="{3DC57E8C-06B8-4210-9521-58A6A62F4B3D}" presName="rootComposite" presStyleCnt="0"/>
      <dgm:spPr/>
    </dgm:pt>
    <dgm:pt modelId="{5D2F7EF9-D852-4DA7-AB4B-58C8E84FA6EB}" type="pres">
      <dgm:prSet presAssocID="{3DC57E8C-06B8-4210-9521-58A6A62F4B3D}" presName="rootText" presStyleLbl="node3" presStyleIdx="2" presStyleCnt="22">
        <dgm:presLayoutVars>
          <dgm:chPref val="3"/>
        </dgm:presLayoutVars>
      </dgm:prSet>
      <dgm:spPr/>
    </dgm:pt>
    <dgm:pt modelId="{152B75EE-950A-42EC-B89F-9ADF170176CC}" type="pres">
      <dgm:prSet presAssocID="{3DC57E8C-06B8-4210-9521-58A6A62F4B3D}" presName="rootConnector" presStyleLbl="node3" presStyleIdx="2" presStyleCnt="22"/>
      <dgm:spPr/>
    </dgm:pt>
    <dgm:pt modelId="{F7C8A0B1-7DBB-4ECE-88B1-9AACEC339AC1}" type="pres">
      <dgm:prSet presAssocID="{3DC57E8C-06B8-4210-9521-58A6A62F4B3D}" presName="hierChild4" presStyleCnt="0"/>
      <dgm:spPr/>
    </dgm:pt>
    <dgm:pt modelId="{99E44CA2-45DB-49FC-A6F6-DDE918628BC8}" type="pres">
      <dgm:prSet presAssocID="{E0FEE490-1F7C-4E64-A323-02FBDBD4ADBC}" presName="Name37" presStyleLbl="parChTrans1D4" presStyleIdx="7" presStyleCnt="26"/>
      <dgm:spPr/>
    </dgm:pt>
    <dgm:pt modelId="{526A6B1E-5256-4BAA-A17F-C026BA40CD67}" type="pres">
      <dgm:prSet presAssocID="{0082A16F-458F-4F5A-B08B-19A7CB817C4E}" presName="hierRoot2" presStyleCnt="0">
        <dgm:presLayoutVars>
          <dgm:hierBranch val="init"/>
        </dgm:presLayoutVars>
      </dgm:prSet>
      <dgm:spPr/>
    </dgm:pt>
    <dgm:pt modelId="{4A6F8CB2-DC17-4926-B19D-64970EB9D468}" type="pres">
      <dgm:prSet presAssocID="{0082A16F-458F-4F5A-B08B-19A7CB817C4E}" presName="rootComposite" presStyleCnt="0"/>
      <dgm:spPr/>
    </dgm:pt>
    <dgm:pt modelId="{1725277B-C9AA-4D4A-9096-AC848EDEB35B}" type="pres">
      <dgm:prSet presAssocID="{0082A16F-458F-4F5A-B08B-19A7CB817C4E}" presName="rootText" presStyleLbl="node4" presStyleIdx="7" presStyleCnt="26" custScaleY="134957">
        <dgm:presLayoutVars>
          <dgm:chPref val="3"/>
        </dgm:presLayoutVars>
      </dgm:prSet>
      <dgm:spPr/>
    </dgm:pt>
    <dgm:pt modelId="{949AD070-E811-4450-8B06-BF011C7BAD27}" type="pres">
      <dgm:prSet presAssocID="{0082A16F-458F-4F5A-B08B-19A7CB817C4E}" presName="rootConnector" presStyleLbl="node4" presStyleIdx="7" presStyleCnt="26"/>
      <dgm:spPr/>
    </dgm:pt>
    <dgm:pt modelId="{173490C5-3403-4B20-97E5-F6073C2D6F61}" type="pres">
      <dgm:prSet presAssocID="{0082A16F-458F-4F5A-B08B-19A7CB817C4E}" presName="hierChild4" presStyleCnt="0"/>
      <dgm:spPr/>
    </dgm:pt>
    <dgm:pt modelId="{F20864AB-3F03-44DC-A857-DA16C7E1CB20}" type="pres">
      <dgm:prSet presAssocID="{0082A16F-458F-4F5A-B08B-19A7CB817C4E}" presName="hierChild5" presStyleCnt="0"/>
      <dgm:spPr/>
    </dgm:pt>
    <dgm:pt modelId="{716AA87D-4C5E-49A6-87A4-69518A22CA39}" type="pres">
      <dgm:prSet presAssocID="{450DE7F1-DD2E-4947-B185-CD766D670338}" presName="Name37" presStyleLbl="parChTrans1D4" presStyleIdx="8" presStyleCnt="26"/>
      <dgm:spPr/>
    </dgm:pt>
    <dgm:pt modelId="{B98C58E2-D743-4673-828E-70B25C83A9FE}" type="pres">
      <dgm:prSet presAssocID="{8486D350-1A5B-45E9-BF4D-84FA206F7176}" presName="hierRoot2" presStyleCnt="0">
        <dgm:presLayoutVars>
          <dgm:hierBranch val="init"/>
        </dgm:presLayoutVars>
      </dgm:prSet>
      <dgm:spPr/>
    </dgm:pt>
    <dgm:pt modelId="{2C4B10FE-B39E-4E15-B852-5EB4EA38D730}" type="pres">
      <dgm:prSet presAssocID="{8486D350-1A5B-45E9-BF4D-84FA206F7176}" presName="rootComposite" presStyleCnt="0"/>
      <dgm:spPr/>
    </dgm:pt>
    <dgm:pt modelId="{3360E6D2-9E70-479A-9FBA-27EE68E6BF5D}" type="pres">
      <dgm:prSet presAssocID="{8486D350-1A5B-45E9-BF4D-84FA206F7176}" presName="rootText" presStyleLbl="node4" presStyleIdx="8" presStyleCnt="26">
        <dgm:presLayoutVars>
          <dgm:chPref val="3"/>
        </dgm:presLayoutVars>
      </dgm:prSet>
      <dgm:spPr/>
    </dgm:pt>
    <dgm:pt modelId="{6F0AC4B8-88E5-4542-9FD7-552450552F88}" type="pres">
      <dgm:prSet presAssocID="{8486D350-1A5B-45E9-BF4D-84FA206F7176}" presName="rootConnector" presStyleLbl="node4" presStyleIdx="8" presStyleCnt="26"/>
      <dgm:spPr/>
    </dgm:pt>
    <dgm:pt modelId="{21472800-8D35-4DC6-A142-2873DD3D0A56}" type="pres">
      <dgm:prSet presAssocID="{8486D350-1A5B-45E9-BF4D-84FA206F7176}" presName="hierChild4" presStyleCnt="0"/>
      <dgm:spPr/>
    </dgm:pt>
    <dgm:pt modelId="{0417DCDE-B454-4E1A-9F0E-4D96BC720547}" type="pres">
      <dgm:prSet presAssocID="{8486D350-1A5B-45E9-BF4D-84FA206F7176}" presName="hierChild5" presStyleCnt="0"/>
      <dgm:spPr/>
    </dgm:pt>
    <dgm:pt modelId="{4E27D3D5-FCB0-4C03-AD5B-A3F26D582103}" type="pres">
      <dgm:prSet presAssocID="{472C5BBF-5E5B-462E-8B86-7663BE51B1BC}" presName="Name37" presStyleLbl="parChTrans1D4" presStyleIdx="9" presStyleCnt="26"/>
      <dgm:spPr/>
    </dgm:pt>
    <dgm:pt modelId="{DD74C1C9-BA7C-448B-A325-6F7338C83C30}" type="pres">
      <dgm:prSet presAssocID="{EA2785C8-2D26-47D4-9937-EA3A9A756A82}" presName="hierRoot2" presStyleCnt="0">
        <dgm:presLayoutVars>
          <dgm:hierBranch val="init"/>
        </dgm:presLayoutVars>
      </dgm:prSet>
      <dgm:spPr/>
    </dgm:pt>
    <dgm:pt modelId="{F8A5F157-E6B1-4E99-9FE7-47D9A8F1A175}" type="pres">
      <dgm:prSet presAssocID="{EA2785C8-2D26-47D4-9937-EA3A9A756A82}" presName="rootComposite" presStyleCnt="0"/>
      <dgm:spPr/>
    </dgm:pt>
    <dgm:pt modelId="{C31BBAB0-6420-4203-9BE0-7EE11E7B0A8F}" type="pres">
      <dgm:prSet presAssocID="{EA2785C8-2D26-47D4-9937-EA3A9A756A82}" presName="rootText" presStyleLbl="node4" presStyleIdx="9" presStyleCnt="26">
        <dgm:presLayoutVars>
          <dgm:chPref val="3"/>
        </dgm:presLayoutVars>
      </dgm:prSet>
      <dgm:spPr/>
    </dgm:pt>
    <dgm:pt modelId="{AB9746F0-2B26-40F1-9BA2-9986E71E4859}" type="pres">
      <dgm:prSet presAssocID="{EA2785C8-2D26-47D4-9937-EA3A9A756A82}" presName="rootConnector" presStyleLbl="node4" presStyleIdx="9" presStyleCnt="26"/>
      <dgm:spPr/>
    </dgm:pt>
    <dgm:pt modelId="{A2FDD0F2-F5EF-4EBA-9EB4-49E847C03B0A}" type="pres">
      <dgm:prSet presAssocID="{EA2785C8-2D26-47D4-9937-EA3A9A756A82}" presName="hierChild4" presStyleCnt="0"/>
      <dgm:spPr/>
    </dgm:pt>
    <dgm:pt modelId="{E2A2521D-99BE-4934-AD71-3B65682FD5C8}" type="pres">
      <dgm:prSet presAssocID="{EA2785C8-2D26-47D4-9937-EA3A9A756A82}" presName="hierChild5" presStyleCnt="0"/>
      <dgm:spPr/>
    </dgm:pt>
    <dgm:pt modelId="{E6CCC0D8-AE39-4D38-9498-E60B6E783547}" type="pres">
      <dgm:prSet presAssocID="{3DC57E8C-06B8-4210-9521-58A6A62F4B3D}" presName="hierChild5" presStyleCnt="0"/>
      <dgm:spPr/>
    </dgm:pt>
    <dgm:pt modelId="{423E5D50-0AF5-4F82-9CE7-999942A277CB}" type="pres">
      <dgm:prSet presAssocID="{809B22AA-EB2B-4C4F-82C3-E979FD4CF357}" presName="hierChild5" presStyleCnt="0"/>
      <dgm:spPr/>
    </dgm:pt>
    <dgm:pt modelId="{D70E7589-C9A9-4C2B-89C9-693A51E0869B}" type="pres">
      <dgm:prSet presAssocID="{B7B3C6AE-DFBB-46A9-8CF1-A1BD803B9409}" presName="Name37" presStyleLbl="parChTrans1D2" presStyleIdx="2" presStyleCnt="9"/>
      <dgm:spPr/>
    </dgm:pt>
    <dgm:pt modelId="{44EC32C3-9B0D-4DD0-A29A-B4A1877E59E4}" type="pres">
      <dgm:prSet presAssocID="{86AF350A-A785-4BDD-9C13-1E90196942B4}" presName="hierRoot2" presStyleCnt="0">
        <dgm:presLayoutVars>
          <dgm:hierBranch val="init"/>
        </dgm:presLayoutVars>
      </dgm:prSet>
      <dgm:spPr/>
    </dgm:pt>
    <dgm:pt modelId="{C2C09BAF-035A-4611-A974-9F7CA6740FE5}" type="pres">
      <dgm:prSet presAssocID="{86AF350A-A785-4BDD-9C13-1E90196942B4}" presName="rootComposite" presStyleCnt="0"/>
      <dgm:spPr/>
    </dgm:pt>
    <dgm:pt modelId="{F19579E4-D12C-4428-91F1-8E68F0C873CB}" type="pres">
      <dgm:prSet presAssocID="{86AF350A-A785-4BDD-9C13-1E90196942B4}" presName="rootText" presStyleLbl="node2" presStyleIdx="2" presStyleCnt="9" custLinFactNeighborX="6040" custLinFactNeighborY="-29">
        <dgm:presLayoutVars>
          <dgm:chPref val="3"/>
        </dgm:presLayoutVars>
      </dgm:prSet>
      <dgm:spPr/>
    </dgm:pt>
    <dgm:pt modelId="{296E2BFF-498E-408B-A623-3CD2818DDBA6}" type="pres">
      <dgm:prSet presAssocID="{86AF350A-A785-4BDD-9C13-1E90196942B4}" presName="rootConnector" presStyleLbl="node2" presStyleIdx="2" presStyleCnt="9"/>
      <dgm:spPr/>
    </dgm:pt>
    <dgm:pt modelId="{D8A72E60-BCBA-4867-9BFD-32FE8CCB2FA3}" type="pres">
      <dgm:prSet presAssocID="{86AF350A-A785-4BDD-9C13-1E90196942B4}" presName="hierChild4" presStyleCnt="0"/>
      <dgm:spPr/>
    </dgm:pt>
    <dgm:pt modelId="{185A50D4-541C-429E-B8E3-05DD4FCEC370}" type="pres">
      <dgm:prSet presAssocID="{6EC32FCA-642F-41FA-9892-32EC13815D8B}" presName="Name37" presStyleLbl="parChTrans1D3" presStyleIdx="3" presStyleCnt="22"/>
      <dgm:spPr/>
    </dgm:pt>
    <dgm:pt modelId="{E4C2BE8B-9EB2-431E-8932-60901AD7374A}" type="pres">
      <dgm:prSet presAssocID="{4BED6A17-E7BC-4F13-8AE9-93E98F747459}" presName="hierRoot2" presStyleCnt="0">
        <dgm:presLayoutVars>
          <dgm:hierBranch val="init"/>
        </dgm:presLayoutVars>
      </dgm:prSet>
      <dgm:spPr/>
    </dgm:pt>
    <dgm:pt modelId="{E96C82A6-EAF2-47BB-ABFC-AF13441364A4}" type="pres">
      <dgm:prSet presAssocID="{4BED6A17-E7BC-4F13-8AE9-93E98F747459}" presName="rootComposite" presStyleCnt="0"/>
      <dgm:spPr/>
    </dgm:pt>
    <dgm:pt modelId="{07618AEF-E551-4B6B-BE25-44FC3C59AADF}" type="pres">
      <dgm:prSet presAssocID="{4BED6A17-E7BC-4F13-8AE9-93E98F747459}" presName="rootText" presStyleLbl="node3" presStyleIdx="3" presStyleCnt="22">
        <dgm:presLayoutVars>
          <dgm:chPref val="3"/>
        </dgm:presLayoutVars>
      </dgm:prSet>
      <dgm:spPr/>
    </dgm:pt>
    <dgm:pt modelId="{E8665F60-FAAD-4D8A-A32F-924202C87CDA}" type="pres">
      <dgm:prSet presAssocID="{4BED6A17-E7BC-4F13-8AE9-93E98F747459}" presName="rootConnector" presStyleLbl="node3" presStyleIdx="3" presStyleCnt="22"/>
      <dgm:spPr/>
    </dgm:pt>
    <dgm:pt modelId="{4EA3737A-2FC7-4D22-A4A4-C9673F65E8AA}" type="pres">
      <dgm:prSet presAssocID="{4BED6A17-E7BC-4F13-8AE9-93E98F747459}" presName="hierChild4" presStyleCnt="0"/>
      <dgm:spPr/>
    </dgm:pt>
    <dgm:pt modelId="{86B5D5F9-311A-4880-A1E1-22B8200A3F94}" type="pres">
      <dgm:prSet presAssocID="{4BED6A17-E7BC-4F13-8AE9-93E98F747459}" presName="hierChild5" presStyleCnt="0"/>
      <dgm:spPr/>
    </dgm:pt>
    <dgm:pt modelId="{EFE16D88-3168-4FA6-9740-C11D251AE8A9}" type="pres">
      <dgm:prSet presAssocID="{FEB3F735-0049-4C73-98E4-7F12FAB0D3FB}" presName="Name37" presStyleLbl="parChTrans1D3" presStyleIdx="4" presStyleCnt="22"/>
      <dgm:spPr/>
    </dgm:pt>
    <dgm:pt modelId="{5F0092A2-30CD-473F-9A2D-8568CE175BBA}" type="pres">
      <dgm:prSet presAssocID="{5121FE5C-79A1-4D4B-B792-565398F6A66B}" presName="hierRoot2" presStyleCnt="0">
        <dgm:presLayoutVars>
          <dgm:hierBranch val="init"/>
        </dgm:presLayoutVars>
      </dgm:prSet>
      <dgm:spPr/>
    </dgm:pt>
    <dgm:pt modelId="{7F006F4E-8863-4D67-9D6B-A5EB956E4727}" type="pres">
      <dgm:prSet presAssocID="{5121FE5C-79A1-4D4B-B792-565398F6A66B}" presName="rootComposite" presStyleCnt="0"/>
      <dgm:spPr/>
    </dgm:pt>
    <dgm:pt modelId="{D1F2735B-31CF-4250-9F1F-BD8EA02C31FC}" type="pres">
      <dgm:prSet presAssocID="{5121FE5C-79A1-4D4B-B792-565398F6A66B}" presName="rootText" presStyleLbl="node3" presStyleIdx="4" presStyleCnt="22" custScaleX="107634" custScaleY="146176">
        <dgm:presLayoutVars>
          <dgm:chPref val="3"/>
        </dgm:presLayoutVars>
      </dgm:prSet>
      <dgm:spPr/>
    </dgm:pt>
    <dgm:pt modelId="{AA6A30D3-94F3-4235-9293-059356DC57D8}" type="pres">
      <dgm:prSet presAssocID="{5121FE5C-79A1-4D4B-B792-565398F6A66B}" presName="rootConnector" presStyleLbl="node3" presStyleIdx="4" presStyleCnt="22"/>
      <dgm:spPr/>
    </dgm:pt>
    <dgm:pt modelId="{D23820F0-411B-46E4-ADFD-9D5B3AA683E1}" type="pres">
      <dgm:prSet presAssocID="{5121FE5C-79A1-4D4B-B792-565398F6A66B}" presName="hierChild4" presStyleCnt="0"/>
      <dgm:spPr/>
    </dgm:pt>
    <dgm:pt modelId="{992596B2-445B-43B3-B52A-06E5E2F15354}" type="pres">
      <dgm:prSet presAssocID="{5121FE5C-79A1-4D4B-B792-565398F6A66B}" presName="hierChild5" presStyleCnt="0"/>
      <dgm:spPr/>
    </dgm:pt>
    <dgm:pt modelId="{620961A5-5CC8-44B8-984D-64ACADF04FD9}" type="pres">
      <dgm:prSet presAssocID="{DCA270CC-2A75-49E7-89B8-4B3AC5996B9D}" presName="Name37" presStyleLbl="parChTrans1D3" presStyleIdx="5" presStyleCnt="22"/>
      <dgm:spPr/>
    </dgm:pt>
    <dgm:pt modelId="{2E75BD70-28CF-46C9-A1A8-BABE7FE04DF2}" type="pres">
      <dgm:prSet presAssocID="{C2EFE54E-DDBB-4937-AAAF-B8E47F74D697}" presName="hierRoot2" presStyleCnt="0">
        <dgm:presLayoutVars>
          <dgm:hierBranch val="init"/>
        </dgm:presLayoutVars>
      </dgm:prSet>
      <dgm:spPr/>
    </dgm:pt>
    <dgm:pt modelId="{79AC84D1-49E1-4547-A13F-29DB5A4AF7EA}" type="pres">
      <dgm:prSet presAssocID="{C2EFE54E-DDBB-4937-AAAF-B8E47F74D697}" presName="rootComposite" presStyleCnt="0"/>
      <dgm:spPr/>
    </dgm:pt>
    <dgm:pt modelId="{01EFC74C-6F0E-4119-91FA-F6AE59E62693}" type="pres">
      <dgm:prSet presAssocID="{C2EFE54E-DDBB-4937-AAAF-B8E47F74D697}" presName="rootText" presStyleLbl="node3" presStyleIdx="5" presStyleCnt="22" custLinFactNeighborX="2343" custLinFactNeighborY="21752">
        <dgm:presLayoutVars>
          <dgm:chPref val="3"/>
        </dgm:presLayoutVars>
      </dgm:prSet>
      <dgm:spPr/>
    </dgm:pt>
    <dgm:pt modelId="{011EDAC8-985C-40DD-88B9-BABD34440F8C}" type="pres">
      <dgm:prSet presAssocID="{C2EFE54E-DDBB-4937-AAAF-B8E47F74D697}" presName="rootConnector" presStyleLbl="node3" presStyleIdx="5" presStyleCnt="22"/>
      <dgm:spPr/>
    </dgm:pt>
    <dgm:pt modelId="{A9BF614B-CAB3-4CE5-8589-0A13E8E406BB}" type="pres">
      <dgm:prSet presAssocID="{C2EFE54E-DDBB-4937-AAAF-B8E47F74D697}" presName="hierChild4" presStyleCnt="0"/>
      <dgm:spPr/>
    </dgm:pt>
    <dgm:pt modelId="{82277077-725F-4A42-A664-60CED3A63DA4}" type="pres">
      <dgm:prSet presAssocID="{C2EFE54E-DDBB-4937-AAAF-B8E47F74D697}" presName="hierChild5" presStyleCnt="0"/>
      <dgm:spPr/>
    </dgm:pt>
    <dgm:pt modelId="{271CA87E-DA57-41A7-A567-385A898B3100}" type="pres">
      <dgm:prSet presAssocID="{86AF350A-A785-4BDD-9C13-1E90196942B4}" presName="hierChild5" presStyleCnt="0"/>
      <dgm:spPr/>
    </dgm:pt>
    <dgm:pt modelId="{335D13B3-AD52-4293-86CB-DD2648500EEB}" type="pres">
      <dgm:prSet presAssocID="{DE3A69AF-6A99-44DF-9639-EBEE5AEFB1D1}" presName="Name37" presStyleLbl="parChTrans1D2" presStyleIdx="3" presStyleCnt="9"/>
      <dgm:spPr/>
    </dgm:pt>
    <dgm:pt modelId="{F27DE89F-666B-46B3-A385-FA76792BF7B7}" type="pres">
      <dgm:prSet presAssocID="{4D29C077-1695-455C-9DAA-E15887E6F57B}" presName="hierRoot2" presStyleCnt="0">
        <dgm:presLayoutVars>
          <dgm:hierBranch val="init"/>
        </dgm:presLayoutVars>
      </dgm:prSet>
      <dgm:spPr/>
    </dgm:pt>
    <dgm:pt modelId="{8374A8C4-7231-4DBF-A7E8-C8A5039CC406}" type="pres">
      <dgm:prSet presAssocID="{4D29C077-1695-455C-9DAA-E15887E6F57B}" presName="rootComposite" presStyleCnt="0"/>
      <dgm:spPr/>
    </dgm:pt>
    <dgm:pt modelId="{688BE38F-741B-415B-9360-1CF193A88BDB}" type="pres">
      <dgm:prSet presAssocID="{4D29C077-1695-455C-9DAA-E15887E6F57B}" presName="rootText" presStyleLbl="node2" presStyleIdx="3" presStyleCnt="9" custLinFactNeighborX="11238" custLinFactNeighborY="-7511">
        <dgm:presLayoutVars>
          <dgm:chPref val="3"/>
        </dgm:presLayoutVars>
      </dgm:prSet>
      <dgm:spPr/>
    </dgm:pt>
    <dgm:pt modelId="{D9CB2C5D-C106-411C-9525-A9885524BE98}" type="pres">
      <dgm:prSet presAssocID="{4D29C077-1695-455C-9DAA-E15887E6F57B}" presName="rootConnector" presStyleLbl="node2" presStyleIdx="3" presStyleCnt="9"/>
      <dgm:spPr/>
    </dgm:pt>
    <dgm:pt modelId="{1F17F67D-4A7F-4BEB-9FDE-10F8B9452E7A}" type="pres">
      <dgm:prSet presAssocID="{4D29C077-1695-455C-9DAA-E15887E6F57B}" presName="hierChild4" presStyleCnt="0"/>
      <dgm:spPr/>
    </dgm:pt>
    <dgm:pt modelId="{6387F419-7428-4153-BBF8-AC9F24A22D6F}" type="pres">
      <dgm:prSet presAssocID="{16CD9583-BD21-4156-92D6-71CDB340D1AD}" presName="Name37" presStyleLbl="parChTrans1D3" presStyleIdx="6" presStyleCnt="22"/>
      <dgm:spPr/>
    </dgm:pt>
    <dgm:pt modelId="{DB0D82EF-3D57-40FF-8239-17FA405AB003}" type="pres">
      <dgm:prSet presAssocID="{141B889D-94F1-45C1-B73E-13B1197CCCF8}" presName="hierRoot2" presStyleCnt="0">
        <dgm:presLayoutVars>
          <dgm:hierBranch val="init"/>
        </dgm:presLayoutVars>
      </dgm:prSet>
      <dgm:spPr/>
    </dgm:pt>
    <dgm:pt modelId="{D1E34868-12CD-4EDF-9098-D864CFC65BBD}" type="pres">
      <dgm:prSet presAssocID="{141B889D-94F1-45C1-B73E-13B1197CCCF8}" presName="rootComposite" presStyleCnt="0"/>
      <dgm:spPr/>
    </dgm:pt>
    <dgm:pt modelId="{A85F8246-8CD7-43DF-9ACF-0B1D6B0BA7B6}" type="pres">
      <dgm:prSet presAssocID="{141B889D-94F1-45C1-B73E-13B1197CCCF8}" presName="rootText" presStyleLbl="node3" presStyleIdx="6" presStyleCnt="22" custLinFactNeighborX="-5007">
        <dgm:presLayoutVars>
          <dgm:chPref val="3"/>
        </dgm:presLayoutVars>
      </dgm:prSet>
      <dgm:spPr/>
    </dgm:pt>
    <dgm:pt modelId="{B6499A73-4962-4817-BE25-D9ACCA32FAFB}" type="pres">
      <dgm:prSet presAssocID="{141B889D-94F1-45C1-B73E-13B1197CCCF8}" presName="rootConnector" presStyleLbl="node3" presStyleIdx="6" presStyleCnt="22"/>
      <dgm:spPr/>
    </dgm:pt>
    <dgm:pt modelId="{009F7093-C573-448D-8141-876569753213}" type="pres">
      <dgm:prSet presAssocID="{141B889D-94F1-45C1-B73E-13B1197CCCF8}" presName="hierChild4" presStyleCnt="0"/>
      <dgm:spPr/>
    </dgm:pt>
    <dgm:pt modelId="{1C546116-6396-4BD2-B906-CB728D4B7AF0}" type="pres">
      <dgm:prSet presAssocID="{4FD29713-EE0B-4324-8D10-C58808612A5F}" presName="Name37" presStyleLbl="parChTrans1D4" presStyleIdx="10" presStyleCnt="26"/>
      <dgm:spPr/>
    </dgm:pt>
    <dgm:pt modelId="{7C88245A-393B-40FF-BBA3-6957AEDD2A7C}" type="pres">
      <dgm:prSet presAssocID="{F178C413-B1D1-41ED-A907-149490021588}" presName="hierRoot2" presStyleCnt="0">
        <dgm:presLayoutVars>
          <dgm:hierBranch val="init"/>
        </dgm:presLayoutVars>
      </dgm:prSet>
      <dgm:spPr/>
    </dgm:pt>
    <dgm:pt modelId="{BDFFB0FD-E699-4722-91C9-198ABBF78DD6}" type="pres">
      <dgm:prSet presAssocID="{F178C413-B1D1-41ED-A907-149490021588}" presName="rootComposite" presStyleCnt="0"/>
      <dgm:spPr/>
    </dgm:pt>
    <dgm:pt modelId="{A23F9275-05A6-404F-8ACE-41F6A811A42F}" type="pres">
      <dgm:prSet presAssocID="{F178C413-B1D1-41ED-A907-149490021588}" presName="rootText" presStyleLbl="node4" presStyleIdx="10" presStyleCnt="26" custLinFactNeighborX="-5007" custLinFactNeighborY="-7511">
        <dgm:presLayoutVars>
          <dgm:chPref val="3"/>
        </dgm:presLayoutVars>
      </dgm:prSet>
      <dgm:spPr/>
    </dgm:pt>
    <dgm:pt modelId="{6FF23E65-FB29-4FF9-8B32-0685BEF34836}" type="pres">
      <dgm:prSet presAssocID="{F178C413-B1D1-41ED-A907-149490021588}" presName="rootConnector" presStyleLbl="node4" presStyleIdx="10" presStyleCnt="26"/>
      <dgm:spPr/>
    </dgm:pt>
    <dgm:pt modelId="{8D8C10DB-9F66-424A-8081-E18F9D3382F6}" type="pres">
      <dgm:prSet presAssocID="{F178C413-B1D1-41ED-A907-149490021588}" presName="hierChild4" presStyleCnt="0"/>
      <dgm:spPr/>
    </dgm:pt>
    <dgm:pt modelId="{DF29060C-253B-43F0-8B01-2E0F38210317}" type="pres">
      <dgm:prSet presAssocID="{F178C413-B1D1-41ED-A907-149490021588}" presName="hierChild5" presStyleCnt="0"/>
      <dgm:spPr/>
    </dgm:pt>
    <dgm:pt modelId="{9E4E49DF-520E-4C7E-B31F-909523D68020}" type="pres">
      <dgm:prSet presAssocID="{3D8434B0-DEC5-4689-B419-C2351767EFE8}" presName="Name37" presStyleLbl="parChTrans1D4" presStyleIdx="11" presStyleCnt="26"/>
      <dgm:spPr/>
    </dgm:pt>
    <dgm:pt modelId="{CAB35404-0AF2-46BD-B26A-727BAADB492E}" type="pres">
      <dgm:prSet presAssocID="{0AE7F9E1-765F-489C-8C16-C7BC49A797D9}" presName="hierRoot2" presStyleCnt="0">
        <dgm:presLayoutVars>
          <dgm:hierBranch val="init"/>
        </dgm:presLayoutVars>
      </dgm:prSet>
      <dgm:spPr/>
    </dgm:pt>
    <dgm:pt modelId="{8F7C8C31-3165-422D-B22E-622DB9396A01}" type="pres">
      <dgm:prSet presAssocID="{0AE7F9E1-765F-489C-8C16-C7BC49A797D9}" presName="rootComposite" presStyleCnt="0"/>
      <dgm:spPr/>
    </dgm:pt>
    <dgm:pt modelId="{4643D397-6DD5-4623-BCC0-C8693A9261F9}" type="pres">
      <dgm:prSet presAssocID="{0AE7F9E1-765F-489C-8C16-C7BC49A797D9}" presName="rootText" presStyleLbl="node4" presStyleIdx="11" presStyleCnt="26" custLinFactNeighborX="-5007" custLinFactNeighborY="-7511">
        <dgm:presLayoutVars>
          <dgm:chPref val="3"/>
        </dgm:presLayoutVars>
      </dgm:prSet>
      <dgm:spPr/>
    </dgm:pt>
    <dgm:pt modelId="{AB3E5D14-377E-434C-A048-F5C2CBA1EB66}" type="pres">
      <dgm:prSet presAssocID="{0AE7F9E1-765F-489C-8C16-C7BC49A797D9}" presName="rootConnector" presStyleLbl="node4" presStyleIdx="11" presStyleCnt="26"/>
      <dgm:spPr/>
    </dgm:pt>
    <dgm:pt modelId="{BA8937F3-D917-483E-A964-6543AF04D4D2}" type="pres">
      <dgm:prSet presAssocID="{0AE7F9E1-765F-489C-8C16-C7BC49A797D9}" presName="hierChild4" presStyleCnt="0"/>
      <dgm:spPr/>
    </dgm:pt>
    <dgm:pt modelId="{FF29A965-DBC8-4B73-9F51-B6D72A51009B}" type="pres">
      <dgm:prSet presAssocID="{0AE7F9E1-765F-489C-8C16-C7BC49A797D9}" presName="hierChild5" presStyleCnt="0"/>
      <dgm:spPr/>
    </dgm:pt>
    <dgm:pt modelId="{852DA3EA-91CA-4AB3-9B3E-534C81701A81}" type="pres">
      <dgm:prSet presAssocID="{3053B74C-3E79-44D8-800E-F8058FCEDE39}" presName="Name37" presStyleLbl="parChTrans1D4" presStyleIdx="12" presStyleCnt="26"/>
      <dgm:spPr/>
    </dgm:pt>
    <dgm:pt modelId="{220534C5-BA8B-4AC2-BA87-14937E5DAAC3}" type="pres">
      <dgm:prSet presAssocID="{F56FCA6C-E28F-49FF-9358-3DF49435B394}" presName="hierRoot2" presStyleCnt="0">
        <dgm:presLayoutVars>
          <dgm:hierBranch val="init"/>
        </dgm:presLayoutVars>
      </dgm:prSet>
      <dgm:spPr/>
    </dgm:pt>
    <dgm:pt modelId="{35D2D73B-E17C-430C-8BE2-843B5645B823}" type="pres">
      <dgm:prSet presAssocID="{F56FCA6C-E28F-49FF-9358-3DF49435B394}" presName="rootComposite" presStyleCnt="0"/>
      <dgm:spPr/>
    </dgm:pt>
    <dgm:pt modelId="{A064C238-18CB-4915-8258-67E4B2FE0E06}" type="pres">
      <dgm:prSet presAssocID="{F56FCA6C-E28F-49FF-9358-3DF49435B394}" presName="rootText" presStyleLbl="node4" presStyleIdx="12" presStyleCnt="26" custLinFactNeighborX="-5007" custLinFactNeighborY="-7511">
        <dgm:presLayoutVars>
          <dgm:chPref val="3"/>
        </dgm:presLayoutVars>
      </dgm:prSet>
      <dgm:spPr/>
    </dgm:pt>
    <dgm:pt modelId="{7F9910DF-D83C-43E8-A41F-C14FC0866453}" type="pres">
      <dgm:prSet presAssocID="{F56FCA6C-E28F-49FF-9358-3DF49435B394}" presName="rootConnector" presStyleLbl="node4" presStyleIdx="12" presStyleCnt="26"/>
      <dgm:spPr/>
    </dgm:pt>
    <dgm:pt modelId="{18859B56-EB22-4AD0-8D7A-5BC3257701C0}" type="pres">
      <dgm:prSet presAssocID="{F56FCA6C-E28F-49FF-9358-3DF49435B394}" presName="hierChild4" presStyleCnt="0"/>
      <dgm:spPr/>
    </dgm:pt>
    <dgm:pt modelId="{76F3420D-C0F8-48C6-915E-C1E30B66B588}" type="pres">
      <dgm:prSet presAssocID="{F56FCA6C-E28F-49FF-9358-3DF49435B394}" presName="hierChild5" presStyleCnt="0"/>
      <dgm:spPr/>
    </dgm:pt>
    <dgm:pt modelId="{A6519294-3A3D-4EA8-A751-F7A6B5D56A0C}" type="pres">
      <dgm:prSet presAssocID="{88490267-DE7E-43ED-9BD4-B69E754A61AF}" presName="Name37" presStyleLbl="parChTrans1D4" presStyleIdx="13" presStyleCnt="26"/>
      <dgm:spPr/>
    </dgm:pt>
    <dgm:pt modelId="{0A3B95E7-2ED1-4A8E-BD15-9D4667FDE292}" type="pres">
      <dgm:prSet presAssocID="{1FA32465-79CA-43E4-925C-FD9E6E9DB5C8}" presName="hierRoot2" presStyleCnt="0">
        <dgm:presLayoutVars>
          <dgm:hierBranch val="init"/>
        </dgm:presLayoutVars>
      </dgm:prSet>
      <dgm:spPr/>
    </dgm:pt>
    <dgm:pt modelId="{38CF245A-7E96-4CA0-8F56-0187C2BCC12A}" type="pres">
      <dgm:prSet presAssocID="{1FA32465-79CA-43E4-925C-FD9E6E9DB5C8}" presName="rootComposite" presStyleCnt="0"/>
      <dgm:spPr/>
    </dgm:pt>
    <dgm:pt modelId="{C8DBB01A-AFA8-4720-A746-E97041C85E16}" type="pres">
      <dgm:prSet presAssocID="{1FA32465-79CA-43E4-925C-FD9E6E9DB5C8}" presName="rootText" presStyleLbl="node4" presStyleIdx="13" presStyleCnt="26" custLinFactNeighborX="-5007" custLinFactNeighborY="-7511">
        <dgm:presLayoutVars>
          <dgm:chPref val="3"/>
        </dgm:presLayoutVars>
      </dgm:prSet>
      <dgm:spPr/>
    </dgm:pt>
    <dgm:pt modelId="{BC05C289-7F47-45B9-8D2C-291EC2526616}" type="pres">
      <dgm:prSet presAssocID="{1FA32465-79CA-43E4-925C-FD9E6E9DB5C8}" presName="rootConnector" presStyleLbl="node4" presStyleIdx="13" presStyleCnt="26"/>
      <dgm:spPr/>
    </dgm:pt>
    <dgm:pt modelId="{16FDE9A9-E7A4-4150-B7C2-3053CE57C1D2}" type="pres">
      <dgm:prSet presAssocID="{1FA32465-79CA-43E4-925C-FD9E6E9DB5C8}" presName="hierChild4" presStyleCnt="0"/>
      <dgm:spPr/>
    </dgm:pt>
    <dgm:pt modelId="{E4CEDE06-17A1-4DC5-8CF1-751306C654CA}" type="pres">
      <dgm:prSet presAssocID="{1FA32465-79CA-43E4-925C-FD9E6E9DB5C8}" presName="hierChild5" presStyleCnt="0"/>
      <dgm:spPr/>
    </dgm:pt>
    <dgm:pt modelId="{5D767E7F-3D15-4059-857D-AC17AD36393A}" type="pres">
      <dgm:prSet presAssocID="{141B889D-94F1-45C1-B73E-13B1197CCCF8}" presName="hierChild5" presStyleCnt="0"/>
      <dgm:spPr/>
    </dgm:pt>
    <dgm:pt modelId="{A99DAD44-DAB5-449E-BBB8-827306C07190}" type="pres">
      <dgm:prSet presAssocID="{4D29C077-1695-455C-9DAA-E15887E6F57B}" presName="hierChild5" presStyleCnt="0"/>
      <dgm:spPr/>
    </dgm:pt>
    <dgm:pt modelId="{1B5E7393-82B5-4F88-A4AB-958E4FE09C95}" type="pres">
      <dgm:prSet presAssocID="{C025D0B3-3453-4AB2-8C0D-9A93251A872D}" presName="Name37" presStyleLbl="parChTrans1D2" presStyleIdx="4" presStyleCnt="9"/>
      <dgm:spPr/>
    </dgm:pt>
    <dgm:pt modelId="{AC5B1979-C9B0-431A-8AF4-E7E4BCC29605}" type="pres">
      <dgm:prSet presAssocID="{0E0D5914-9733-4438-B53B-E54AED87BD25}" presName="hierRoot2" presStyleCnt="0">
        <dgm:presLayoutVars>
          <dgm:hierBranch val="init"/>
        </dgm:presLayoutVars>
      </dgm:prSet>
      <dgm:spPr/>
    </dgm:pt>
    <dgm:pt modelId="{AEF1D7F7-AAB5-4C80-AFBB-6087CD8E02BA}" type="pres">
      <dgm:prSet presAssocID="{0E0D5914-9733-4438-B53B-E54AED87BD25}" presName="rootComposite" presStyleCnt="0"/>
      <dgm:spPr/>
    </dgm:pt>
    <dgm:pt modelId="{C6EFA31A-F747-46B8-AC68-17939F1887D6}" type="pres">
      <dgm:prSet presAssocID="{0E0D5914-9733-4438-B53B-E54AED87BD25}" presName="rootText" presStyleLbl="node2" presStyleIdx="4" presStyleCnt="9" custLinFactNeighborX="18840" custLinFactNeighborY="9593">
        <dgm:presLayoutVars>
          <dgm:chPref val="3"/>
        </dgm:presLayoutVars>
      </dgm:prSet>
      <dgm:spPr/>
    </dgm:pt>
    <dgm:pt modelId="{7CB2BCF9-566A-48CC-B909-4C56E0814338}" type="pres">
      <dgm:prSet presAssocID="{0E0D5914-9733-4438-B53B-E54AED87BD25}" presName="rootConnector" presStyleLbl="node2" presStyleIdx="4" presStyleCnt="9"/>
      <dgm:spPr/>
    </dgm:pt>
    <dgm:pt modelId="{9B66E5D9-7A09-406D-A5D4-72E9175EF0D3}" type="pres">
      <dgm:prSet presAssocID="{0E0D5914-9733-4438-B53B-E54AED87BD25}" presName="hierChild4" presStyleCnt="0"/>
      <dgm:spPr/>
    </dgm:pt>
    <dgm:pt modelId="{0D364781-8B64-40AA-942A-A128D8E56636}" type="pres">
      <dgm:prSet presAssocID="{CC413A8C-7678-4BEB-9A2E-3A9F2F70A286}" presName="Name37" presStyleLbl="parChTrans1D3" presStyleIdx="7" presStyleCnt="22"/>
      <dgm:spPr/>
    </dgm:pt>
    <dgm:pt modelId="{52A55A3A-775E-4F8A-BEC2-B5ECF00039CC}" type="pres">
      <dgm:prSet presAssocID="{CD539787-739A-4DF4-9F22-06444F88E7B3}" presName="hierRoot2" presStyleCnt="0">
        <dgm:presLayoutVars>
          <dgm:hierBranch val="init"/>
        </dgm:presLayoutVars>
      </dgm:prSet>
      <dgm:spPr/>
    </dgm:pt>
    <dgm:pt modelId="{BF7BCBC2-1170-4186-B082-152E4B94843D}" type="pres">
      <dgm:prSet presAssocID="{CD539787-739A-4DF4-9F22-06444F88E7B3}" presName="rootComposite" presStyleCnt="0"/>
      <dgm:spPr/>
    </dgm:pt>
    <dgm:pt modelId="{FD1F1235-D7B0-4F6B-880A-19B6ED536F91}" type="pres">
      <dgm:prSet presAssocID="{CD539787-739A-4DF4-9F22-06444F88E7B3}" presName="rootText" presStyleLbl="node3" presStyleIdx="7" presStyleCnt="22" custLinFactNeighborY="-6614">
        <dgm:presLayoutVars>
          <dgm:chPref val="3"/>
        </dgm:presLayoutVars>
      </dgm:prSet>
      <dgm:spPr/>
    </dgm:pt>
    <dgm:pt modelId="{C460E63C-CEE0-4871-A9B9-3E03CEA8A7F3}" type="pres">
      <dgm:prSet presAssocID="{CD539787-739A-4DF4-9F22-06444F88E7B3}" presName="rootConnector" presStyleLbl="node3" presStyleIdx="7" presStyleCnt="22"/>
      <dgm:spPr/>
    </dgm:pt>
    <dgm:pt modelId="{29711723-D9FB-4EAC-B5AC-C004B7728EFA}" type="pres">
      <dgm:prSet presAssocID="{CD539787-739A-4DF4-9F22-06444F88E7B3}" presName="hierChild4" presStyleCnt="0"/>
      <dgm:spPr/>
    </dgm:pt>
    <dgm:pt modelId="{539EF7F6-6649-452B-8D5E-9810156560DF}" type="pres">
      <dgm:prSet presAssocID="{F267B7C9-69E8-4637-BEE1-DA6196153DC8}" presName="Name37" presStyleLbl="parChTrans1D4" presStyleIdx="14" presStyleCnt="26"/>
      <dgm:spPr/>
    </dgm:pt>
    <dgm:pt modelId="{FE02B257-6425-4A8D-9F5B-6AA9B2EC2B18}" type="pres">
      <dgm:prSet presAssocID="{95482758-210C-4EFD-9866-E94A2454FE81}" presName="hierRoot2" presStyleCnt="0">
        <dgm:presLayoutVars>
          <dgm:hierBranch val="init"/>
        </dgm:presLayoutVars>
      </dgm:prSet>
      <dgm:spPr/>
    </dgm:pt>
    <dgm:pt modelId="{E4F675D5-D056-4F6F-9A0C-A273CE62CC40}" type="pres">
      <dgm:prSet presAssocID="{95482758-210C-4EFD-9866-E94A2454FE81}" presName="rootComposite" presStyleCnt="0"/>
      <dgm:spPr/>
    </dgm:pt>
    <dgm:pt modelId="{2A9B2866-79FE-4371-9472-E58E8B703346}" type="pres">
      <dgm:prSet presAssocID="{95482758-210C-4EFD-9866-E94A2454FE81}" presName="rootText" presStyleLbl="node4" presStyleIdx="14" presStyleCnt="26" custLinFactNeighborX="-4961" custLinFactNeighborY="-11576">
        <dgm:presLayoutVars>
          <dgm:chPref val="3"/>
        </dgm:presLayoutVars>
      </dgm:prSet>
      <dgm:spPr/>
    </dgm:pt>
    <dgm:pt modelId="{574A1850-4836-45A9-B2F1-50A654E4F23E}" type="pres">
      <dgm:prSet presAssocID="{95482758-210C-4EFD-9866-E94A2454FE81}" presName="rootConnector" presStyleLbl="node4" presStyleIdx="14" presStyleCnt="26"/>
      <dgm:spPr/>
    </dgm:pt>
    <dgm:pt modelId="{801C7BEA-C7BF-427C-869B-929E172EFA22}" type="pres">
      <dgm:prSet presAssocID="{95482758-210C-4EFD-9866-E94A2454FE81}" presName="hierChild4" presStyleCnt="0"/>
      <dgm:spPr/>
    </dgm:pt>
    <dgm:pt modelId="{37A1F843-4F73-48F4-A2B9-7E0CAEB438EB}" type="pres">
      <dgm:prSet presAssocID="{95482758-210C-4EFD-9866-E94A2454FE81}" presName="hierChild5" presStyleCnt="0"/>
      <dgm:spPr/>
    </dgm:pt>
    <dgm:pt modelId="{E2278414-2124-4648-BEC7-CA0493BC2DDF}" type="pres">
      <dgm:prSet presAssocID="{990C5183-3B3C-4FB1-9F1C-0782512E329B}" presName="Name37" presStyleLbl="parChTrans1D4" presStyleIdx="15" presStyleCnt="26"/>
      <dgm:spPr/>
    </dgm:pt>
    <dgm:pt modelId="{92AB01E8-66DE-4F9F-92A9-D20E7B4E5C30}" type="pres">
      <dgm:prSet presAssocID="{17BA0C53-A06D-4F3E-92F8-1E9A10C70F6F}" presName="hierRoot2" presStyleCnt="0">
        <dgm:presLayoutVars>
          <dgm:hierBranch val="init"/>
        </dgm:presLayoutVars>
      </dgm:prSet>
      <dgm:spPr/>
    </dgm:pt>
    <dgm:pt modelId="{1FD77C70-587E-4846-8470-61D270260B52}" type="pres">
      <dgm:prSet presAssocID="{17BA0C53-A06D-4F3E-92F8-1E9A10C70F6F}" presName="rootComposite" presStyleCnt="0"/>
      <dgm:spPr/>
    </dgm:pt>
    <dgm:pt modelId="{B81D8050-BFF8-4A0C-BB64-0ACFDC30B05F}" type="pres">
      <dgm:prSet presAssocID="{17BA0C53-A06D-4F3E-92F8-1E9A10C70F6F}" presName="rootText" presStyleLbl="node4" presStyleIdx="15" presStyleCnt="26" custLinFactNeighborX="-6615" custLinFactNeighborY="-14883">
        <dgm:presLayoutVars>
          <dgm:chPref val="3"/>
        </dgm:presLayoutVars>
      </dgm:prSet>
      <dgm:spPr/>
    </dgm:pt>
    <dgm:pt modelId="{B57C2BD9-05AA-4339-B458-97F360761DA4}" type="pres">
      <dgm:prSet presAssocID="{17BA0C53-A06D-4F3E-92F8-1E9A10C70F6F}" presName="rootConnector" presStyleLbl="node4" presStyleIdx="15" presStyleCnt="26"/>
      <dgm:spPr/>
    </dgm:pt>
    <dgm:pt modelId="{D921FFB2-B39E-4FB3-95F4-4BCDEEE2F497}" type="pres">
      <dgm:prSet presAssocID="{17BA0C53-A06D-4F3E-92F8-1E9A10C70F6F}" presName="hierChild4" presStyleCnt="0"/>
      <dgm:spPr/>
    </dgm:pt>
    <dgm:pt modelId="{854205D2-05F4-4F03-B823-48FA5DBA7AFF}" type="pres">
      <dgm:prSet presAssocID="{17BA0C53-A06D-4F3E-92F8-1E9A10C70F6F}" presName="hierChild5" presStyleCnt="0"/>
      <dgm:spPr/>
    </dgm:pt>
    <dgm:pt modelId="{D5CF0AB0-54E8-4292-82D5-0ACDACF08717}" type="pres">
      <dgm:prSet presAssocID="{F72D8D0F-1076-4998-9F21-67EAB1F83057}" presName="Name37" presStyleLbl="parChTrans1D4" presStyleIdx="16" presStyleCnt="26"/>
      <dgm:spPr/>
    </dgm:pt>
    <dgm:pt modelId="{CC9E1D2F-A3A5-48F2-8A6B-D92260E9CCA9}" type="pres">
      <dgm:prSet presAssocID="{A2C3742E-4196-495D-8197-03C74A58CABD}" presName="hierRoot2" presStyleCnt="0">
        <dgm:presLayoutVars>
          <dgm:hierBranch val="init"/>
        </dgm:presLayoutVars>
      </dgm:prSet>
      <dgm:spPr/>
    </dgm:pt>
    <dgm:pt modelId="{282A5E41-DB86-4B75-B984-B2267A02EE85}" type="pres">
      <dgm:prSet presAssocID="{A2C3742E-4196-495D-8197-03C74A58CABD}" presName="rootComposite" presStyleCnt="0"/>
      <dgm:spPr/>
    </dgm:pt>
    <dgm:pt modelId="{80436899-516B-4B41-8D29-7584303138DE}" type="pres">
      <dgm:prSet presAssocID="{A2C3742E-4196-495D-8197-03C74A58CABD}" presName="rootText" presStyleLbl="node4" presStyleIdx="16" presStyleCnt="26" custLinFactNeighborX="-4655" custLinFactNeighborY="-7657">
        <dgm:presLayoutVars>
          <dgm:chPref val="3"/>
        </dgm:presLayoutVars>
      </dgm:prSet>
      <dgm:spPr/>
    </dgm:pt>
    <dgm:pt modelId="{76982CF0-59D7-4547-AA11-5E377D02417A}" type="pres">
      <dgm:prSet presAssocID="{A2C3742E-4196-495D-8197-03C74A58CABD}" presName="rootConnector" presStyleLbl="node4" presStyleIdx="16" presStyleCnt="26"/>
      <dgm:spPr/>
    </dgm:pt>
    <dgm:pt modelId="{D56309FE-945C-458D-B2FD-BCF745CF7622}" type="pres">
      <dgm:prSet presAssocID="{A2C3742E-4196-495D-8197-03C74A58CABD}" presName="hierChild4" presStyleCnt="0"/>
      <dgm:spPr/>
    </dgm:pt>
    <dgm:pt modelId="{056F2A14-FCB4-4767-93B2-43C7D22539C9}" type="pres">
      <dgm:prSet presAssocID="{A2C3742E-4196-495D-8197-03C74A58CABD}" presName="hierChild5" presStyleCnt="0"/>
      <dgm:spPr/>
    </dgm:pt>
    <dgm:pt modelId="{C99EFAC9-62F1-4DFA-96BE-F88AB09A962A}" type="pres">
      <dgm:prSet presAssocID="{87C36D76-66AE-4EA8-BA3B-B022CBAC9641}" presName="Name37" presStyleLbl="parChTrans1D4" presStyleIdx="17" presStyleCnt="26"/>
      <dgm:spPr/>
    </dgm:pt>
    <dgm:pt modelId="{D8465797-3B8F-4F42-AB79-F619D1FF7461}" type="pres">
      <dgm:prSet presAssocID="{5D7D43FE-E383-4FA3-9569-0ACA878238B6}" presName="hierRoot2" presStyleCnt="0">
        <dgm:presLayoutVars>
          <dgm:hierBranch val="init"/>
        </dgm:presLayoutVars>
      </dgm:prSet>
      <dgm:spPr/>
    </dgm:pt>
    <dgm:pt modelId="{F2626104-BCDD-4AD2-A82E-99AA2D1A52C6}" type="pres">
      <dgm:prSet presAssocID="{5D7D43FE-E383-4FA3-9569-0ACA878238B6}" presName="rootComposite" presStyleCnt="0"/>
      <dgm:spPr/>
    </dgm:pt>
    <dgm:pt modelId="{76F85E6B-40D0-4B8F-92A6-4C0E22429328}" type="pres">
      <dgm:prSet presAssocID="{5D7D43FE-E383-4FA3-9569-0ACA878238B6}" presName="rootText" presStyleLbl="node4" presStyleIdx="17" presStyleCnt="26">
        <dgm:presLayoutVars>
          <dgm:chPref val="3"/>
        </dgm:presLayoutVars>
      </dgm:prSet>
      <dgm:spPr/>
    </dgm:pt>
    <dgm:pt modelId="{32617B44-E980-4A16-B2C3-1FB4104C1CD8}" type="pres">
      <dgm:prSet presAssocID="{5D7D43FE-E383-4FA3-9569-0ACA878238B6}" presName="rootConnector" presStyleLbl="node4" presStyleIdx="17" presStyleCnt="26"/>
      <dgm:spPr/>
    </dgm:pt>
    <dgm:pt modelId="{1C852F5E-0C32-4268-8207-7ACACE320E73}" type="pres">
      <dgm:prSet presAssocID="{5D7D43FE-E383-4FA3-9569-0ACA878238B6}" presName="hierChild4" presStyleCnt="0"/>
      <dgm:spPr/>
    </dgm:pt>
    <dgm:pt modelId="{579F5515-ECB8-4A5A-8D4E-125D47819697}" type="pres">
      <dgm:prSet presAssocID="{5D7D43FE-E383-4FA3-9569-0ACA878238B6}" presName="hierChild5" presStyleCnt="0"/>
      <dgm:spPr/>
    </dgm:pt>
    <dgm:pt modelId="{E000235B-94C2-4F55-9C9B-6B415D246C9A}" type="pres">
      <dgm:prSet presAssocID="{CD539787-739A-4DF4-9F22-06444F88E7B3}" presName="hierChild5" presStyleCnt="0"/>
      <dgm:spPr/>
    </dgm:pt>
    <dgm:pt modelId="{938A178D-AEDB-4B83-AC48-351734C2BEFC}" type="pres">
      <dgm:prSet presAssocID="{F26A6E32-5FBB-4CEF-BDB1-A0E805534581}" presName="Name37" presStyleLbl="parChTrans1D3" presStyleIdx="8" presStyleCnt="22"/>
      <dgm:spPr/>
    </dgm:pt>
    <dgm:pt modelId="{F565A533-B3C2-422C-AE17-22673F59E30A}" type="pres">
      <dgm:prSet presAssocID="{DBA8929B-46BA-404E-A3FA-7CF913B88C72}" presName="hierRoot2" presStyleCnt="0">
        <dgm:presLayoutVars>
          <dgm:hierBranch val="init"/>
        </dgm:presLayoutVars>
      </dgm:prSet>
      <dgm:spPr/>
    </dgm:pt>
    <dgm:pt modelId="{CF652138-E7C0-4898-A226-FF4FBDC6EE25}" type="pres">
      <dgm:prSet presAssocID="{DBA8929B-46BA-404E-A3FA-7CF913B88C72}" presName="rootComposite" presStyleCnt="0"/>
      <dgm:spPr/>
    </dgm:pt>
    <dgm:pt modelId="{1D58F535-BCEF-460B-B276-FAE49A3CA85C}" type="pres">
      <dgm:prSet presAssocID="{DBA8929B-46BA-404E-A3FA-7CF913B88C72}" presName="rootText" presStyleLbl="node3" presStyleIdx="8" presStyleCnt="22" custLinFactNeighborX="3166" custLinFactNeighborY="1860">
        <dgm:presLayoutVars>
          <dgm:chPref val="3"/>
        </dgm:presLayoutVars>
      </dgm:prSet>
      <dgm:spPr/>
    </dgm:pt>
    <dgm:pt modelId="{73649360-61C8-4694-BE15-9275D572D7AA}" type="pres">
      <dgm:prSet presAssocID="{DBA8929B-46BA-404E-A3FA-7CF913B88C72}" presName="rootConnector" presStyleLbl="node3" presStyleIdx="8" presStyleCnt="22"/>
      <dgm:spPr/>
    </dgm:pt>
    <dgm:pt modelId="{89EB36C2-AF68-45F4-9A5D-D571D40929BE}" type="pres">
      <dgm:prSet presAssocID="{DBA8929B-46BA-404E-A3FA-7CF913B88C72}" presName="hierChild4" presStyleCnt="0"/>
      <dgm:spPr/>
    </dgm:pt>
    <dgm:pt modelId="{FDBBAD33-104A-4F00-B565-F22D1482EDEC}" type="pres">
      <dgm:prSet presAssocID="{AD6EC859-44AE-4B03-A733-D36FD9D493FE}" presName="Name37" presStyleLbl="parChTrans1D4" presStyleIdx="18" presStyleCnt="26"/>
      <dgm:spPr/>
    </dgm:pt>
    <dgm:pt modelId="{099A93F5-8345-46D8-8955-C1D7DB49F964}" type="pres">
      <dgm:prSet presAssocID="{758CBA26-7303-45CC-8C23-AFE9AC75DB80}" presName="hierRoot2" presStyleCnt="0">
        <dgm:presLayoutVars>
          <dgm:hierBranch val="init"/>
        </dgm:presLayoutVars>
      </dgm:prSet>
      <dgm:spPr/>
    </dgm:pt>
    <dgm:pt modelId="{C8D70172-7485-48C1-BE5C-4EC0695157EA}" type="pres">
      <dgm:prSet presAssocID="{758CBA26-7303-45CC-8C23-AFE9AC75DB80}" presName="rootComposite" presStyleCnt="0"/>
      <dgm:spPr/>
    </dgm:pt>
    <dgm:pt modelId="{40845F91-734A-481B-BA0D-98E3174A8E67}" type="pres">
      <dgm:prSet presAssocID="{758CBA26-7303-45CC-8C23-AFE9AC75DB80}" presName="rootText" presStyleLbl="node4" presStyleIdx="18" presStyleCnt="26" custLinFactNeighborX="-2480" custLinFactNeighborY="-1654">
        <dgm:presLayoutVars>
          <dgm:chPref val="3"/>
        </dgm:presLayoutVars>
      </dgm:prSet>
      <dgm:spPr/>
    </dgm:pt>
    <dgm:pt modelId="{6721D947-4E69-4B93-9C06-51EF3F0E4948}" type="pres">
      <dgm:prSet presAssocID="{758CBA26-7303-45CC-8C23-AFE9AC75DB80}" presName="rootConnector" presStyleLbl="node4" presStyleIdx="18" presStyleCnt="26"/>
      <dgm:spPr/>
    </dgm:pt>
    <dgm:pt modelId="{AB5801FA-65AE-4F63-AD2C-1BEFDB5A7769}" type="pres">
      <dgm:prSet presAssocID="{758CBA26-7303-45CC-8C23-AFE9AC75DB80}" presName="hierChild4" presStyleCnt="0"/>
      <dgm:spPr/>
    </dgm:pt>
    <dgm:pt modelId="{54B5CB27-BC23-49FC-BE85-264F2CB315E9}" type="pres">
      <dgm:prSet presAssocID="{758CBA26-7303-45CC-8C23-AFE9AC75DB80}" presName="hierChild5" presStyleCnt="0"/>
      <dgm:spPr/>
    </dgm:pt>
    <dgm:pt modelId="{B1CD56B2-D472-403D-9B96-EFAC830110E6}" type="pres">
      <dgm:prSet presAssocID="{D985E677-5AF3-4195-919C-3E6DD9174AAE}" presName="Name37" presStyleLbl="parChTrans1D4" presStyleIdx="19" presStyleCnt="26"/>
      <dgm:spPr/>
    </dgm:pt>
    <dgm:pt modelId="{83A7D522-0DD3-4690-9240-8AE877A84591}" type="pres">
      <dgm:prSet presAssocID="{1B2F5176-5064-4E82-8D81-C0EADCAADE7B}" presName="hierRoot2" presStyleCnt="0">
        <dgm:presLayoutVars>
          <dgm:hierBranch val="init"/>
        </dgm:presLayoutVars>
      </dgm:prSet>
      <dgm:spPr/>
    </dgm:pt>
    <dgm:pt modelId="{8DE326AA-93E4-4339-8C52-8A7DA09EAE3B}" type="pres">
      <dgm:prSet presAssocID="{1B2F5176-5064-4E82-8D81-C0EADCAADE7B}" presName="rootComposite" presStyleCnt="0"/>
      <dgm:spPr/>
    </dgm:pt>
    <dgm:pt modelId="{8EDA7701-DA2E-4E20-B002-F8FE1C296B0B}" type="pres">
      <dgm:prSet presAssocID="{1B2F5176-5064-4E82-8D81-C0EADCAADE7B}" presName="rootText" presStyleLbl="node4" presStyleIdx="19" presStyleCnt="26" custLinFactNeighborX="-3307">
        <dgm:presLayoutVars>
          <dgm:chPref val="3"/>
        </dgm:presLayoutVars>
      </dgm:prSet>
      <dgm:spPr/>
    </dgm:pt>
    <dgm:pt modelId="{00691C14-C510-4293-8ED0-DCC7A26F615C}" type="pres">
      <dgm:prSet presAssocID="{1B2F5176-5064-4E82-8D81-C0EADCAADE7B}" presName="rootConnector" presStyleLbl="node4" presStyleIdx="19" presStyleCnt="26"/>
      <dgm:spPr/>
    </dgm:pt>
    <dgm:pt modelId="{B2FEAE61-F7FC-44C1-B97C-9B00E5C5AD31}" type="pres">
      <dgm:prSet presAssocID="{1B2F5176-5064-4E82-8D81-C0EADCAADE7B}" presName="hierChild4" presStyleCnt="0"/>
      <dgm:spPr/>
    </dgm:pt>
    <dgm:pt modelId="{C9F5BA35-6AAC-41C1-A95C-E12E8388E1A9}" type="pres">
      <dgm:prSet presAssocID="{1B2F5176-5064-4E82-8D81-C0EADCAADE7B}" presName="hierChild5" presStyleCnt="0"/>
      <dgm:spPr/>
    </dgm:pt>
    <dgm:pt modelId="{403D0AC4-B275-4642-95EA-7C7EB8157567}" type="pres">
      <dgm:prSet presAssocID="{FAB01C4C-36ED-448B-9648-7D7C0179CCB6}" presName="Name37" presStyleLbl="parChTrans1D4" presStyleIdx="20" presStyleCnt="26"/>
      <dgm:spPr/>
    </dgm:pt>
    <dgm:pt modelId="{DF6B654C-2F06-4A1C-9E10-363BB3F0E432}" type="pres">
      <dgm:prSet presAssocID="{8376794C-2089-49AC-8812-E61E0D586974}" presName="hierRoot2" presStyleCnt="0">
        <dgm:presLayoutVars>
          <dgm:hierBranch val="init"/>
        </dgm:presLayoutVars>
      </dgm:prSet>
      <dgm:spPr/>
    </dgm:pt>
    <dgm:pt modelId="{E6C56A30-A10F-4E43-9043-A4821D74A0C1}" type="pres">
      <dgm:prSet presAssocID="{8376794C-2089-49AC-8812-E61E0D586974}" presName="rootComposite" presStyleCnt="0"/>
      <dgm:spPr/>
    </dgm:pt>
    <dgm:pt modelId="{3CB0BAED-9801-47AF-941E-1184F0C8A71E}" type="pres">
      <dgm:prSet presAssocID="{8376794C-2089-49AC-8812-E61E0D586974}" presName="rootText" presStyleLbl="node4" presStyleIdx="20" presStyleCnt="26" custScaleY="97339" custLinFactNeighborX="-2022" custLinFactNeighborY="5598">
        <dgm:presLayoutVars>
          <dgm:chPref val="3"/>
        </dgm:presLayoutVars>
      </dgm:prSet>
      <dgm:spPr/>
    </dgm:pt>
    <dgm:pt modelId="{638EA4E5-790D-4B2D-92D5-270407D6252B}" type="pres">
      <dgm:prSet presAssocID="{8376794C-2089-49AC-8812-E61E0D586974}" presName="rootConnector" presStyleLbl="node4" presStyleIdx="20" presStyleCnt="26"/>
      <dgm:spPr/>
    </dgm:pt>
    <dgm:pt modelId="{9C0B5C7E-1892-4BE9-BA2F-672E074C5A48}" type="pres">
      <dgm:prSet presAssocID="{8376794C-2089-49AC-8812-E61E0D586974}" presName="hierChild4" presStyleCnt="0"/>
      <dgm:spPr/>
    </dgm:pt>
    <dgm:pt modelId="{EC549B0F-409A-4F0A-985F-5E999C2A4905}" type="pres">
      <dgm:prSet presAssocID="{8376794C-2089-49AC-8812-E61E0D586974}" presName="hierChild5" presStyleCnt="0"/>
      <dgm:spPr/>
    </dgm:pt>
    <dgm:pt modelId="{457DD615-00DC-46C0-846F-17ECEE90AD25}" type="pres">
      <dgm:prSet presAssocID="{228F8CB8-08F0-489D-8BBE-4888F8031A45}" presName="Name37" presStyleLbl="parChTrans1D4" presStyleIdx="21" presStyleCnt="26"/>
      <dgm:spPr/>
    </dgm:pt>
    <dgm:pt modelId="{218F4EDD-712E-48F8-B887-6266D8F35097}" type="pres">
      <dgm:prSet presAssocID="{5448C822-347D-4058-9EC9-B8CD20E7CBA6}" presName="hierRoot2" presStyleCnt="0">
        <dgm:presLayoutVars>
          <dgm:hierBranch val="init"/>
        </dgm:presLayoutVars>
      </dgm:prSet>
      <dgm:spPr/>
    </dgm:pt>
    <dgm:pt modelId="{B84760CA-0748-49A3-894F-633430425ED3}" type="pres">
      <dgm:prSet presAssocID="{5448C822-347D-4058-9EC9-B8CD20E7CBA6}" presName="rootComposite" presStyleCnt="0"/>
      <dgm:spPr/>
    </dgm:pt>
    <dgm:pt modelId="{78543F35-66ED-4F67-9AE1-FFCFFEB482BB}" type="pres">
      <dgm:prSet presAssocID="{5448C822-347D-4058-9EC9-B8CD20E7CBA6}" presName="rootText" presStyleLbl="node4" presStyleIdx="21" presStyleCnt="26" custLinFactNeighborX="-4134">
        <dgm:presLayoutVars>
          <dgm:chPref val="3"/>
        </dgm:presLayoutVars>
      </dgm:prSet>
      <dgm:spPr/>
    </dgm:pt>
    <dgm:pt modelId="{FCA0A8B1-2713-45DE-816A-B364A1A6FCDB}" type="pres">
      <dgm:prSet presAssocID="{5448C822-347D-4058-9EC9-B8CD20E7CBA6}" presName="rootConnector" presStyleLbl="node4" presStyleIdx="21" presStyleCnt="26"/>
      <dgm:spPr/>
    </dgm:pt>
    <dgm:pt modelId="{4177198E-3967-40A3-8289-B2972AB649A4}" type="pres">
      <dgm:prSet presAssocID="{5448C822-347D-4058-9EC9-B8CD20E7CBA6}" presName="hierChild4" presStyleCnt="0"/>
      <dgm:spPr/>
    </dgm:pt>
    <dgm:pt modelId="{D2639128-FCCE-4593-A4E2-F32AEDE758AA}" type="pres">
      <dgm:prSet presAssocID="{5448C822-347D-4058-9EC9-B8CD20E7CBA6}" presName="hierChild5" presStyleCnt="0"/>
      <dgm:spPr/>
    </dgm:pt>
    <dgm:pt modelId="{C5D72854-DACB-47DF-B152-FD75C2756213}" type="pres">
      <dgm:prSet presAssocID="{DBA8929B-46BA-404E-A3FA-7CF913B88C72}" presName="hierChild5" presStyleCnt="0"/>
      <dgm:spPr/>
    </dgm:pt>
    <dgm:pt modelId="{694C3E63-E09C-4C2B-9E97-C664986F7B8D}" type="pres">
      <dgm:prSet presAssocID="{304499FC-178F-457B-9D5B-07C633CC1703}" presName="Name37" presStyleLbl="parChTrans1D3" presStyleIdx="9" presStyleCnt="22"/>
      <dgm:spPr/>
    </dgm:pt>
    <dgm:pt modelId="{4CFCA967-902E-4840-9550-09CA0FEE736F}" type="pres">
      <dgm:prSet presAssocID="{C2E9E08C-C520-4750-9A46-099873830BC9}" presName="hierRoot2" presStyleCnt="0">
        <dgm:presLayoutVars>
          <dgm:hierBranch val="init"/>
        </dgm:presLayoutVars>
      </dgm:prSet>
      <dgm:spPr/>
    </dgm:pt>
    <dgm:pt modelId="{7DECFE34-EAB6-447D-A004-22F8FDFBB709}" type="pres">
      <dgm:prSet presAssocID="{C2E9E08C-C520-4750-9A46-099873830BC9}" presName="rootComposite" presStyleCnt="0"/>
      <dgm:spPr/>
    </dgm:pt>
    <dgm:pt modelId="{127D9C19-0A26-475F-B430-DD222CBE0ED0}" type="pres">
      <dgm:prSet presAssocID="{C2E9E08C-C520-4750-9A46-099873830BC9}" presName="rootText" presStyleLbl="node3" presStyleIdx="9" presStyleCnt="22" custLinFactNeighborX="4285" custLinFactNeighborY="-6196">
        <dgm:presLayoutVars>
          <dgm:chPref val="3"/>
        </dgm:presLayoutVars>
      </dgm:prSet>
      <dgm:spPr/>
    </dgm:pt>
    <dgm:pt modelId="{CF108983-F36E-4D2C-9332-D0AADC795201}" type="pres">
      <dgm:prSet presAssocID="{C2E9E08C-C520-4750-9A46-099873830BC9}" presName="rootConnector" presStyleLbl="node3" presStyleIdx="9" presStyleCnt="22"/>
      <dgm:spPr/>
    </dgm:pt>
    <dgm:pt modelId="{B79C9493-3F21-4174-9DF6-8E6D6919FEA5}" type="pres">
      <dgm:prSet presAssocID="{C2E9E08C-C520-4750-9A46-099873830BC9}" presName="hierChild4" presStyleCnt="0"/>
      <dgm:spPr/>
    </dgm:pt>
    <dgm:pt modelId="{77B056B2-E5A0-4B92-85C8-AE28A4479D80}" type="pres">
      <dgm:prSet presAssocID="{BAFD10A1-EA6D-402F-9FC6-75E29B1623C4}" presName="Name37" presStyleLbl="parChTrans1D4" presStyleIdx="22" presStyleCnt="26"/>
      <dgm:spPr/>
    </dgm:pt>
    <dgm:pt modelId="{0FCCD06D-F2C9-483B-82D7-B5D6B1F14D0E}" type="pres">
      <dgm:prSet presAssocID="{545804E8-786F-42EC-9ED1-4A891481F027}" presName="hierRoot2" presStyleCnt="0">
        <dgm:presLayoutVars>
          <dgm:hierBranch val="init"/>
        </dgm:presLayoutVars>
      </dgm:prSet>
      <dgm:spPr/>
    </dgm:pt>
    <dgm:pt modelId="{0FBFBD35-2955-4605-902E-9CAD2A9D4857}" type="pres">
      <dgm:prSet presAssocID="{545804E8-786F-42EC-9ED1-4A891481F027}" presName="rootComposite" presStyleCnt="0"/>
      <dgm:spPr/>
    </dgm:pt>
    <dgm:pt modelId="{DE8C06C3-B0E6-40E0-9CE6-1DADB4FEAAA4}" type="pres">
      <dgm:prSet presAssocID="{545804E8-786F-42EC-9ED1-4A891481F027}" presName="rootText" presStyleLbl="node4" presStyleIdx="22" presStyleCnt="26">
        <dgm:presLayoutVars>
          <dgm:chPref val="3"/>
        </dgm:presLayoutVars>
      </dgm:prSet>
      <dgm:spPr/>
    </dgm:pt>
    <dgm:pt modelId="{495B3C09-E25C-4CF2-90C1-46D39CA24ACA}" type="pres">
      <dgm:prSet presAssocID="{545804E8-786F-42EC-9ED1-4A891481F027}" presName="rootConnector" presStyleLbl="node4" presStyleIdx="22" presStyleCnt="26"/>
      <dgm:spPr/>
    </dgm:pt>
    <dgm:pt modelId="{46496AA8-63E8-4378-80E0-0E052C7D9AC0}" type="pres">
      <dgm:prSet presAssocID="{545804E8-786F-42EC-9ED1-4A891481F027}" presName="hierChild4" presStyleCnt="0"/>
      <dgm:spPr/>
    </dgm:pt>
    <dgm:pt modelId="{C053410D-4D7D-43E9-84EA-80DEDCAFB28D}" type="pres">
      <dgm:prSet presAssocID="{545804E8-786F-42EC-9ED1-4A891481F027}" presName="hierChild5" presStyleCnt="0"/>
      <dgm:spPr/>
    </dgm:pt>
    <dgm:pt modelId="{C23A3758-2C5D-4CA1-B32C-0B8816386046}" type="pres">
      <dgm:prSet presAssocID="{56E39D52-8CB2-41D5-B980-6F223DB9768E}" presName="Name37" presStyleLbl="parChTrans1D4" presStyleIdx="23" presStyleCnt="26"/>
      <dgm:spPr/>
    </dgm:pt>
    <dgm:pt modelId="{440AC2A3-950D-47C4-8D65-87571D37A1E8}" type="pres">
      <dgm:prSet presAssocID="{F39FB173-CA47-47BC-89A8-7C9AB811D408}" presName="hierRoot2" presStyleCnt="0">
        <dgm:presLayoutVars>
          <dgm:hierBranch val="init"/>
        </dgm:presLayoutVars>
      </dgm:prSet>
      <dgm:spPr/>
    </dgm:pt>
    <dgm:pt modelId="{1ABE79EC-2DEE-4C89-AE4E-8F3D0963DBBF}" type="pres">
      <dgm:prSet presAssocID="{F39FB173-CA47-47BC-89A8-7C9AB811D408}" presName="rootComposite" presStyleCnt="0"/>
      <dgm:spPr/>
    </dgm:pt>
    <dgm:pt modelId="{9DFEF6CB-C735-4107-B322-24F377AD5FAF}" type="pres">
      <dgm:prSet presAssocID="{F39FB173-CA47-47BC-89A8-7C9AB811D408}" presName="rootText" presStyleLbl="node4" presStyleIdx="23" presStyleCnt="26">
        <dgm:presLayoutVars>
          <dgm:chPref val="3"/>
        </dgm:presLayoutVars>
      </dgm:prSet>
      <dgm:spPr/>
    </dgm:pt>
    <dgm:pt modelId="{E5CF99E5-497C-4436-88A3-DE169F227002}" type="pres">
      <dgm:prSet presAssocID="{F39FB173-CA47-47BC-89A8-7C9AB811D408}" presName="rootConnector" presStyleLbl="node4" presStyleIdx="23" presStyleCnt="26"/>
      <dgm:spPr/>
    </dgm:pt>
    <dgm:pt modelId="{6809F74C-0E67-421A-93A6-0112F1BD889A}" type="pres">
      <dgm:prSet presAssocID="{F39FB173-CA47-47BC-89A8-7C9AB811D408}" presName="hierChild4" presStyleCnt="0"/>
      <dgm:spPr/>
    </dgm:pt>
    <dgm:pt modelId="{77200512-4A0A-41AB-8073-0DD885D9FCD9}" type="pres">
      <dgm:prSet presAssocID="{F39FB173-CA47-47BC-89A8-7C9AB811D408}" presName="hierChild5" presStyleCnt="0"/>
      <dgm:spPr/>
    </dgm:pt>
    <dgm:pt modelId="{41B82971-4510-45DD-8A2B-858907625EF5}" type="pres">
      <dgm:prSet presAssocID="{2C8A3B72-C195-46B1-8BB4-50CF26CD81B0}" presName="Name37" presStyleLbl="parChTrans1D4" presStyleIdx="24" presStyleCnt="26"/>
      <dgm:spPr/>
    </dgm:pt>
    <dgm:pt modelId="{D49E227F-498C-416E-BD37-31337EF7DC5D}" type="pres">
      <dgm:prSet presAssocID="{3C94780F-C00C-4B7A-87B3-BBC87BE1CC29}" presName="hierRoot2" presStyleCnt="0">
        <dgm:presLayoutVars>
          <dgm:hierBranch val="init"/>
        </dgm:presLayoutVars>
      </dgm:prSet>
      <dgm:spPr/>
    </dgm:pt>
    <dgm:pt modelId="{99A1F1B6-1D7E-4488-9544-15DADD12071C}" type="pres">
      <dgm:prSet presAssocID="{3C94780F-C00C-4B7A-87B3-BBC87BE1CC29}" presName="rootComposite" presStyleCnt="0"/>
      <dgm:spPr/>
    </dgm:pt>
    <dgm:pt modelId="{30FA3ECD-490A-4EE2-B52A-EEFD6F069557}" type="pres">
      <dgm:prSet presAssocID="{3C94780F-C00C-4B7A-87B3-BBC87BE1CC29}" presName="rootText" presStyleLbl="node4" presStyleIdx="24" presStyleCnt="26">
        <dgm:presLayoutVars>
          <dgm:chPref val="3"/>
        </dgm:presLayoutVars>
      </dgm:prSet>
      <dgm:spPr/>
    </dgm:pt>
    <dgm:pt modelId="{BFC4B450-D3D2-49CC-948B-ED054050A58F}" type="pres">
      <dgm:prSet presAssocID="{3C94780F-C00C-4B7A-87B3-BBC87BE1CC29}" presName="rootConnector" presStyleLbl="node4" presStyleIdx="24" presStyleCnt="26"/>
      <dgm:spPr/>
    </dgm:pt>
    <dgm:pt modelId="{9C76C9B5-D37C-402A-B28B-AF5B22600A34}" type="pres">
      <dgm:prSet presAssocID="{3C94780F-C00C-4B7A-87B3-BBC87BE1CC29}" presName="hierChild4" presStyleCnt="0"/>
      <dgm:spPr/>
    </dgm:pt>
    <dgm:pt modelId="{7679A54F-4570-48B2-8B56-AA35956DFBF3}" type="pres">
      <dgm:prSet presAssocID="{3C94780F-C00C-4B7A-87B3-BBC87BE1CC29}" presName="hierChild5" presStyleCnt="0"/>
      <dgm:spPr/>
    </dgm:pt>
    <dgm:pt modelId="{14CC090B-BCBB-4707-AE63-682E3AB21F92}" type="pres">
      <dgm:prSet presAssocID="{CBA179A3-CF0E-4505-AD83-9A2993F0F9F4}" presName="Name37" presStyleLbl="parChTrans1D4" presStyleIdx="25" presStyleCnt="26"/>
      <dgm:spPr/>
    </dgm:pt>
    <dgm:pt modelId="{B5668A9B-5666-43C4-8C03-220B27394BD6}" type="pres">
      <dgm:prSet presAssocID="{EB6EC4FA-4714-444D-8F8C-DBF0C66A4F90}" presName="hierRoot2" presStyleCnt="0">
        <dgm:presLayoutVars>
          <dgm:hierBranch val="init"/>
        </dgm:presLayoutVars>
      </dgm:prSet>
      <dgm:spPr/>
    </dgm:pt>
    <dgm:pt modelId="{9C6A5EE3-DB27-40F3-A11F-C7448C5BFB4C}" type="pres">
      <dgm:prSet presAssocID="{EB6EC4FA-4714-444D-8F8C-DBF0C66A4F90}" presName="rootComposite" presStyleCnt="0"/>
      <dgm:spPr/>
    </dgm:pt>
    <dgm:pt modelId="{3CD177AB-A9D8-464F-BA74-800F1679F316}" type="pres">
      <dgm:prSet presAssocID="{EB6EC4FA-4714-444D-8F8C-DBF0C66A4F90}" presName="rootText" presStyleLbl="node4" presStyleIdx="25" presStyleCnt="26">
        <dgm:presLayoutVars>
          <dgm:chPref val="3"/>
        </dgm:presLayoutVars>
      </dgm:prSet>
      <dgm:spPr/>
    </dgm:pt>
    <dgm:pt modelId="{3FC234E7-2A2A-43AB-BB2F-C06FCD590B89}" type="pres">
      <dgm:prSet presAssocID="{EB6EC4FA-4714-444D-8F8C-DBF0C66A4F90}" presName="rootConnector" presStyleLbl="node4" presStyleIdx="25" presStyleCnt="26"/>
      <dgm:spPr/>
    </dgm:pt>
    <dgm:pt modelId="{4C1AC8C5-7B1A-4EEB-BB98-ADF68777B729}" type="pres">
      <dgm:prSet presAssocID="{EB6EC4FA-4714-444D-8F8C-DBF0C66A4F90}" presName="hierChild4" presStyleCnt="0"/>
      <dgm:spPr/>
    </dgm:pt>
    <dgm:pt modelId="{2CC3368B-D483-4B10-B3A6-998BE3BBE451}" type="pres">
      <dgm:prSet presAssocID="{EB6EC4FA-4714-444D-8F8C-DBF0C66A4F90}" presName="hierChild5" presStyleCnt="0"/>
      <dgm:spPr/>
    </dgm:pt>
    <dgm:pt modelId="{76120255-921D-43AA-BECD-2FBC3DC6B525}" type="pres">
      <dgm:prSet presAssocID="{C2E9E08C-C520-4750-9A46-099873830BC9}" presName="hierChild5" presStyleCnt="0"/>
      <dgm:spPr/>
    </dgm:pt>
    <dgm:pt modelId="{595B8A8D-A5A3-466F-8576-6FD4D9166213}" type="pres">
      <dgm:prSet presAssocID="{0E0D5914-9733-4438-B53B-E54AED87BD25}" presName="hierChild5" presStyleCnt="0"/>
      <dgm:spPr/>
    </dgm:pt>
    <dgm:pt modelId="{8C5D75DD-5472-45E0-8C1F-8A18DBB6104B}" type="pres">
      <dgm:prSet presAssocID="{3F1B0426-4EA2-44D9-B786-B19B57D5CDEA}" presName="Name37" presStyleLbl="parChTrans1D2" presStyleIdx="5" presStyleCnt="9"/>
      <dgm:spPr/>
    </dgm:pt>
    <dgm:pt modelId="{9A3CA0AC-80C1-42BE-B2D2-C23A619E4B9A}" type="pres">
      <dgm:prSet presAssocID="{8BB75C25-BB24-48E5-95A1-BDDD2AD67385}" presName="hierRoot2" presStyleCnt="0">
        <dgm:presLayoutVars>
          <dgm:hierBranch val="init"/>
        </dgm:presLayoutVars>
      </dgm:prSet>
      <dgm:spPr/>
    </dgm:pt>
    <dgm:pt modelId="{87747B80-0BCD-4F37-BD6D-E80534968AA9}" type="pres">
      <dgm:prSet presAssocID="{8BB75C25-BB24-48E5-95A1-BDDD2AD67385}" presName="rootComposite" presStyleCnt="0"/>
      <dgm:spPr/>
    </dgm:pt>
    <dgm:pt modelId="{1AC059F8-E7B7-485A-99C7-98A6A99FB69A}" type="pres">
      <dgm:prSet presAssocID="{8BB75C25-BB24-48E5-95A1-BDDD2AD67385}" presName="rootText" presStyleLbl="node2" presStyleIdx="5" presStyleCnt="9" custLinFactNeighborX="2806" custLinFactNeighborY="19094">
        <dgm:presLayoutVars>
          <dgm:chPref val="3"/>
        </dgm:presLayoutVars>
      </dgm:prSet>
      <dgm:spPr/>
    </dgm:pt>
    <dgm:pt modelId="{B2310476-36A7-41D8-B029-FA9972931B72}" type="pres">
      <dgm:prSet presAssocID="{8BB75C25-BB24-48E5-95A1-BDDD2AD67385}" presName="rootConnector" presStyleLbl="node2" presStyleIdx="5" presStyleCnt="9"/>
      <dgm:spPr/>
    </dgm:pt>
    <dgm:pt modelId="{AAE10B94-E33E-4C6B-A3B3-4C15390EAA8A}" type="pres">
      <dgm:prSet presAssocID="{8BB75C25-BB24-48E5-95A1-BDDD2AD67385}" presName="hierChild4" presStyleCnt="0"/>
      <dgm:spPr/>
    </dgm:pt>
    <dgm:pt modelId="{77110DA8-71E4-4F72-8A4A-E3682554E1C2}" type="pres">
      <dgm:prSet presAssocID="{50F4CB47-0DB9-4B1E-9C75-49682DAC2BF7}" presName="Name37" presStyleLbl="parChTrans1D3" presStyleIdx="10" presStyleCnt="22"/>
      <dgm:spPr/>
    </dgm:pt>
    <dgm:pt modelId="{19AEF60E-FBF0-42D0-8142-2F40514F48D7}" type="pres">
      <dgm:prSet presAssocID="{D6F5CD79-D3E1-4B19-9C25-479267A00537}" presName="hierRoot2" presStyleCnt="0">
        <dgm:presLayoutVars>
          <dgm:hierBranch val="init"/>
        </dgm:presLayoutVars>
      </dgm:prSet>
      <dgm:spPr/>
    </dgm:pt>
    <dgm:pt modelId="{E5ED90EE-14CF-4A9C-B012-33F7D977BAD2}" type="pres">
      <dgm:prSet presAssocID="{D6F5CD79-D3E1-4B19-9C25-479267A00537}" presName="rootComposite" presStyleCnt="0"/>
      <dgm:spPr/>
    </dgm:pt>
    <dgm:pt modelId="{C714C963-359D-4887-BE20-7FC1B83000E7}" type="pres">
      <dgm:prSet presAssocID="{D6F5CD79-D3E1-4B19-9C25-479267A00537}" presName="rootText" presStyleLbl="node3" presStyleIdx="10" presStyleCnt="22">
        <dgm:presLayoutVars>
          <dgm:chPref val="3"/>
        </dgm:presLayoutVars>
      </dgm:prSet>
      <dgm:spPr/>
    </dgm:pt>
    <dgm:pt modelId="{F29D3083-2236-4BDC-95AC-D83AEE100ABC}" type="pres">
      <dgm:prSet presAssocID="{D6F5CD79-D3E1-4B19-9C25-479267A00537}" presName="rootConnector" presStyleLbl="node3" presStyleIdx="10" presStyleCnt="22"/>
      <dgm:spPr/>
    </dgm:pt>
    <dgm:pt modelId="{AA7B8C8C-F0C8-4263-9BE7-EDFF646780EA}" type="pres">
      <dgm:prSet presAssocID="{D6F5CD79-D3E1-4B19-9C25-479267A00537}" presName="hierChild4" presStyleCnt="0"/>
      <dgm:spPr/>
    </dgm:pt>
    <dgm:pt modelId="{B5E9EFFF-F8FA-4CA9-AB76-F311B91C5847}" type="pres">
      <dgm:prSet presAssocID="{D6F5CD79-D3E1-4B19-9C25-479267A00537}" presName="hierChild5" presStyleCnt="0"/>
      <dgm:spPr/>
    </dgm:pt>
    <dgm:pt modelId="{E9D527FF-DCF5-4FEF-A40D-995960842CD9}" type="pres">
      <dgm:prSet presAssocID="{3DEB4F79-7304-4576-9452-015F42325AB4}" presName="Name37" presStyleLbl="parChTrans1D3" presStyleIdx="11" presStyleCnt="22"/>
      <dgm:spPr/>
    </dgm:pt>
    <dgm:pt modelId="{53466544-6DCC-4DFE-9258-4235DE699A3B}" type="pres">
      <dgm:prSet presAssocID="{4581AD11-AC2C-45E8-BB13-68CBF1CCD79B}" presName="hierRoot2" presStyleCnt="0">
        <dgm:presLayoutVars>
          <dgm:hierBranch val="init"/>
        </dgm:presLayoutVars>
      </dgm:prSet>
      <dgm:spPr/>
    </dgm:pt>
    <dgm:pt modelId="{0419DBFF-1A3D-4B0E-9EEA-718053CD38AB}" type="pres">
      <dgm:prSet presAssocID="{4581AD11-AC2C-45E8-BB13-68CBF1CCD79B}" presName="rootComposite" presStyleCnt="0"/>
      <dgm:spPr/>
    </dgm:pt>
    <dgm:pt modelId="{0694B24B-7048-4E68-990B-E526BBF3AD16}" type="pres">
      <dgm:prSet presAssocID="{4581AD11-AC2C-45E8-BB13-68CBF1CCD79B}" presName="rootText" presStyleLbl="node3" presStyleIdx="11" presStyleCnt="22">
        <dgm:presLayoutVars>
          <dgm:chPref val="3"/>
        </dgm:presLayoutVars>
      </dgm:prSet>
      <dgm:spPr/>
    </dgm:pt>
    <dgm:pt modelId="{1D6306FB-13DA-4821-903D-9A47F6ABB931}" type="pres">
      <dgm:prSet presAssocID="{4581AD11-AC2C-45E8-BB13-68CBF1CCD79B}" presName="rootConnector" presStyleLbl="node3" presStyleIdx="11" presStyleCnt="22"/>
      <dgm:spPr/>
    </dgm:pt>
    <dgm:pt modelId="{2C03254F-1F1F-4E9D-BA83-CD48CE24B18B}" type="pres">
      <dgm:prSet presAssocID="{4581AD11-AC2C-45E8-BB13-68CBF1CCD79B}" presName="hierChild4" presStyleCnt="0"/>
      <dgm:spPr/>
    </dgm:pt>
    <dgm:pt modelId="{C32F8F91-E9D2-43FC-8559-5FD4C219A74F}" type="pres">
      <dgm:prSet presAssocID="{4581AD11-AC2C-45E8-BB13-68CBF1CCD79B}" presName="hierChild5" presStyleCnt="0"/>
      <dgm:spPr/>
    </dgm:pt>
    <dgm:pt modelId="{C7C689BD-4D6C-4E54-B053-03D2F66AFC92}" type="pres">
      <dgm:prSet presAssocID="{BBA4C4A9-7FBD-4894-8C69-2CE388CC6D20}" presName="Name37" presStyleLbl="parChTrans1D3" presStyleIdx="12" presStyleCnt="22"/>
      <dgm:spPr/>
    </dgm:pt>
    <dgm:pt modelId="{5E797066-3A67-4528-A16C-6C765FC6B615}" type="pres">
      <dgm:prSet presAssocID="{982886DA-C6F8-4806-9053-61092C64EA4F}" presName="hierRoot2" presStyleCnt="0">
        <dgm:presLayoutVars>
          <dgm:hierBranch val="init"/>
        </dgm:presLayoutVars>
      </dgm:prSet>
      <dgm:spPr/>
    </dgm:pt>
    <dgm:pt modelId="{79D4F6A7-8785-4504-B7F3-50BEC3B1F97A}" type="pres">
      <dgm:prSet presAssocID="{982886DA-C6F8-4806-9053-61092C64EA4F}" presName="rootComposite" presStyleCnt="0"/>
      <dgm:spPr/>
    </dgm:pt>
    <dgm:pt modelId="{44538272-6E46-4023-AB00-5E34DBC675E1}" type="pres">
      <dgm:prSet presAssocID="{982886DA-C6F8-4806-9053-61092C64EA4F}" presName="rootText" presStyleLbl="node3" presStyleIdx="12" presStyleCnt="22">
        <dgm:presLayoutVars>
          <dgm:chPref val="3"/>
        </dgm:presLayoutVars>
      </dgm:prSet>
      <dgm:spPr/>
    </dgm:pt>
    <dgm:pt modelId="{8C66509B-EC68-431D-B0E7-DDEA38CFB8AB}" type="pres">
      <dgm:prSet presAssocID="{982886DA-C6F8-4806-9053-61092C64EA4F}" presName="rootConnector" presStyleLbl="node3" presStyleIdx="12" presStyleCnt="22"/>
      <dgm:spPr/>
    </dgm:pt>
    <dgm:pt modelId="{CF2C72A0-5653-49BA-80CA-F15A983E7099}" type="pres">
      <dgm:prSet presAssocID="{982886DA-C6F8-4806-9053-61092C64EA4F}" presName="hierChild4" presStyleCnt="0"/>
      <dgm:spPr/>
    </dgm:pt>
    <dgm:pt modelId="{1B1591D6-4C33-46A7-A50E-E3837D5E8442}" type="pres">
      <dgm:prSet presAssocID="{982886DA-C6F8-4806-9053-61092C64EA4F}" presName="hierChild5" presStyleCnt="0"/>
      <dgm:spPr/>
    </dgm:pt>
    <dgm:pt modelId="{64248498-CF55-4216-821B-0F7CBE6B9B19}" type="pres">
      <dgm:prSet presAssocID="{B0DF2602-C720-4B15-9422-D0E3735D8C5A}" presName="Name37" presStyleLbl="parChTrans1D3" presStyleIdx="13" presStyleCnt="22"/>
      <dgm:spPr/>
    </dgm:pt>
    <dgm:pt modelId="{10291B41-E38A-4443-A82E-D41626B1A9EA}" type="pres">
      <dgm:prSet presAssocID="{DD4C8178-09BA-4861-BF5F-8DC757A7EDDC}" presName="hierRoot2" presStyleCnt="0">
        <dgm:presLayoutVars>
          <dgm:hierBranch val="init"/>
        </dgm:presLayoutVars>
      </dgm:prSet>
      <dgm:spPr/>
    </dgm:pt>
    <dgm:pt modelId="{4E85366D-713A-4630-B729-426ABD1CBE60}" type="pres">
      <dgm:prSet presAssocID="{DD4C8178-09BA-4861-BF5F-8DC757A7EDDC}" presName="rootComposite" presStyleCnt="0"/>
      <dgm:spPr/>
    </dgm:pt>
    <dgm:pt modelId="{4A24608A-2C3C-4200-865A-68FB287F131F}" type="pres">
      <dgm:prSet presAssocID="{DD4C8178-09BA-4861-BF5F-8DC757A7EDDC}" presName="rootText" presStyleLbl="node3" presStyleIdx="13" presStyleCnt="22">
        <dgm:presLayoutVars>
          <dgm:chPref val="3"/>
        </dgm:presLayoutVars>
      </dgm:prSet>
      <dgm:spPr/>
    </dgm:pt>
    <dgm:pt modelId="{3E204FE2-5042-42E8-B7E2-1215AC3C14E0}" type="pres">
      <dgm:prSet presAssocID="{DD4C8178-09BA-4861-BF5F-8DC757A7EDDC}" presName="rootConnector" presStyleLbl="node3" presStyleIdx="13" presStyleCnt="22"/>
      <dgm:spPr/>
    </dgm:pt>
    <dgm:pt modelId="{45ECFF3C-5FEC-4D6D-849A-69FA3F311290}" type="pres">
      <dgm:prSet presAssocID="{DD4C8178-09BA-4861-BF5F-8DC757A7EDDC}" presName="hierChild4" presStyleCnt="0"/>
      <dgm:spPr/>
    </dgm:pt>
    <dgm:pt modelId="{7B94936C-83D2-4280-A325-39F97BA615E8}" type="pres">
      <dgm:prSet presAssocID="{DD4C8178-09BA-4861-BF5F-8DC757A7EDDC}" presName="hierChild5" presStyleCnt="0"/>
      <dgm:spPr/>
    </dgm:pt>
    <dgm:pt modelId="{03C25DF4-4E7B-4DB0-820E-D483A911B2B0}" type="pres">
      <dgm:prSet presAssocID="{FDDB7EEE-AB02-47E4-B007-CB2A762CB7F9}" presName="Name37" presStyleLbl="parChTrans1D3" presStyleIdx="14" presStyleCnt="22"/>
      <dgm:spPr/>
    </dgm:pt>
    <dgm:pt modelId="{A916988F-525C-4C59-8AD1-A8F7649BE71F}" type="pres">
      <dgm:prSet presAssocID="{03DF699C-3176-485E-B584-5BC85EC703ED}" presName="hierRoot2" presStyleCnt="0">
        <dgm:presLayoutVars>
          <dgm:hierBranch val="init"/>
        </dgm:presLayoutVars>
      </dgm:prSet>
      <dgm:spPr/>
    </dgm:pt>
    <dgm:pt modelId="{94136B60-ED85-4A05-AAC5-44495383EB1C}" type="pres">
      <dgm:prSet presAssocID="{03DF699C-3176-485E-B584-5BC85EC703ED}" presName="rootComposite" presStyleCnt="0"/>
      <dgm:spPr/>
    </dgm:pt>
    <dgm:pt modelId="{F6294378-5AEE-439D-8973-A44B6552245A}" type="pres">
      <dgm:prSet presAssocID="{03DF699C-3176-485E-B584-5BC85EC703ED}" presName="rootText" presStyleLbl="node3" presStyleIdx="14" presStyleCnt="22">
        <dgm:presLayoutVars>
          <dgm:chPref val="3"/>
        </dgm:presLayoutVars>
      </dgm:prSet>
      <dgm:spPr/>
    </dgm:pt>
    <dgm:pt modelId="{DDB4B937-FDAF-4B2D-B11B-853CC4B22EEC}" type="pres">
      <dgm:prSet presAssocID="{03DF699C-3176-485E-B584-5BC85EC703ED}" presName="rootConnector" presStyleLbl="node3" presStyleIdx="14" presStyleCnt="22"/>
      <dgm:spPr/>
    </dgm:pt>
    <dgm:pt modelId="{61DD1CF9-84B4-4749-9F8C-15FFA130E47E}" type="pres">
      <dgm:prSet presAssocID="{03DF699C-3176-485E-B584-5BC85EC703ED}" presName="hierChild4" presStyleCnt="0"/>
      <dgm:spPr/>
    </dgm:pt>
    <dgm:pt modelId="{8CCFEBF5-D3A2-440D-AE59-159B64C69068}" type="pres">
      <dgm:prSet presAssocID="{03DF699C-3176-485E-B584-5BC85EC703ED}" presName="hierChild5" presStyleCnt="0"/>
      <dgm:spPr/>
    </dgm:pt>
    <dgm:pt modelId="{2F6DFB22-718A-47F2-A031-3A56745D4C44}" type="pres">
      <dgm:prSet presAssocID="{8BB75C25-BB24-48E5-95A1-BDDD2AD67385}" presName="hierChild5" presStyleCnt="0"/>
      <dgm:spPr/>
    </dgm:pt>
    <dgm:pt modelId="{771FAF1A-41D1-42FF-8856-698ADF76DCDB}" type="pres">
      <dgm:prSet presAssocID="{EBA54DFC-7FC3-4D85-9BDE-4CD347E65E6C}" presName="Name37" presStyleLbl="parChTrans1D2" presStyleIdx="6" presStyleCnt="9"/>
      <dgm:spPr/>
    </dgm:pt>
    <dgm:pt modelId="{3A51B46F-591C-42AE-B77E-F15356A879F8}" type="pres">
      <dgm:prSet presAssocID="{424E63FB-7A5E-47ED-BA8E-381C8BEA7B4D}" presName="hierRoot2" presStyleCnt="0">
        <dgm:presLayoutVars>
          <dgm:hierBranch val="init"/>
        </dgm:presLayoutVars>
      </dgm:prSet>
      <dgm:spPr/>
    </dgm:pt>
    <dgm:pt modelId="{1B2B2988-79BA-4625-9475-BAE132992DD9}" type="pres">
      <dgm:prSet presAssocID="{424E63FB-7A5E-47ED-BA8E-381C8BEA7B4D}" presName="rootComposite" presStyleCnt="0"/>
      <dgm:spPr/>
    </dgm:pt>
    <dgm:pt modelId="{8F72372C-1378-4561-8AF1-F86082B9314D}" type="pres">
      <dgm:prSet presAssocID="{424E63FB-7A5E-47ED-BA8E-381C8BEA7B4D}" presName="rootText" presStyleLbl="node2" presStyleIdx="6" presStyleCnt="9" custLinFactNeighborX="13183" custLinFactNeighborY="9532">
        <dgm:presLayoutVars>
          <dgm:chPref val="3"/>
        </dgm:presLayoutVars>
      </dgm:prSet>
      <dgm:spPr/>
    </dgm:pt>
    <dgm:pt modelId="{87C35A16-F568-4633-B252-13F371E6784F}" type="pres">
      <dgm:prSet presAssocID="{424E63FB-7A5E-47ED-BA8E-381C8BEA7B4D}" presName="rootConnector" presStyleLbl="node2" presStyleIdx="6" presStyleCnt="9"/>
      <dgm:spPr/>
    </dgm:pt>
    <dgm:pt modelId="{04B0A4DB-1303-47AF-A225-3581A7A32543}" type="pres">
      <dgm:prSet presAssocID="{424E63FB-7A5E-47ED-BA8E-381C8BEA7B4D}" presName="hierChild4" presStyleCnt="0"/>
      <dgm:spPr/>
    </dgm:pt>
    <dgm:pt modelId="{508FF9C2-213F-4D61-A1C6-C53E450718BC}" type="pres">
      <dgm:prSet presAssocID="{7BCB7677-BD5E-4B44-B2C8-C26AE14E4101}" presName="Name37" presStyleLbl="parChTrans1D3" presStyleIdx="15" presStyleCnt="22"/>
      <dgm:spPr/>
    </dgm:pt>
    <dgm:pt modelId="{C1EBDC30-5C1C-4A43-84D9-C167D842647F}" type="pres">
      <dgm:prSet presAssocID="{F55B3EC2-323E-4992-A896-A90D6BDA6A8B}" presName="hierRoot2" presStyleCnt="0">
        <dgm:presLayoutVars>
          <dgm:hierBranch val="init"/>
        </dgm:presLayoutVars>
      </dgm:prSet>
      <dgm:spPr/>
    </dgm:pt>
    <dgm:pt modelId="{9CB342AF-EF21-44A8-84AA-4E40955F8FC7}" type="pres">
      <dgm:prSet presAssocID="{F55B3EC2-323E-4992-A896-A90D6BDA6A8B}" presName="rootComposite" presStyleCnt="0"/>
      <dgm:spPr/>
    </dgm:pt>
    <dgm:pt modelId="{41BF6F64-4483-4D54-92C5-C24C2E95B3A0}" type="pres">
      <dgm:prSet presAssocID="{F55B3EC2-323E-4992-A896-A90D6BDA6A8B}" presName="rootText" presStyleLbl="node3" presStyleIdx="15" presStyleCnt="22" custScaleX="104376">
        <dgm:presLayoutVars>
          <dgm:chPref val="3"/>
        </dgm:presLayoutVars>
      </dgm:prSet>
      <dgm:spPr/>
    </dgm:pt>
    <dgm:pt modelId="{33B5C811-662C-4645-B359-05C9E42544DB}" type="pres">
      <dgm:prSet presAssocID="{F55B3EC2-323E-4992-A896-A90D6BDA6A8B}" presName="rootConnector" presStyleLbl="node3" presStyleIdx="15" presStyleCnt="22"/>
      <dgm:spPr/>
    </dgm:pt>
    <dgm:pt modelId="{F49C8AA6-A521-4820-859C-B0B88CCD62E4}" type="pres">
      <dgm:prSet presAssocID="{F55B3EC2-323E-4992-A896-A90D6BDA6A8B}" presName="hierChild4" presStyleCnt="0"/>
      <dgm:spPr/>
    </dgm:pt>
    <dgm:pt modelId="{DD361450-D0CD-4B4C-829C-E14A3D0F5E1F}" type="pres">
      <dgm:prSet presAssocID="{F55B3EC2-323E-4992-A896-A90D6BDA6A8B}" presName="hierChild5" presStyleCnt="0"/>
      <dgm:spPr/>
    </dgm:pt>
    <dgm:pt modelId="{558DD2BD-E777-49C4-91E0-FBCBCE3C4E1D}" type="pres">
      <dgm:prSet presAssocID="{69AD2554-D210-4C5C-98D5-54D0DC1B1513}" presName="Name37" presStyleLbl="parChTrans1D3" presStyleIdx="16" presStyleCnt="22"/>
      <dgm:spPr/>
    </dgm:pt>
    <dgm:pt modelId="{052242D7-8BD8-4734-A201-205E12C41D18}" type="pres">
      <dgm:prSet presAssocID="{564D1EE3-AF38-45E2-A107-D7873EE60ED2}" presName="hierRoot2" presStyleCnt="0">
        <dgm:presLayoutVars>
          <dgm:hierBranch val="init"/>
        </dgm:presLayoutVars>
      </dgm:prSet>
      <dgm:spPr/>
    </dgm:pt>
    <dgm:pt modelId="{45399FD8-AB4C-4873-ABBE-C714C6771C86}" type="pres">
      <dgm:prSet presAssocID="{564D1EE3-AF38-45E2-A107-D7873EE60ED2}" presName="rootComposite" presStyleCnt="0"/>
      <dgm:spPr/>
    </dgm:pt>
    <dgm:pt modelId="{6A63BEDD-31FA-4D4F-8DE0-5D0541E57B73}" type="pres">
      <dgm:prSet presAssocID="{564D1EE3-AF38-45E2-A107-D7873EE60ED2}" presName="rootText" presStyleLbl="node3" presStyleIdx="16" presStyleCnt="22">
        <dgm:presLayoutVars>
          <dgm:chPref val="3"/>
        </dgm:presLayoutVars>
      </dgm:prSet>
      <dgm:spPr/>
    </dgm:pt>
    <dgm:pt modelId="{32A707DE-6325-4AA9-BEA6-614FC5F4BEAF}" type="pres">
      <dgm:prSet presAssocID="{564D1EE3-AF38-45E2-A107-D7873EE60ED2}" presName="rootConnector" presStyleLbl="node3" presStyleIdx="16" presStyleCnt="22"/>
      <dgm:spPr/>
    </dgm:pt>
    <dgm:pt modelId="{7B602127-25F9-4E7F-AFD8-0684F066AFF4}" type="pres">
      <dgm:prSet presAssocID="{564D1EE3-AF38-45E2-A107-D7873EE60ED2}" presName="hierChild4" presStyleCnt="0"/>
      <dgm:spPr/>
    </dgm:pt>
    <dgm:pt modelId="{39C7D891-642E-4570-BDC1-BE646541D3CA}" type="pres">
      <dgm:prSet presAssocID="{564D1EE3-AF38-45E2-A107-D7873EE60ED2}" presName="hierChild5" presStyleCnt="0"/>
      <dgm:spPr/>
    </dgm:pt>
    <dgm:pt modelId="{4165A7E2-072B-4A79-83DC-FACEF900C719}" type="pres">
      <dgm:prSet presAssocID="{424E63FB-7A5E-47ED-BA8E-381C8BEA7B4D}" presName="hierChild5" presStyleCnt="0"/>
      <dgm:spPr/>
    </dgm:pt>
    <dgm:pt modelId="{166CA41A-432F-4FC4-BC3D-BF1B21079A89}" type="pres">
      <dgm:prSet presAssocID="{C0EE7375-36E6-4281-9237-5F5EEB6505C0}" presName="Name37" presStyleLbl="parChTrans1D2" presStyleIdx="7" presStyleCnt="9"/>
      <dgm:spPr/>
    </dgm:pt>
    <dgm:pt modelId="{4B244875-4DD2-4221-ADD0-8C1D096FFE61}" type="pres">
      <dgm:prSet presAssocID="{905ED552-0ABB-46DE-A60F-9DB1B7EBD348}" presName="hierRoot2" presStyleCnt="0">
        <dgm:presLayoutVars>
          <dgm:hierBranch val="init"/>
        </dgm:presLayoutVars>
      </dgm:prSet>
      <dgm:spPr/>
    </dgm:pt>
    <dgm:pt modelId="{18D0503B-55A4-4EFB-8272-983B2A018807}" type="pres">
      <dgm:prSet presAssocID="{905ED552-0ABB-46DE-A60F-9DB1B7EBD348}" presName="rootComposite" presStyleCnt="0"/>
      <dgm:spPr/>
    </dgm:pt>
    <dgm:pt modelId="{F0E495F5-CB2A-458F-820B-D3F90BA7F098}" type="pres">
      <dgm:prSet presAssocID="{905ED552-0ABB-46DE-A60F-9DB1B7EBD348}" presName="rootText" presStyleLbl="node2" presStyleIdx="7" presStyleCnt="9" custLinFactNeighborX="7511" custLinFactNeighborY="-11373">
        <dgm:presLayoutVars>
          <dgm:chPref val="3"/>
        </dgm:presLayoutVars>
      </dgm:prSet>
      <dgm:spPr/>
    </dgm:pt>
    <dgm:pt modelId="{BC580F8B-D5E8-4934-AB6A-D44A3EC56B97}" type="pres">
      <dgm:prSet presAssocID="{905ED552-0ABB-46DE-A60F-9DB1B7EBD348}" presName="rootConnector" presStyleLbl="node2" presStyleIdx="7" presStyleCnt="9"/>
      <dgm:spPr/>
    </dgm:pt>
    <dgm:pt modelId="{22D5A04D-CC05-402A-B967-4DC94723F991}" type="pres">
      <dgm:prSet presAssocID="{905ED552-0ABB-46DE-A60F-9DB1B7EBD348}" presName="hierChild4" presStyleCnt="0"/>
      <dgm:spPr/>
    </dgm:pt>
    <dgm:pt modelId="{01B4560B-7B30-4319-9779-9211089F48AA}" type="pres">
      <dgm:prSet presAssocID="{D010ED04-6422-41B1-9B13-F8A5DEAE4019}" presName="Name37" presStyleLbl="parChTrans1D3" presStyleIdx="17" presStyleCnt="22"/>
      <dgm:spPr/>
    </dgm:pt>
    <dgm:pt modelId="{56A31CED-488C-4D66-859B-B36A6250D2AB}" type="pres">
      <dgm:prSet presAssocID="{B0D67059-EF7D-43CE-8506-8E9B5868DB0C}" presName="hierRoot2" presStyleCnt="0">
        <dgm:presLayoutVars>
          <dgm:hierBranch val="init"/>
        </dgm:presLayoutVars>
      </dgm:prSet>
      <dgm:spPr/>
    </dgm:pt>
    <dgm:pt modelId="{9096C1F4-0659-4DE7-871E-0353F59A0E59}" type="pres">
      <dgm:prSet presAssocID="{B0D67059-EF7D-43CE-8506-8E9B5868DB0C}" presName="rootComposite" presStyleCnt="0"/>
      <dgm:spPr/>
    </dgm:pt>
    <dgm:pt modelId="{1786E337-5270-48F0-89CB-CD814897D1E1}" type="pres">
      <dgm:prSet presAssocID="{B0D67059-EF7D-43CE-8506-8E9B5868DB0C}" presName="rootText" presStyleLbl="node3" presStyleIdx="17" presStyleCnt="22">
        <dgm:presLayoutVars>
          <dgm:chPref val="3"/>
        </dgm:presLayoutVars>
      </dgm:prSet>
      <dgm:spPr/>
    </dgm:pt>
    <dgm:pt modelId="{460C332A-46E7-4594-9522-C756A3129686}" type="pres">
      <dgm:prSet presAssocID="{B0D67059-EF7D-43CE-8506-8E9B5868DB0C}" presName="rootConnector" presStyleLbl="node3" presStyleIdx="17" presStyleCnt="22"/>
      <dgm:spPr/>
    </dgm:pt>
    <dgm:pt modelId="{7D142E6B-9914-4326-BBF7-75A6CB88BBAB}" type="pres">
      <dgm:prSet presAssocID="{B0D67059-EF7D-43CE-8506-8E9B5868DB0C}" presName="hierChild4" presStyleCnt="0"/>
      <dgm:spPr/>
    </dgm:pt>
    <dgm:pt modelId="{F0BAB99C-E4DC-4B1B-B951-060CFE212BFA}" type="pres">
      <dgm:prSet presAssocID="{B0D67059-EF7D-43CE-8506-8E9B5868DB0C}" presName="hierChild5" presStyleCnt="0"/>
      <dgm:spPr/>
    </dgm:pt>
    <dgm:pt modelId="{063F8E44-9074-4A33-ADE0-54D10E413F70}" type="pres">
      <dgm:prSet presAssocID="{0C0C477F-0C44-4690-9E88-01B320496874}" presName="Name37" presStyleLbl="parChTrans1D3" presStyleIdx="18" presStyleCnt="22"/>
      <dgm:spPr/>
    </dgm:pt>
    <dgm:pt modelId="{ECC53281-5AD3-481F-8720-087A117E6C72}" type="pres">
      <dgm:prSet presAssocID="{005C3CDA-478A-4322-871F-BDB537322459}" presName="hierRoot2" presStyleCnt="0">
        <dgm:presLayoutVars>
          <dgm:hierBranch val="init"/>
        </dgm:presLayoutVars>
      </dgm:prSet>
      <dgm:spPr/>
    </dgm:pt>
    <dgm:pt modelId="{A95A7A1E-E7F4-4979-9BD6-2DAA74F86ECC}" type="pres">
      <dgm:prSet presAssocID="{005C3CDA-478A-4322-871F-BDB537322459}" presName="rootComposite" presStyleCnt="0"/>
      <dgm:spPr/>
    </dgm:pt>
    <dgm:pt modelId="{9DDAC792-E827-4DE4-9545-18717A09DD18}" type="pres">
      <dgm:prSet presAssocID="{005C3CDA-478A-4322-871F-BDB537322459}" presName="rootText" presStyleLbl="node3" presStyleIdx="18" presStyleCnt="22">
        <dgm:presLayoutVars>
          <dgm:chPref val="3"/>
        </dgm:presLayoutVars>
      </dgm:prSet>
      <dgm:spPr/>
    </dgm:pt>
    <dgm:pt modelId="{6ED3A36D-0282-4441-B323-A4899D15B5A3}" type="pres">
      <dgm:prSet presAssocID="{005C3CDA-478A-4322-871F-BDB537322459}" presName="rootConnector" presStyleLbl="node3" presStyleIdx="18" presStyleCnt="22"/>
      <dgm:spPr/>
    </dgm:pt>
    <dgm:pt modelId="{DD28ECA2-8236-48B0-88B5-BDB17763F91C}" type="pres">
      <dgm:prSet presAssocID="{005C3CDA-478A-4322-871F-BDB537322459}" presName="hierChild4" presStyleCnt="0"/>
      <dgm:spPr/>
    </dgm:pt>
    <dgm:pt modelId="{F2B8A209-6EE6-48AC-9CDC-0E40EBDE1D97}" type="pres">
      <dgm:prSet presAssocID="{005C3CDA-478A-4322-871F-BDB537322459}" presName="hierChild5" presStyleCnt="0"/>
      <dgm:spPr/>
    </dgm:pt>
    <dgm:pt modelId="{5F397192-62C2-4263-A591-013872172F5E}" type="pres">
      <dgm:prSet presAssocID="{905ED552-0ABB-46DE-A60F-9DB1B7EBD348}" presName="hierChild5" presStyleCnt="0"/>
      <dgm:spPr/>
    </dgm:pt>
    <dgm:pt modelId="{51174759-CB7E-4569-B2B2-A954D41DB05D}" type="pres">
      <dgm:prSet presAssocID="{EC92CB9E-5DFE-4287-A9E0-4954C06F656B}" presName="Name37" presStyleLbl="parChTrans1D2" presStyleIdx="8" presStyleCnt="9"/>
      <dgm:spPr/>
    </dgm:pt>
    <dgm:pt modelId="{EFCD38F9-C732-4F32-B2E3-6C221880246C}" type="pres">
      <dgm:prSet presAssocID="{14FC8420-D447-4CEA-A3B7-61E9B3749D8E}" presName="hierRoot2" presStyleCnt="0">
        <dgm:presLayoutVars>
          <dgm:hierBranch val="init"/>
        </dgm:presLayoutVars>
      </dgm:prSet>
      <dgm:spPr/>
    </dgm:pt>
    <dgm:pt modelId="{A33618A4-9AA5-4D87-B38C-B5F165FFB2BA}" type="pres">
      <dgm:prSet presAssocID="{14FC8420-D447-4CEA-A3B7-61E9B3749D8E}" presName="rootComposite" presStyleCnt="0"/>
      <dgm:spPr/>
    </dgm:pt>
    <dgm:pt modelId="{656CCB61-5D8C-4041-B45E-2A55516FD6A9}" type="pres">
      <dgm:prSet presAssocID="{14FC8420-D447-4CEA-A3B7-61E9B3749D8E}" presName="rootText" presStyleLbl="node2" presStyleIdx="8" presStyleCnt="9" custLinFactNeighborX="860" custLinFactNeighborY="-20904">
        <dgm:presLayoutVars>
          <dgm:chPref val="3"/>
        </dgm:presLayoutVars>
      </dgm:prSet>
      <dgm:spPr/>
    </dgm:pt>
    <dgm:pt modelId="{6874A543-D42F-42A6-B3E7-537E95A9E241}" type="pres">
      <dgm:prSet presAssocID="{14FC8420-D447-4CEA-A3B7-61E9B3749D8E}" presName="rootConnector" presStyleLbl="node2" presStyleIdx="8" presStyleCnt="9"/>
      <dgm:spPr/>
    </dgm:pt>
    <dgm:pt modelId="{09193FAC-B5AA-472E-84DE-5AC820983435}" type="pres">
      <dgm:prSet presAssocID="{14FC8420-D447-4CEA-A3B7-61E9B3749D8E}" presName="hierChild4" presStyleCnt="0"/>
      <dgm:spPr/>
    </dgm:pt>
    <dgm:pt modelId="{75AD1A71-FA2C-41C8-B07F-0DED59578378}" type="pres">
      <dgm:prSet presAssocID="{D1202378-9FC3-4AC3-BEDF-808E27AD479B}" presName="Name37" presStyleLbl="parChTrans1D3" presStyleIdx="19" presStyleCnt="22"/>
      <dgm:spPr/>
    </dgm:pt>
    <dgm:pt modelId="{5E8F2B53-EAEC-474A-9CE5-B561F1D0FC8A}" type="pres">
      <dgm:prSet presAssocID="{BA15DC88-B838-4D5F-9BAB-AEC02AE52521}" presName="hierRoot2" presStyleCnt="0">
        <dgm:presLayoutVars>
          <dgm:hierBranch val="init"/>
        </dgm:presLayoutVars>
      </dgm:prSet>
      <dgm:spPr/>
    </dgm:pt>
    <dgm:pt modelId="{3256098A-CA33-4B86-AC24-0FC566135FA4}" type="pres">
      <dgm:prSet presAssocID="{BA15DC88-B838-4D5F-9BAB-AEC02AE52521}" presName="rootComposite" presStyleCnt="0"/>
      <dgm:spPr/>
    </dgm:pt>
    <dgm:pt modelId="{9A83EF63-138C-4F29-B974-26652C512332}" type="pres">
      <dgm:prSet presAssocID="{BA15DC88-B838-4D5F-9BAB-AEC02AE52521}" presName="rootText" presStyleLbl="node3" presStyleIdx="19" presStyleCnt="22">
        <dgm:presLayoutVars>
          <dgm:chPref val="3"/>
        </dgm:presLayoutVars>
      </dgm:prSet>
      <dgm:spPr/>
    </dgm:pt>
    <dgm:pt modelId="{08A715F2-0D08-4CE2-A786-49D4D1509506}" type="pres">
      <dgm:prSet presAssocID="{BA15DC88-B838-4D5F-9BAB-AEC02AE52521}" presName="rootConnector" presStyleLbl="node3" presStyleIdx="19" presStyleCnt="22"/>
      <dgm:spPr/>
    </dgm:pt>
    <dgm:pt modelId="{F8015F48-8F61-4F06-BAB2-734984C54355}" type="pres">
      <dgm:prSet presAssocID="{BA15DC88-B838-4D5F-9BAB-AEC02AE52521}" presName="hierChild4" presStyleCnt="0"/>
      <dgm:spPr/>
    </dgm:pt>
    <dgm:pt modelId="{126C11BC-64D2-4277-8959-4AD596DC21B8}" type="pres">
      <dgm:prSet presAssocID="{BA15DC88-B838-4D5F-9BAB-AEC02AE52521}" presName="hierChild5" presStyleCnt="0"/>
      <dgm:spPr/>
    </dgm:pt>
    <dgm:pt modelId="{F81ABB78-7AA7-4020-8F27-77F56BCBB7C9}" type="pres">
      <dgm:prSet presAssocID="{900F9B5B-B201-41E8-9F84-B4A949821D1D}" presName="Name37" presStyleLbl="parChTrans1D3" presStyleIdx="20" presStyleCnt="22"/>
      <dgm:spPr/>
    </dgm:pt>
    <dgm:pt modelId="{9C5461ED-0576-4EEE-9F9E-064F56AB8AC2}" type="pres">
      <dgm:prSet presAssocID="{85451313-C917-4F47-86D0-45E28E549CBF}" presName="hierRoot2" presStyleCnt="0">
        <dgm:presLayoutVars>
          <dgm:hierBranch val="init"/>
        </dgm:presLayoutVars>
      </dgm:prSet>
      <dgm:spPr/>
    </dgm:pt>
    <dgm:pt modelId="{19026CC0-40EB-4AD0-8F65-90E12A0B31A8}" type="pres">
      <dgm:prSet presAssocID="{85451313-C917-4F47-86D0-45E28E549CBF}" presName="rootComposite" presStyleCnt="0"/>
      <dgm:spPr/>
    </dgm:pt>
    <dgm:pt modelId="{3D0CDC54-4573-4B17-A7D2-EFE23F4EEFA3}" type="pres">
      <dgm:prSet presAssocID="{85451313-C917-4F47-86D0-45E28E549CBF}" presName="rootText" presStyleLbl="node3" presStyleIdx="20" presStyleCnt="22">
        <dgm:presLayoutVars>
          <dgm:chPref val="3"/>
        </dgm:presLayoutVars>
      </dgm:prSet>
      <dgm:spPr/>
    </dgm:pt>
    <dgm:pt modelId="{0917B221-E9C0-43F9-BBB4-AD5F52C6768D}" type="pres">
      <dgm:prSet presAssocID="{85451313-C917-4F47-86D0-45E28E549CBF}" presName="rootConnector" presStyleLbl="node3" presStyleIdx="20" presStyleCnt="22"/>
      <dgm:spPr/>
    </dgm:pt>
    <dgm:pt modelId="{E38880EF-ADD6-467E-B660-7CA591CAB8CA}" type="pres">
      <dgm:prSet presAssocID="{85451313-C917-4F47-86D0-45E28E549CBF}" presName="hierChild4" presStyleCnt="0"/>
      <dgm:spPr/>
    </dgm:pt>
    <dgm:pt modelId="{58EFFE0F-CC66-42FB-8D87-149090E20699}" type="pres">
      <dgm:prSet presAssocID="{85451313-C917-4F47-86D0-45E28E549CBF}" presName="hierChild5" presStyleCnt="0"/>
      <dgm:spPr/>
    </dgm:pt>
    <dgm:pt modelId="{AF37D75C-39DE-404A-B66D-EA7A9A8E7BF6}" type="pres">
      <dgm:prSet presAssocID="{23233B68-EF36-4A02-9B22-884F03B3E17D}" presName="Name37" presStyleLbl="parChTrans1D3" presStyleIdx="21" presStyleCnt="22"/>
      <dgm:spPr/>
    </dgm:pt>
    <dgm:pt modelId="{F84C166A-9E95-4CE8-9B39-26F702A81F66}" type="pres">
      <dgm:prSet presAssocID="{F9F2A175-3F9B-492A-AD89-F9ADF1AA7A09}" presName="hierRoot2" presStyleCnt="0">
        <dgm:presLayoutVars>
          <dgm:hierBranch val="init"/>
        </dgm:presLayoutVars>
      </dgm:prSet>
      <dgm:spPr/>
    </dgm:pt>
    <dgm:pt modelId="{0A570934-6E6E-4DAC-B5DA-739A439DF75C}" type="pres">
      <dgm:prSet presAssocID="{F9F2A175-3F9B-492A-AD89-F9ADF1AA7A09}" presName="rootComposite" presStyleCnt="0"/>
      <dgm:spPr/>
    </dgm:pt>
    <dgm:pt modelId="{E6E772B2-2230-49B9-9789-BAF2ACB02A37}" type="pres">
      <dgm:prSet presAssocID="{F9F2A175-3F9B-492A-AD89-F9ADF1AA7A09}" presName="rootText" presStyleLbl="node3" presStyleIdx="21" presStyleCnt="22">
        <dgm:presLayoutVars>
          <dgm:chPref val="3"/>
        </dgm:presLayoutVars>
      </dgm:prSet>
      <dgm:spPr/>
    </dgm:pt>
    <dgm:pt modelId="{48FD4B43-29B3-4076-BE46-B76F4AA95B0E}" type="pres">
      <dgm:prSet presAssocID="{F9F2A175-3F9B-492A-AD89-F9ADF1AA7A09}" presName="rootConnector" presStyleLbl="node3" presStyleIdx="21" presStyleCnt="22"/>
      <dgm:spPr/>
    </dgm:pt>
    <dgm:pt modelId="{9D87FC97-428C-42C4-8EC9-F751AA994697}" type="pres">
      <dgm:prSet presAssocID="{F9F2A175-3F9B-492A-AD89-F9ADF1AA7A09}" presName="hierChild4" presStyleCnt="0"/>
      <dgm:spPr/>
    </dgm:pt>
    <dgm:pt modelId="{5880516E-FBCC-4B4A-BAF3-E964B023FCBA}" type="pres">
      <dgm:prSet presAssocID="{F9F2A175-3F9B-492A-AD89-F9ADF1AA7A09}" presName="hierChild5" presStyleCnt="0"/>
      <dgm:spPr/>
    </dgm:pt>
    <dgm:pt modelId="{6D8B510E-D884-42AD-810D-EDA311C9D910}" type="pres">
      <dgm:prSet presAssocID="{14FC8420-D447-4CEA-A3B7-61E9B3749D8E}" presName="hierChild5" presStyleCnt="0"/>
      <dgm:spPr/>
    </dgm:pt>
    <dgm:pt modelId="{9DB0FB5A-0F34-4EB5-806C-1F8106EBE1BA}" type="pres">
      <dgm:prSet presAssocID="{0102E4FE-20A8-44CB-9044-37DB2019EEF7}" presName="hierChild3" presStyleCnt="0"/>
      <dgm:spPr/>
    </dgm:pt>
  </dgm:ptLst>
  <dgm:cxnLst>
    <dgm:cxn modelId="{1BE58C00-C304-452D-8EA7-58659D900927}" type="presOf" srcId="{C2E9E08C-C520-4750-9A46-099873830BC9}" destId="{127D9C19-0A26-475F-B430-DD222CBE0ED0}" srcOrd="0" destOrd="0" presId="urn:microsoft.com/office/officeart/2005/8/layout/orgChart1"/>
    <dgm:cxn modelId="{FA0A8F01-DD7C-491F-8F7C-C6E26A246CA6}" type="presOf" srcId="{5448C822-347D-4058-9EC9-B8CD20E7CBA6}" destId="{FCA0A8B1-2713-45DE-816A-B364A1A6FCDB}" srcOrd="1" destOrd="0" presId="urn:microsoft.com/office/officeart/2005/8/layout/orgChart1"/>
    <dgm:cxn modelId="{82F8BC01-84CD-4250-85DB-F58DE7F28344}" type="presOf" srcId="{8BB75C25-BB24-48E5-95A1-BDDD2AD67385}" destId="{1AC059F8-E7B7-485A-99C7-98A6A99FB69A}" srcOrd="0" destOrd="0" presId="urn:microsoft.com/office/officeart/2005/8/layout/orgChart1"/>
    <dgm:cxn modelId="{E4F6EE01-7DFF-4599-A30A-136540AC54D7}" type="presOf" srcId="{95482758-210C-4EFD-9866-E94A2454FE81}" destId="{2A9B2866-79FE-4371-9472-E58E8B703346}" srcOrd="0" destOrd="0" presId="urn:microsoft.com/office/officeart/2005/8/layout/orgChart1"/>
    <dgm:cxn modelId="{8A6F2203-E2E2-4CE7-96BF-FCDD3F06122E}" type="presOf" srcId="{7BCB7677-BD5E-4B44-B2C8-C26AE14E4101}" destId="{508FF9C2-213F-4D61-A1C6-C53E450718BC}" srcOrd="0" destOrd="0" presId="urn:microsoft.com/office/officeart/2005/8/layout/orgChart1"/>
    <dgm:cxn modelId="{23772B04-1B4E-4DDB-833F-B3BF5B333CAC}" type="presOf" srcId="{B0DF2602-C720-4B15-9422-D0E3735D8C5A}" destId="{64248498-CF55-4216-821B-0F7CBE6B9B19}" srcOrd="0" destOrd="0" presId="urn:microsoft.com/office/officeart/2005/8/layout/orgChart1"/>
    <dgm:cxn modelId="{22FD2B04-675C-412C-8E73-13A937530C71}" type="presOf" srcId="{95482758-210C-4EFD-9866-E94A2454FE81}" destId="{574A1850-4836-45A9-B2F1-50A654E4F23E}" srcOrd="1" destOrd="0" presId="urn:microsoft.com/office/officeart/2005/8/layout/orgChart1"/>
    <dgm:cxn modelId="{927BA706-EEE4-4E7E-916A-45A855855966}" type="presOf" srcId="{B0D67059-EF7D-43CE-8506-8E9B5868DB0C}" destId="{1786E337-5270-48F0-89CB-CD814897D1E1}" srcOrd="0" destOrd="0" presId="urn:microsoft.com/office/officeart/2005/8/layout/orgChart1"/>
    <dgm:cxn modelId="{4F1EC408-B09F-4305-BD97-65C5D7E9A3DC}" type="presOf" srcId="{D6922E7D-1806-4E3F-8FA5-876C5E53C8A8}" destId="{F55B4DB8-A66D-4BA1-A50B-743AB183A3DA}" srcOrd="0" destOrd="0" presId="urn:microsoft.com/office/officeart/2005/8/layout/orgChart1"/>
    <dgm:cxn modelId="{10304B0B-3F21-4AB9-AA5E-873D0902A203}" type="presOf" srcId="{CD539787-739A-4DF4-9F22-06444F88E7B3}" destId="{C460E63C-CEE0-4871-A9B9-3E03CEA8A7F3}" srcOrd="1" destOrd="0" presId="urn:microsoft.com/office/officeart/2005/8/layout/orgChart1"/>
    <dgm:cxn modelId="{B966AC0C-9AD1-4007-86AB-FF89EC1937EA}" type="presOf" srcId="{939AE253-A7E2-4EBA-B997-5913C2301F5A}" destId="{666F8382-D9E5-4386-A483-6AA3DBE3C8FC}" srcOrd="1" destOrd="0" presId="urn:microsoft.com/office/officeart/2005/8/layout/orgChart1"/>
    <dgm:cxn modelId="{B6E8350D-073B-4398-AB39-54D9747CCAF2}" srcId="{905ED552-0ABB-46DE-A60F-9DB1B7EBD348}" destId="{B0D67059-EF7D-43CE-8506-8E9B5868DB0C}" srcOrd="0" destOrd="0" parTransId="{D010ED04-6422-41B1-9B13-F8A5DEAE4019}" sibTransId="{EA6F9236-2F0E-4B77-84C3-BC211A6AAA2F}"/>
    <dgm:cxn modelId="{FDF2630D-F568-482E-8382-B8B9BD617716}" type="presOf" srcId="{A2C3742E-4196-495D-8197-03C74A58CABD}" destId="{76982CF0-59D7-4547-AA11-5E377D02417A}" srcOrd="1" destOrd="0" presId="urn:microsoft.com/office/officeart/2005/8/layout/orgChart1"/>
    <dgm:cxn modelId="{6594F30E-B4A9-4363-B293-A137F858C3F4}" type="presOf" srcId="{5121FE5C-79A1-4D4B-B792-565398F6A66B}" destId="{AA6A30D3-94F3-4235-9293-059356DC57D8}" srcOrd="1" destOrd="0" presId="urn:microsoft.com/office/officeart/2005/8/layout/orgChart1"/>
    <dgm:cxn modelId="{49E9810F-597B-40D4-A03E-C7A4A0FAA8E6}" type="presOf" srcId="{EB6EC4FA-4714-444D-8F8C-DBF0C66A4F90}" destId="{3CD177AB-A9D8-464F-BA74-800F1679F316}" srcOrd="0" destOrd="0" presId="urn:microsoft.com/office/officeart/2005/8/layout/orgChart1"/>
    <dgm:cxn modelId="{27C00910-C226-4303-8866-345AE734DB89}" srcId="{0102E4FE-20A8-44CB-9044-37DB2019EEF7}" destId="{4D29C077-1695-455C-9DAA-E15887E6F57B}" srcOrd="3" destOrd="0" parTransId="{DE3A69AF-6A99-44DF-9639-EBEE5AEFB1D1}" sibTransId="{E6AEEF36-DE94-4725-A972-AA3652B3FD65}"/>
    <dgm:cxn modelId="{878D9210-4B67-42E6-8975-CE584ADCBEA4}" type="presOf" srcId="{EA2785C8-2D26-47D4-9937-EA3A9A756A82}" destId="{C31BBAB0-6420-4203-9BE0-7EE11E7B0A8F}" srcOrd="0" destOrd="0" presId="urn:microsoft.com/office/officeart/2005/8/layout/orgChart1"/>
    <dgm:cxn modelId="{0FFC1013-CBEA-4EBA-B603-2B4A43472400}" srcId="{DBA8929B-46BA-404E-A3FA-7CF913B88C72}" destId="{5448C822-347D-4058-9EC9-B8CD20E7CBA6}" srcOrd="3" destOrd="0" parTransId="{228F8CB8-08F0-489D-8BBE-4888F8031A45}" sibTransId="{43383547-D4A2-4F30-93D9-B694C03E2A99}"/>
    <dgm:cxn modelId="{B1114013-4B8A-4D56-BB92-E8F7BC44B5DF}" type="presOf" srcId="{450DE7F1-DD2E-4947-B185-CD766D670338}" destId="{716AA87D-4C5E-49A6-87A4-69518A22CA39}" srcOrd="0" destOrd="0" presId="urn:microsoft.com/office/officeart/2005/8/layout/orgChart1"/>
    <dgm:cxn modelId="{23F3C214-453F-4456-A734-4F7B6BA51E1C}" type="presOf" srcId="{F178C413-B1D1-41ED-A907-149490021588}" destId="{6FF23E65-FB29-4FF9-8B32-0685BEF34836}" srcOrd="1" destOrd="0" presId="urn:microsoft.com/office/officeart/2005/8/layout/orgChart1"/>
    <dgm:cxn modelId="{2EDEFF16-1A9F-45A2-839B-113DAE5DFCA9}" type="presOf" srcId="{B0D67059-EF7D-43CE-8506-8E9B5868DB0C}" destId="{460C332A-46E7-4594-9522-C756A3129686}" srcOrd="1" destOrd="0" presId="urn:microsoft.com/office/officeart/2005/8/layout/orgChart1"/>
    <dgm:cxn modelId="{A8E73119-2228-4378-B329-A3B4A1FA47FE}" type="presOf" srcId="{87C36D76-66AE-4EA8-BA3B-B022CBAC9641}" destId="{C99EFAC9-62F1-4DFA-96BE-F88AB09A962A}" srcOrd="0" destOrd="0" presId="urn:microsoft.com/office/officeart/2005/8/layout/orgChart1"/>
    <dgm:cxn modelId="{4D4A3E19-F05D-423B-B5C7-E622B0D67ABA}" type="presOf" srcId="{03DF699C-3176-485E-B584-5BC85EC703ED}" destId="{DDB4B937-FDAF-4B2D-B11B-853CC4B22EEC}" srcOrd="1" destOrd="0" presId="urn:microsoft.com/office/officeart/2005/8/layout/orgChart1"/>
    <dgm:cxn modelId="{789C6119-F09F-4358-A0B4-6853B71DC06E}" type="presOf" srcId="{564D1EE3-AF38-45E2-A107-D7873EE60ED2}" destId="{6A63BEDD-31FA-4D4F-8DE0-5D0541E57B73}" srcOrd="0" destOrd="0" presId="urn:microsoft.com/office/officeart/2005/8/layout/orgChart1"/>
    <dgm:cxn modelId="{AE093A1A-08D0-4729-9B97-65348441989E}" type="presOf" srcId="{3DC57E8C-06B8-4210-9521-58A6A62F4B3D}" destId="{5D2F7EF9-D852-4DA7-AB4B-58C8E84FA6EB}" srcOrd="0" destOrd="0" presId="urn:microsoft.com/office/officeart/2005/8/layout/orgChart1"/>
    <dgm:cxn modelId="{6AE4D91A-5C64-4298-A3EB-BD6CF8163069}" type="presOf" srcId="{85451313-C917-4F47-86D0-45E28E549CBF}" destId="{0917B221-E9C0-43F9-BBB4-AD5F52C6768D}" srcOrd="1" destOrd="0" presId="urn:microsoft.com/office/officeart/2005/8/layout/orgChart1"/>
    <dgm:cxn modelId="{C145441B-221F-496A-B5FD-C641F48BE31E}" srcId="{8BB75C25-BB24-48E5-95A1-BDDD2AD67385}" destId="{982886DA-C6F8-4806-9053-61092C64EA4F}" srcOrd="2" destOrd="0" parTransId="{BBA4C4A9-7FBD-4894-8C69-2CE388CC6D20}" sibTransId="{2EEEE40F-F5C4-4D85-8B55-16858102C501}"/>
    <dgm:cxn modelId="{FFA58320-52F4-484C-93C4-4E56AF0025DD}" type="presOf" srcId="{0AE7F9E1-765F-489C-8C16-C7BC49A797D9}" destId="{4643D397-6DD5-4623-BCC0-C8693A9261F9}" srcOrd="0" destOrd="0" presId="urn:microsoft.com/office/officeart/2005/8/layout/orgChart1"/>
    <dgm:cxn modelId="{F0ABDB22-CF15-44BD-8961-34D286D915CF}" type="presOf" srcId="{939AE253-A7E2-4EBA-B997-5913C2301F5A}" destId="{BED79E0C-3279-4396-9A04-BE7AD8B1EBC1}" srcOrd="0" destOrd="0" presId="urn:microsoft.com/office/officeart/2005/8/layout/orgChart1"/>
    <dgm:cxn modelId="{C2311223-A503-426C-BF87-D45E3C7A7D12}" type="presOf" srcId="{564D1EE3-AF38-45E2-A107-D7873EE60ED2}" destId="{32A707DE-6325-4AA9-BEA6-614FC5F4BEAF}" srcOrd="1" destOrd="0" presId="urn:microsoft.com/office/officeart/2005/8/layout/orgChart1"/>
    <dgm:cxn modelId="{AC2D8024-F959-4AAD-82B0-C3AED1C58F5D}" type="presOf" srcId="{EA2785C8-2D26-47D4-9937-EA3A9A756A82}" destId="{AB9746F0-2B26-40F1-9BA2-9986E71E4859}" srcOrd="1" destOrd="0" presId="urn:microsoft.com/office/officeart/2005/8/layout/orgChart1"/>
    <dgm:cxn modelId="{A9C78424-86FD-42E1-9D07-08B263AB8728}" type="presOf" srcId="{5D7D43FE-E383-4FA3-9569-0ACA878238B6}" destId="{32617B44-E980-4A16-B2C3-1FB4104C1CD8}" srcOrd="1" destOrd="0" presId="urn:microsoft.com/office/officeart/2005/8/layout/orgChart1"/>
    <dgm:cxn modelId="{256DAD24-E150-4626-97E7-546B592E66FD}" type="presOf" srcId="{DBA8929B-46BA-404E-A3FA-7CF913B88C72}" destId="{73649360-61C8-4694-BE15-9275D572D7AA}" srcOrd="1" destOrd="0" presId="urn:microsoft.com/office/officeart/2005/8/layout/orgChart1"/>
    <dgm:cxn modelId="{E3C91526-CBFD-49B5-8AE6-B074C1492F11}" srcId="{C2E9E08C-C520-4750-9A46-099873830BC9}" destId="{545804E8-786F-42EC-9ED1-4A891481F027}" srcOrd="0" destOrd="0" parTransId="{BAFD10A1-EA6D-402F-9FC6-75E29B1623C4}" sibTransId="{5AF28869-4354-4F10-AC2F-444252912C56}"/>
    <dgm:cxn modelId="{56ED5026-BF68-4DDA-96E5-2ABC07587E45}" type="presOf" srcId="{AD6EC859-44AE-4B03-A733-D36FD9D493FE}" destId="{FDBBAD33-104A-4F00-B565-F22D1482EDEC}" srcOrd="0" destOrd="0" presId="urn:microsoft.com/office/officeart/2005/8/layout/orgChart1"/>
    <dgm:cxn modelId="{65043128-69E2-4F81-B066-E57C930EE8E0}" srcId="{424E63FB-7A5E-47ED-BA8E-381C8BEA7B4D}" destId="{564D1EE3-AF38-45E2-A107-D7873EE60ED2}" srcOrd="1" destOrd="0" parTransId="{69AD2554-D210-4C5C-98D5-54D0DC1B1513}" sibTransId="{0EEB25B3-C65E-46DF-BFB5-6F3BC2D78BD5}"/>
    <dgm:cxn modelId="{4DB2F228-22AD-463F-B48E-25C1DCCA0FCE}" type="presOf" srcId="{472C5BBF-5E5B-462E-8B86-7663BE51B1BC}" destId="{4E27D3D5-FCB0-4C03-AD5B-A3F26D582103}" srcOrd="0" destOrd="0" presId="urn:microsoft.com/office/officeart/2005/8/layout/orgChart1"/>
    <dgm:cxn modelId="{2CB97829-FA0E-4D46-948B-68C46F34E86D}" type="presOf" srcId="{3C94780F-C00C-4B7A-87B3-BBC87BE1CC29}" destId="{BFC4B450-D3D2-49CC-948B-ED054050A58F}" srcOrd="1" destOrd="0" presId="urn:microsoft.com/office/officeart/2005/8/layout/orgChart1"/>
    <dgm:cxn modelId="{C7214A2B-FEF2-4F63-8C02-F73ED34944FE}" type="presOf" srcId="{FDDB7EEE-AB02-47E4-B007-CB2A762CB7F9}" destId="{03C25DF4-4E7B-4DB0-820E-D483A911B2B0}" srcOrd="0" destOrd="0" presId="urn:microsoft.com/office/officeart/2005/8/layout/orgChart1"/>
    <dgm:cxn modelId="{3333682C-3508-486C-A551-2C0CE9CCFF08}" srcId="{939AE253-A7E2-4EBA-B997-5913C2301F5A}" destId="{1F6AA774-B7A6-4963-BDFA-4CEB05E6D1B2}" srcOrd="0" destOrd="0" parTransId="{F82D8704-96FD-42E0-AD41-636EC231E38B}" sibTransId="{2A1ED0A4-36C2-43DD-872D-B2F576F66389}"/>
    <dgm:cxn modelId="{299DFC2C-CB56-4518-A7E0-D8EE6911E294}" type="presOf" srcId="{69AD2554-D210-4C5C-98D5-54D0DC1B1513}" destId="{558DD2BD-E777-49C4-91E0-FBCBCE3C4E1D}" srcOrd="0" destOrd="0" presId="urn:microsoft.com/office/officeart/2005/8/layout/orgChart1"/>
    <dgm:cxn modelId="{BDB0C02D-768C-4E47-A777-B108836CAEB3}" type="presOf" srcId="{DD4C8178-09BA-4861-BF5F-8DC757A7EDDC}" destId="{4A24608A-2C3C-4200-865A-68FB287F131F}" srcOrd="0" destOrd="0" presId="urn:microsoft.com/office/officeart/2005/8/layout/orgChart1"/>
    <dgm:cxn modelId="{B92B522F-B1AC-4084-8435-05E3C9E7FBC1}" srcId="{4D29C077-1695-455C-9DAA-E15887E6F57B}" destId="{141B889D-94F1-45C1-B73E-13B1197CCCF8}" srcOrd="0" destOrd="0" parTransId="{16CD9583-BD21-4156-92D6-71CDB340D1AD}" sibTransId="{FD784D90-C615-46FC-910F-FBF76A3078C0}"/>
    <dgm:cxn modelId="{F2638A30-A68C-4374-9C18-676E9EAEDD20}" type="presOf" srcId="{8D244D8F-C792-40BC-A511-7DE39E45E194}" destId="{E34FF9EB-CDDC-4D8E-BA8D-1F82694E0170}" srcOrd="0" destOrd="0" presId="urn:microsoft.com/office/officeart/2005/8/layout/orgChart1"/>
    <dgm:cxn modelId="{4A8B5B34-7A18-4445-BD18-93818C1BC73D}" type="presOf" srcId="{B7B3C6AE-DFBB-46A9-8CF1-A1BD803B9409}" destId="{D70E7589-C9A9-4C2B-89C9-693A51E0869B}" srcOrd="0" destOrd="0" presId="urn:microsoft.com/office/officeart/2005/8/layout/orgChart1"/>
    <dgm:cxn modelId="{E13EAC35-5164-43B2-876C-3B460D05995E}" type="presOf" srcId="{304499FC-178F-457B-9D5B-07C633CC1703}" destId="{694C3E63-E09C-4C2B-9E97-C664986F7B8D}" srcOrd="0" destOrd="0" presId="urn:microsoft.com/office/officeart/2005/8/layout/orgChart1"/>
    <dgm:cxn modelId="{D8916F39-18D7-4A5B-9CE1-4BD6AC0D68A4}" type="presOf" srcId="{AA6D5A3B-AD24-4479-A172-D72A00880392}" destId="{C712276A-B761-4ED4-8D63-7F41DF9E9058}" srcOrd="0" destOrd="0" presId="urn:microsoft.com/office/officeart/2005/8/layout/orgChart1"/>
    <dgm:cxn modelId="{C2FA193A-BC3B-464A-8C31-C0955943D940}" type="presOf" srcId="{545804E8-786F-42EC-9ED1-4A891481F027}" destId="{495B3C09-E25C-4CF2-90C1-46D39CA24ACA}" srcOrd="1" destOrd="0" presId="urn:microsoft.com/office/officeart/2005/8/layout/orgChart1"/>
    <dgm:cxn modelId="{A126AD3A-B16C-4983-8ABF-9F8C84B98EFB}" type="presOf" srcId="{F39FB173-CA47-47BC-89A8-7C9AB811D408}" destId="{9DFEF6CB-C735-4107-B322-24F377AD5FAF}" srcOrd="0" destOrd="0" presId="urn:microsoft.com/office/officeart/2005/8/layout/orgChart1"/>
    <dgm:cxn modelId="{2CEF953C-C2E2-44EF-963B-035696D29DB4}" type="presOf" srcId="{50F4CB47-0DB9-4B1E-9C75-49682DAC2BF7}" destId="{77110DA8-71E4-4F72-8A4A-E3682554E1C2}" srcOrd="0" destOrd="0" presId="urn:microsoft.com/office/officeart/2005/8/layout/orgChart1"/>
    <dgm:cxn modelId="{4AE23E3D-C69D-4DDC-9ACF-4A2177847C8E}" type="presOf" srcId="{4D29C077-1695-455C-9DAA-E15887E6F57B}" destId="{D9CB2C5D-C106-411C-9525-A9885524BE98}" srcOrd="1" destOrd="0" presId="urn:microsoft.com/office/officeart/2005/8/layout/orgChart1"/>
    <dgm:cxn modelId="{8746883D-EE4E-4390-A7AD-96A34259B31C}" type="presOf" srcId="{F39FB173-CA47-47BC-89A8-7C9AB811D408}" destId="{E5CF99E5-497C-4436-88A3-DE169F227002}" srcOrd="1" destOrd="0" presId="urn:microsoft.com/office/officeart/2005/8/layout/orgChart1"/>
    <dgm:cxn modelId="{CCE8D03E-842E-4710-9FBB-DE083DFFEAA3}" type="presOf" srcId="{BAFD10A1-EA6D-402F-9FC6-75E29B1623C4}" destId="{77B056B2-E5A0-4B92-85C8-AE28A4479D80}" srcOrd="0" destOrd="0" presId="urn:microsoft.com/office/officeart/2005/8/layout/orgChart1"/>
    <dgm:cxn modelId="{7866C33F-24B5-4A6A-A3B4-2F7EF54200F4}" type="presOf" srcId="{7BEB965F-2D43-4B40-866C-31174E672F8E}" destId="{9184E6DD-196D-49B6-A236-A0C3B568FAFA}" srcOrd="0" destOrd="0" presId="urn:microsoft.com/office/officeart/2005/8/layout/orgChart1"/>
    <dgm:cxn modelId="{55B4E43F-A8FD-40AC-8F81-64D9D46D763F}" type="presOf" srcId="{5448C822-347D-4058-9EC9-B8CD20E7CBA6}" destId="{78543F35-66ED-4F67-9AE1-FFCFFEB482BB}" srcOrd="0" destOrd="0" presId="urn:microsoft.com/office/officeart/2005/8/layout/orgChart1"/>
    <dgm:cxn modelId="{7241A540-84B9-4248-A8C9-589551961BC5}" srcId="{8BB75C25-BB24-48E5-95A1-BDDD2AD67385}" destId="{03DF699C-3176-485E-B584-5BC85EC703ED}" srcOrd="4" destOrd="0" parTransId="{FDDB7EEE-AB02-47E4-B007-CB2A762CB7F9}" sibTransId="{C3CA3D16-3F50-4C85-8F9B-29F6F52233B6}"/>
    <dgm:cxn modelId="{D2D2565B-DE3B-480C-9A5C-E320B9C1180E}" type="presOf" srcId="{1FA32465-79CA-43E4-925C-FD9E6E9DB5C8}" destId="{BC05C289-7F47-45B9-8D2C-291EC2526616}" srcOrd="1" destOrd="0" presId="urn:microsoft.com/office/officeart/2005/8/layout/orgChart1"/>
    <dgm:cxn modelId="{9C402C5C-7E73-4BFC-8859-042FE2B3B5A7}" type="presOf" srcId="{1B2F5176-5064-4E82-8D81-C0EADCAADE7B}" destId="{8EDA7701-DA2E-4E20-B002-F8FE1C296B0B}" srcOrd="0" destOrd="0" presId="urn:microsoft.com/office/officeart/2005/8/layout/orgChart1"/>
    <dgm:cxn modelId="{C69C5E5C-AFF2-41AF-B353-D6697092E946}" type="presOf" srcId="{8486D350-1A5B-45E9-BF4D-84FA206F7176}" destId="{6F0AC4B8-88E5-4542-9FD7-552450552F88}" srcOrd="1" destOrd="0" presId="urn:microsoft.com/office/officeart/2005/8/layout/orgChart1"/>
    <dgm:cxn modelId="{27533F5D-9469-4ABC-8678-263BDADBB9D0}" type="presOf" srcId="{64455F70-6EE4-4C82-817E-B10A7BEAF61D}" destId="{52939FDD-BC06-4653-8F72-48512C39F9D8}" srcOrd="1" destOrd="0" presId="urn:microsoft.com/office/officeart/2005/8/layout/orgChart1"/>
    <dgm:cxn modelId="{DF9FAC5F-3B2F-4963-8104-3199D17DF606}" type="presOf" srcId="{5D7D43FE-E383-4FA3-9569-0ACA878238B6}" destId="{76F85E6B-40D0-4B8F-92A6-4C0E22429328}" srcOrd="0" destOrd="0" presId="urn:microsoft.com/office/officeart/2005/8/layout/orgChart1"/>
    <dgm:cxn modelId="{8ADC1961-7F05-4CC4-A9F3-A1AF26AB75C4}" type="presOf" srcId="{3053B74C-3E79-44D8-800E-F8058FCEDE39}" destId="{852DA3EA-91CA-4AB3-9B3E-534C81701A81}" srcOrd="0" destOrd="0" presId="urn:microsoft.com/office/officeart/2005/8/layout/orgChart1"/>
    <dgm:cxn modelId="{7DF51C42-BB12-4C85-9675-1CD1C8B7DBA2}" type="presOf" srcId="{5121FE5C-79A1-4D4B-B792-565398F6A66B}" destId="{D1F2735B-31CF-4250-9F1F-BD8EA02C31FC}" srcOrd="0" destOrd="0" presId="urn:microsoft.com/office/officeart/2005/8/layout/orgChart1"/>
    <dgm:cxn modelId="{C5BF4562-37BD-4F4B-B2E8-B01274438670}" type="presOf" srcId="{1F6AA774-B7A6-4963-BDFA-4CEB05E6D1B2}" destId="{E90B6DBF-1016-4CC9-B434-47E7C4A22224}" srcOrd="1" destOrd="0" presId="urn:microsoft.com/office/officeart/2005/8/layout/orgChart1"/>
    <dgm:cxn modelId="{CD887042-DF3B-45D5-B570-EA6770B87E26}" type="presOf" srcId="{CD539787-739A-4DF4-9F22-06444F88E7B3}" destId="{FD1F1235-D7B0-4F6B-880A-19B6ED536F91}"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94D2963-3C30-496D-BC68-E52AB183C5BD}" srcId="{3DC57E8C-06B8-4210-9521-58A6A62F4B3D}" destId="{EA2785C8-2D26-47D4-9937-EA3A9A756A82}" srcOrd="2" destOrd="0" parTransId="{472C5BBF-5E5B-462E-8B86-7663BE51B1BC}" sibTransId="{4CF05886-829C-45FE-96C9-2E4000F8BEB8}"/>
    <dgm:cxn modelId="{AC033A43-A56E-43BA-84DE-FCD5B2E5FF02}" type="presOf" srcId="{64455F70-6EE4-4C82-817E-B10A7BEAF61D}" destId="{873532D9-7A3A-4109-8CEA-38302E938600}" srcOrd="0" destOrd="0" presId="urn:microsoft.com/office/officeart/2005/8/layout/orgChart1"/>
    <dgm:cxn modelId="{01146043-8828-4176-92F0-84A47F49B708}" type="presOf" srcId="{F178C413-B1D1-41ED-A907-149490021588}" destId="{A23F9275-05A6-404F-8ACE-41F6A811A42F}" srcOrd="0" destOrd="0" presId="urn:microsoft.com/office/officeart/2005/8/layout/orgChart1"/>
    <dgm:cxn modelId="{38D57143-9786-4F9B-B00D-DFCDAADEB8B9}" type="presOf" srcId="{F9F2A175-3F9B-492A-AD89-F9ADF1AA7A09}" destId="{E6E772B2-2230-49B9-9789-BAF2ACB02A37}" srcOrd="0" destOrd="0" presId="urn:microsoft.com/office/officeart/2005/8/layout/orgChart1"/>
    <dgm:cxn modelId="{1791AE63-B9D7-44F1-A747-25DDD0B58087}" type="presOf" srcId="{982886DA-C6F8-4806-9053-61092C64EA4F}" destId="{8C66509B-EC68-431D-B0E7-DDEA38CFB8AB}" srcOrd="1" destOrd="0" presId="urn:microsoft.com/office/officeart/2005/8/layout/orgChart1"/>
    <dgm:cxn modelId="{B347FC43-9E62-40C1-9270-562010BBE22B}" type="presOf" srcId="{D010ED04-6422-41B1-9B13-F8A5DEAE4019}" destId="{01B4560B-7B30-4319-9779-9211089F48AA}" srcOrd="0" destOrd="0" presId="urn:microsoft.com/office/officeart/2005/8/layout/orgChart1"/>
    <dgm:cxn modelId="{FDCB7044-D03E-499A-BADD-6B90B4561B97}" type="presOf" srcId="{DCA270CC-2A75-49E7-89B8-4B3AC5996B9D}" destId="{620961A5-5CC8-44B8-984D-64ACADF04FD9}" srcOrd="0" destOrd="0" presId="urn:microsoft.com/office/officeart/2005/8/layout/orgChart1"/>
    <dgm:cxn modelId="{CBDDFA45-2994-4F39-8204-35B3709B9D96}" type="presOf" srcId="{3F1B0426-4EA2-44D9-B786-B19B57D5CDEA}" destId="{8C5D75DD-5472-45E0-8C1F-8A18DBB6104B}" srcOrd="0" destOrd="0" presId="urn:microsoft.com/office/officeart/2005/8/layout/orgChart1"/>
    <dgm:cxn modelId="{EA976446-F9C4-47B2-BEA8-415B1BAF349C}" srcId="{8BB75C25-BB24-48E5-95A1-BDDD2AD67385}" destId="{4581AD11-AC2C-45E8-BB13-68CBF1CCD79B}" srcOrd="1" destOrd="0" parTransId="{3DEB4F79-7304-4576-9452-015F42325AB4}" sibTransId="{332F7E43-6B03-4F7E-B8A6-669A4055F645}"/>
    <dgm:cxn modelId="{000BEA66-88F6-4504-8DEC-22729717E09A}" type="presOf" srcId="{EB6EC4FA-4714-444D-8F8C-DBF0C66A4F90}" destId="{3FC234E7-2A2A-43AB-BB2F-C06FCD590B89}" srcOrd="1" destOrd="0" presId="urn:microsoft.com/office/officeart/2005/8/layout/orgChart1"/>
    <dgm:cxn modelId="{14120467-BF66-47A3-81A7-A0F97AC8CE50}" type="presOf" srcId="{424E63FB-7A5E-47ED-BA8E-381C8BEA7B4D}" destId="{8F72372C-1378-4561-8AF1-F86082B9314D}" srcOrd="0" destOrd="0" presId="urn:microsoft.com/office/officeart/2005/8/layout/orgChart1"/>
    <dgm:cxn modelId="{BD7F7267-9A67-4840-81F6-DD92377AABF4}" type="presOf" srcId="{900F9B5B-B201-41E8-9F84-B4A949821D1D}" destId="{F81ABB78-7AA7-4020-8F27-77F56BCBB7C9}" srcOrd="0" destOrd="0" presId="urn:microsoft.com/office/officeart/2005/8/layout/orgChart1"/>
    <dgm:cxn modelId="{6956DB48-23EF-4760-8F85-B1D2313A77D2}" type="presOf" srcId="{EC92CB9E-5DFE-4287-A9E0-4954C06F656B}" destId="{51174759-CB7E-4569-B2B2-A954D41DB05D}"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8E2EEA4A-908C-4269-BC51-5BFB6746C954}" srcId="{C2E9E08C-C520-4750-9A46-099873830BC9}" destId="{EB6EC4FA-4714-444D-8F8C-DBF0C66A4F90}" srcOrd="3" destOrd="0" parTransId="{CBA179A3-CF0E-4505-AD83-9A2993F0F9F4}" sibTransId="{1C555EF1-0F46-40F0-8FC9-242555580B14}"/>
    <dgm:cxn modelId="{D357A64C-E5E3-4B80-924D-D4BA7867CF62}" type="presOf" srcId="{4BED6A17-E7BC-4F13-8AE9-93E98F747459}" destId="{E8665F60-FAAD-4D8A-A32F-924202C87CDA}" srcOrd="1" destOrd="0" presId="urn:microsoft.com/office/officeart/2005/8/layout/orgChart1"/>
    <dgm:cxn modelId="{5B80E04C-F254-4526-94DE-8BFBBD851843}" type="presOf" srcId="{905ED552-0ABB-46DE-A60F-9DB1B7EBD348}" destId="{BC580F8B-D5E8-4934-AB6A-D44A3EC56B97}" srcOrd="1" destOrd="0" presId="urn:microsoft.com/office/officeart/2005/8/layout/orgChart1"/>
    <dgm:cxn modelId="{26D5FF4D-D5F2-41D7-932B-90DF0B598B53}" type="presOf" srcId="{14FC8420-D447-4CEA-A3B7-61E9B3749D8E}" destId="{6874A543-D42F-42A6-B3E7-537E95A9E241}" srcOrd="1"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E44F504F-F2AC-4232-A812-183B9BC44021}" type="presOf" srcId="{545804E8-786F-42EC-9ED1-4A891481F027}" destId="{DE8C06C3-B0E6-40E0-9CE6-1DADB4FEAAA4}" srcOrd="0" destOrd="0" presId="urn:microsoft.com/office/officeart/2005/8/layout/orgChart1"/>
    <dgm:cxn modelId="{A626A16F-E086-47F7-99CB-6CFFB63C202B}" srcId="{DBA8929B-46BA-404E-A3FA-7CF913B88C72}" destId="{1B2F5176-5064-4E82-8D81-C0EADCAADE7B}" srcOrd="1" destOrd="0" parTransId="{D985E677-5AF3-4195-919C-3E6DD9174AAE}" sibTransId="{FBBDBCCF-7FA1-43B2-AA07-6D6E1DF9D5A0}"/>
    <dgm:cxn modelId="{6E39F36F-1931-4F75-82EB-AF9BB7866D37}" type="presOf" srcId="{CB1CFF7C-42F1-4A09-8B31-0773BB970F24}" destId="{D1C60B93-5551-4FA5-B43F-AC230461689B}" srcOrd="0" destOrd="0" presId="urn:microsoft.com/office/officeart/2005/8/layout/orgChart1"/>
    <dgm:cxn modelId="{CA140C50-1E7C-42FB-89C9-5C72050CCF10}" type="presOf" srcId="{8486D350-1A5B-45E9-BF4D-84FA206F7176}" destId="{3360E6D2-9E70-479A-9FBA-27EE68E6BF5D}" srcOrd="0" destOrd="0" presId="urn:microsoft.com/office/officeart/2005/8/layout/orgChart1"/>
    <dgm:cxn modelId="{50314570-861A-42DA-B0DC-63DAC8B517D2}" type="presOf" srcId="{758CBA26-7303-45CC-8C23-AFE9AC75DB80}" destId="{40845F91-734A-481B-BA0D-98E3174A8E67}" srcOrd="0" destOrd="0" presId="urn:microsoft.com/office/officeart/2005/8/layout/orgChart1"/>
    <dgm:cxn modelId="{EAC49770-6C74-48F6-BE7A-CCA27D45A280}" type="presOf" srcId="{6EC32FCA-642F-41FA-9892-32EC13815D8B}" destId="{185A50D4-541C-429E-B8E3-05DD4FCEC370}" srcOrd="0" destOrd="0" presId="urn:microsoft.com/office/officeart/2005/8/layout/orgChart1"/>
    <dgm:cxn modelId="{623B1771-B3F8-4FED-8087-B19B50A7BBFA}" type="presOf" srcId="{8BB75C25-BB24-48E5-95A1-BDDD2AD67385}" destId="{B2310476-36A7-41D8-B029-FA9972931B72}" srcOrd="1" destOrd="0" presId="urn:microsoft.com/office/officeart/2005/8/layout/orgChart1"/>
    <dgm:cxn modelId="{BBF54F71-FD12-4825-8BFB-378C491A90AA}" srcId="{809B22AA-EB2B-4C4F-82C3-E979FD4CF357}" destId="{3DC57E8C-06B8-4210-9521-58A6A62F4B3D}" srcOrd="1" destOrd="0" parTransId="{8282800C-05BA-42E0-9177-ACB7F1586C3C}" sibTransId="{1C34CF0D-98AC-4225-A353-1A303ED8E12C}"/>
    <dgm:cxn modelId="{6D740152-2818-48E0-84C5-6106A3F05F70}" type="presOf" srcId="{56E39D52-8CB2-41D5-B980-6F223DB9768E}" destId="{C23A3758-2C5D-4CA1-B32C-0B8816386046}" srcOrd="0" destOrd="0" presId="urn:microsoft.com/office/officeart/2005/8/layout/orgChart1"/>
    <dgm:cxn modelId="{C81A9252-EAC1-4584-9352-C6DC96D7A1FF}" type="presOf" srcId="{F5597B77-CFF3-4559-8DDE-1D1BC5010094}" destId="{3F90CBA5-4C73-471C-ADA5-92265B25B248}" srcOrd="0" destOrd="0" presId="urn:microsoft.com/office/officeart/2005/8/layout/orgChart1"/>
    <dgm:cxn modelId="{2C63C873-1F3A-4EE9-BA92-D3C9DCCE1014}" type="presOf" srcId="{3D8434B0-DEC5-4689-B419-C2351767EFE8}" destId="{9E4E49DF-520E-4C7E-B31F-909523D68020}" srcOrd="0" destOrd="0" presId="urn:microsoft.com/office/officeart/2005/8/layout/orgChart1"/>
    <dgm:cxn modelId="{496C5654-8C7F-440D-99D6-B9C4526F6B9D}" type="presOf" srcId="{F72D8D0F-1076-4998-9F21-67EAB1F83057}" destId="{D5CF0AB0-54E8-4292-82D5-0ACDACF08717}" srcOrd="0" destOrd="0" presId="urn:microsoft.com/office/officeart/2005/8/layout/orgChart1"/>
    <dgm:cxn modelId="{71E1FC74-41F8-4DF4-A6BB-6C89D145CA37}" srcId="{141B889D-94F1-45C1-B73E-13B1197CCCF8}" destId="{0AE7F9E1-765F-489C-8C16-C7BC49A797D9}" srcOrd="1" destOrd="0" parTransId="{3D8434B0-DEC5-4689-B419-C2351767EFE8}" sibTransId="{CF6AFA8F-6A63-4640-9B8A-9183306EE590}"/>
    <dgm:cxn modelId="{4A2D8755-0CFA-4659-993A-B10BB913460D}" srcId="{0102E4FE-20A8-44CB-9044-37DB2019EEF7}" destId="{0E0D5914-9733-4438-B53B-E54AED87BD25}" srcOrd="4" destOrd="0" parTransId="{C025D0B3-3453-4AB2-8C0D-9A93251A872D}" sibTransId="{D8EA48FB-2A30-458D-BF2E-504D6379A563}"/>
    <dgm:cxn modelId="{5674EC56-7284-401F-B9D6-9A37111DF4F8}" srcId="{8D244D8F-C792-40BC-A511-7DE39E45E194}" destId="{939AE253-A7E2-4EBA-B997-5913C2301F5A}" srcOrd="0" destOrd="0" parTransId="{CB1CFF7C-42F1-4A09-8B31-0773BB970F24}" sibTransId="{8DE7717C-7BB8-4CCA-B0CF-5548E227F675}"/>
    <dgm:cxn modelId="{3F200757-DA65-4DCD-AB33-0CB2E17CF224}" type="presOf" srcId="{DBA8929B-46BA-404E-A3FA-7CF913B88C72}" destId="{1D58F535-BCEF-460B-B276-FAE49A3CA85C}" srcOrd="0" destOrd="0" presId="urn:microsoft.com/office/officeart/2005/8/layout/orgChart1"/>
    <dgm:cxn modelId="{B6F66957-846E-4478-8DFD-60AB15F23EA8}" type="presOf" srcId="{BA15DC88-B838-4D5F-9BAB-AEC02AE52521}" destId="{9A83EF63-138C-4F29-B974-26652C512332}" srcOrd="0" destOrd="0" presId="urn:microsoft.com/office/officeart/2005/8/layout/orgChart1"/>
    <dgm:cxn modelId="{FEF4F958-D657-4D97-9C80-6AD40232D5C5}" srcId="{3AF05E21-8EC3-424D-B04A-013F2E735A7F}" destId="{3D602BAD-33E1-4F0C-BCB1-6006F55DB4B6}" srcOrd="0" destOrd="0" parTransId="{AA6D5A3B-AD24-4479-A172-D72A00880392}" sibTransId="{C1E6D3CC-6715-4A2C-B554-BF4BDF6CFD32}"/>
    <dgm:cxn modelId="{B2AB3A79-4405-4441-B951-5B68D99465B4}" type="presOf" srcId="{86AF350A-A785-4BDD-9C13-1E90196942B4}" destId="{296E2BFF-498E-408B-A623-3CD2818DDBA6}" srcOrd="1" destOrd="0" presId="urn:microsoft.com/office/officeart/2005/8/layout/orgChart1"/>
    <dgm:cxn modelId="{ED1D8179-863F-4389-8DC1-6DDC0719AB86}" type="presOf" srcId="{D6F5CD79-D3E1-4B19-9C25-479267A00537}" destId="{F29D3083-2236-4BDC-95AC-D83AEE100ABC}" srcOrd="1" destOrd="0" presId="urn:microsoft.com/office/officeart/2005/8/layout/orgChart1"/>
    <dgm:cxn modelId="{C3CFCC79-5FF6-47A6-8AB5-814CB7883DC7}" type="presOf" srcId="{DE3A69AF-6A99-44DF-9639-EBEE5AEFB1D1}" destId="{335D13B3-AD52-4293-86CB-DD2648500EEB}" srcOrd="0" destOrd="0" presId="urn:microsoft.com/office/officeart/2005/8/layout/orgChart1"/>
    <dgm:cxn modelId="{1A763D5A-3E4D-4618-ABD4-EC953D93C28C}" type="presOf" srcId="{F55B3EC2-323E-4992-A896-A90D6BDA6A8B}" destId="{33B5C811-662C-4645-B359-05C9E42544DB}" srcOrd="1" destOrd="0" presId="urn:microsoft.com/office/officeart/2005/8/layout/orgChart1"/>
    <dgm:cxn modelId="{66AEDA7A-B52D-4E19-A562-E50F9240C3E5}" srcId="{141B889D-94F1-45C1-B73E-13B1197CCCF8}" destId="{F178C413-B1D1-41ED-A907-149490021588}" srcOrd="0" destOrd="0" parTransId="{4FD29713-EE0B-4324-8D10-C58808612A5F}" sibTransId="{AD64D6DE-0CFF-4FA1-B00C-00F8EA5EA302}"/>
    <dgm:cxn modelId="{A229EA7D-86AE-4726-AF2E-D3A9610274DB}" type="presOf" srcId="{228F8CB8-08F0-489D-8BBE-4888F8031A45}" destId="{457DD615-00DC-46C0-846F-17ECEE90AD25}" srcOrd="0" destOrd="0" presId="urn:microsoft.com/office/officeart/2005/8/layout/orgChart1"/>
    <dgm:cxn modelId="{605B0A7E-773F-47E8-ABC4-6AFB6CDA72D5}" type="presOf" srcId="{4D29C077-1695-455C-9DAA-E15887E6F57B}" destId="{688BE38F-741B-415B-9360-1CF193A88BDB}" srcOrd="0" destOrd="0" presId="urn:microsoft.com/office/officeart/2005/8/layout/orgChart1"/>
    <dgm:cxn modelId="{756F0F7E-A1F7-41CB-897E-3B695522D177}" type="presOf" srcId="{3DC57E8C-06B8-4210-9521-58A6A62F4B3D}" destId="{152B75EE-950A-42EC-B89F-9ADF170176CC}" srcOrd="1" destOrd="0" presId="urn:microsoft.com/office/officeart/2005/8/layout/orgChart1"/>
    <dgm:cxn modelId="{F699167E-4974-4251-A45A-01477AF7407E}" type="presOf" srcId="{005C3CDA-478A-4322-871F-BDB537322459}" destId="{6ED3A36D-0282-4441-B323-A4899D15B5A3}" srcOrd="1" destOrd="0" presId="urn:microsoft.com/office/officeart/2005/8/layout/orgChart1"/>
    <dgm:cxn modelId="{C29C277E-B2FD-417C-90C0-E05FF15F2A3D}" type="presOf" srcId="{D985E677-5AF3-4195-919C-3E6DD9174AAE}" destId="{B1CD56B2-D472-403D-9B96-EFAC830110E6}" srcOrd="0" destOrd="0" presId="urn:microsoft.com/office/officeart/2005/8/layout/orgChart1"/>
    <dgm:cxn modelId="{24C1A67E-0AE6-4D0A-8FDB-30A7B8FA2B85}" type="presOf" srcId="{D433E747-1E2C-41A0-B616-42B31870972F}" destId="{FF71177F-C90F-413E-9620-E305CDFFA027}" srcOrd="0" destOrd="0" presId="urn:microsoft.com/office/officeart/2005/8/layout/orgChart1"/>
    <dgm:cxn modelId="{25A7167F-DF6B-457E-B8FE-9C31F86E5923}" srcId="{0102E4FE-20A8-44CB-9044-37DB2019EEF7}" destId="{86AF350A-A785-4BDD-9C13-1E90196942B4}" srcOrd="2" destOrd="0" parTransId="{B7B3C6AE-DFBB-46A9-8CF1-A1BD803B9409}" sibTransId="{E2A53098-4FAB-4666-9DF9-9FFC35DA3367}"/>
    <dgm:cxn modelId="{90A22982-35F0-4690-94C9-FC7C7030A57B}" srcId="{0102E4FE-20A8-44CB-9044-37DB2019EEF7}" destId="{14FC8420-D447-4CEA-A3B7-61E9B3749D8E}" srcOrd="8" destOrd="0" parTransId="{EC92CB9E-5DFE-4287-A9E0-4954C06F656B}" sibTransId="{E9188AE6-C38D-49A6-B8A2-AFBE7B3ACBE6}"/>
    <dgm:cxn modelId="{D3EEA084-57CB-411D-B9A0-EAFB40C19E7F}" type="presOf" srcId="{758CBA26-7303-45CC-8C23-AFE9AC75DB80}" destId="{6721D947-4E69-4B93-9C06-51EF3F0E4948}" srcOrd="1" destOrd="0" presId="urn:microsoft.com/office/officeart/2005/8/layout/orgChart1"/>
    <dgm:cxn modelId="{B2A2EF84-627E-4535-8317-7447B348348F}" type="presOf" srcId="{EBA54DFC-7FC3-4D85-9BDE-4CD347E65E6C}" destId="{771FAF1A-41D1-42FF-8856-698ADF76DCDB}" srcOrd="0" destOrd="0" presId="urn:microsoft.com/office/officeart/2005/8/layout/orgChart1"/>
    <dgm:cxn modelId="{0E677B86-6999-48BF-9CE7-DE6235FF0B2A}" srcId="{C2E9E08C-C520-4750-9A46-099873830BC9}" destId="{3C94780F-C00C-4B7A-87B3-BBC87BE1CC29}" srcOrd="2" destOrd="0" parTransId="{2C8A3B72-C195-46B1-8BB4-50CF26CD81B0}" sibTransId="{0E4F1CCE-18DE-40FE-A497-3C48F39C7E71}"/>
    <dgm:cxn modelId="{BC389187-B5F0-4B9A-B98A-D503A31D0F57}" srcId="{905ED552-0ABB-46DE-A60F-9DB1B7EBD348}" destId="{005C3CDA-478A-4322-871F-BDB537322459}" srcOrd="1" destOrd="0" parTransId="{0C0C477F-0C44-4690-9E88-01B320496874}" sibTransId="{1DE98E79-5C26-4AAF-A796-16C9CFA0BD46}"/>
    <dgm:cxn modelId="{E91FC187-8A1E-494C-96FA-1F0B796AAAF9}" type="presOf" srcId="{0E0D5914-9733-4438-B53B-E54AED87BD25}" destId="{C6EFA31A-F747-46B8-AC68-17939F1887D6}" srcOrd="0" destOrd="0" presId="urn:microsoft.com/office/officeart/2005/8/layout/orgChart1"/>
    <dgm:cxn modelId="{433E4588-89B0-4F0E-9CBA-CA8A6222D271}" srcId="{939AE253-A7E2-4EBA-B997-5913C2301F5A}" destId="{5ADF42C8-59AC-4C77-81AC-27893EF15338}" srcOrd="2" destOrd="0" parTransId="{F5597B77-CFF3-4559-8DDE-1D1BC5010094}" sibTransId="{867C8F95-C43B-4898-AED9-BB13B3EA524E}"/>
    <dgm:cxn modelId="{C29DDF88-6875-4B9F-8B78-BA87DA3CA266}" type="presOf" srcId="{424E63FB-7A5E-47ED-BA8E-381C8BEA7B4D}" destId="{87C35A16-F568-4633-B252-13F371E6784F}" srcOrd="1" destOrd="0" presId="urn:microsoft.com/office/officeart/2005/8/layout/orgChart1"/>
    <dgm:cxn modelId="{EC40918A-54A1-49E2-AC76-4B2E3311ADAA}" srcId="{3AF05E21-8EC3-424D-B04A-013F2E735A7F}" destId="{5F3D7C93-ACC5-40C0-8405-C241BE9213C6}" srcOrd="2" destOrd="0" parTransId="{CBA67CA6-7D2C-4918-8763-306974043B0B}" sibTransId="{7A985406-86B6-4BBC-8B64-74995E0CB0F2}"/>
    <dgm:cxn modelId="{5BE9C18B-906F-4028-A2D4-27D4DD3A0FDE}" type="presOf" srcId="{141B889D-94F1-45C1-B73E-13B1197CCCF8}" destId="{B6499A73-4962-4817-BE25-D9ACCA32FAFB}" srcOrd="1" destOrd="0" presId="urn:microsoft.com/office/officeart/2005/8/layout/orgChart1"/>
    <dgm:cxn modelId="{FACD848D-EE30-4CD7-8674-8EED2440319A}" type="presOf" srcId="{0C0C477F-0C44-4690-9E88-01B320496874}" destId="{063F8E44-9074-4A33-ADE0-54D10E413F70}" srcOrd="0" destOrd="0" presId="urn:microsoft.com/office/officeart/2005/8/layout/orgChart1"/>
    <dgm:cxn modelId="{05B0D58E-6F24-477D-B5A9-64458D070873}" type="presOf" srcId="{CC413A8C-7678-4BEB-9A2E-3A9F2F70A286}" destId="{0D364781-8B64-40AA-942A-A128D8E56636}" srcOrd="0" destOrd="0" presId="urn:microsoft.com/office/officeart/2005/8/layout/orgChart1"/>
    <dgm:cxn modelId="{B4AF388F-F524-4496-BE6B-4AE20FC9219D}" type="presOf" srcId="{3BBA2CD8-52EF-4DF3-88B3-8183227728AF}" destId="{5670654A-4CA4-47B4-B7C9-BC8BE8B827D0}" srcOrd="0" destOrd="0" presId="urn:microsoft.com/office/officeart/2005/8/layout/orgChart1"/>
    <dgm:cxn modelId="{908D678F-82E6-4E65-AC09-5A4F8261B58B}" type="presOf" srcId="{8D244D8F-C792-40BC-A511-7DE39E45E194}" destId="{DA6DD5D8-6078-4099-8792-667BF4905921}" srcOrd="1" destOrd="0" presId="urn:microsoft.com/office/officeart/2005/8/layout/orgChart1"/>
    <dgm:cxn modelId="{4317708F-7E42-4393-831A-EA66E277BDB9}" type="presOf" srcId="{5F3D7C93-ACC5-40C0-8405-C241BE9213C6}" destId="{0BFD41F1-EE85-4424-9C72-BB1DACA733C8}" srcOrd="0" destOrd="0" presId="urn:microsoft.com/office/officeart/2005/8/layout/orgChart1"/>
    <dgm:cxn modelId="{1FD9E291-42F6-4654-BABB-DA7DBA6A016A}" type="presOf" srcId="{0CFB7DD9-0DA5-4E4C-8DA3-9F1B6119F4C6}" destId="{F803C5C0-8C5D-46C4-BB4B-B5549B7266DF}" srcOrd="0" destOrd="0" presId="urn:microsoft.com/office/officeart/2005/8/layout/orgChart1"/>
    <dgm:cxn modelId="{E9D92793-ABB7-4487-86DA-C5D126107AD9}" type="presOf" srcId="{BA15DC88-B838-4D5F-9BAB-AEC02AE52521}" destId="{08A715F2-0D08-4CE2-A786-49D4D1509506}" srcOrd="1" destOrd="0" presId="urn:microsoft.com/office/officeart/2005/8/layout/orgChart1"/>
    <dgm:cxn modelId="{52EA9993-51C4-4E05-B36F-AC323D0D257B}" type="presOf" srcId="{6ED531EE-0BC7-4118-B43F-7D8D436633A8}" destId="{D195A47C-D8AC-4D07-B350-763F47AA9137}" srcOrd="1" destOrd="0" presId="urn:microsoft.com/office/officeart/2005/8/layout/orgChart1"/>
    <dgm:cxn modelId="{B16E1D94-E926-4E2D-8939-B4C4BBB53A24}" type="presOf" srcId="{6ED531EE-0BC7-4118-B43F-7D8D436633A8}" destId="{25729E20-7A6F-4BF4-94A0-A1C6089C0FBB}" srcOrd="0" destOrd="0" presId="urn:microsoft.com/office/officeart/2005/8/layout/orgChart1"/>
    <dgm:cxn modelId="{45B97994-E8EC-4E8B-916F-E68ED5F96E2F}" srcId="{0E0D5914-9733-4438-B53B-E54AED87BD25}" destId="{CD539787-739A-4DF4-9F22-06444F88E7B3}" srcOrd="0" destOrd="0" parTransId="{CC413A8C-7678-4BEB-9A2E-3A9F2F70A286}" sibTransId="{6D6D9CB6-727E-416C-A178-096FCE0AA86B}"/>
    <dgm:cxn modelId="{BD520195-4DF1-43FD-9BF9-E683B2D04851}" type="presOf" srcId="{3AF05E21-8EC3-424D-B04A-013F2E735A7F}" destId="{A1C00315-DC73-4777-BAC4-F6F2C7725ED8}" srcOrd="1" destOrd="0" presId="urn:microsoft.com/office/officeart/2005/8/layout/orgChart1"/>
    <dgm:cxn modelId="{CD1A8597-5765-41F2-9460-FCAE6E40070B}" srcId="{3DC57E8C-06B8-4210-9521-58A6A62F4B3D}" destId="{8486D350-1A5B-45E9-BF4D-84FA206F7176}" srcOrd="1" destOrd="0" parTransId="{450DE7F1-DD2E-4947-B185-CD766D670338}" sibTransId="{7D759627-78CF-4D8B-8078-952720D96E3E}"/>
    <dgm:cxn modelId="{BB72E797-34E4-4463-BF7B-5624E69FB47C}" type="presOf" srcId="{5ADF42C8-59AC-4C77-81AC-27893EF15338}" destId="{D57327D3-2C92-4B93-B93D-C03F37E38325}" srcOrd="0" destOrd="0" presId="urn:microsoft.com/office/officeart/2005/8/layout/orgChart1"/>
    <dgm:cxn modelId="{0943FA97-1E00-4EDD-A1E6-11B8C932A7F8}" srcId="{CD539787-739A-4DF4-9F22-06444F88E7B3}" destId="{A2C3742E-4196-495D-8197-03C74A58CABD}" srcOrd="2" destOrd="0" parTransId="{F72D8D0F-1076-4998-9F21-67EAB1F83057}" sibTransId="{EDB511E6-DC47-4E87-B424-AD7CE98DB721}"/>
    <dgm:cxn modelId="{745C9998-5ED0-4678-8210-5FAAEC19F62F}" type="presOf" srcId="{990C5183-3B3C-4FB1-9F1C-0782512E329B}" destId="{E2278414-2124-4648-BEC7-CA0493BC2DDF}" srcOrd="0" destOrd="0" presId="urn:microsoft.com/office/officeart/2005/8/layout/orgChart1"/>
    <dgm:cxn modelId="{26B59A9A-7744-4CBD-826E-DD2E9709E8E9}" type="presOf" srcId="{F82D8704-96FD-42E0-AD41-636EC231E38B}" destId="{85694572-8BA0-4093-830C-D358391407C9}"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BA0009B-E6B8-46F1-B96D-CE5CA3B37166}" type="presOf" srcId="{F56FCA6C-E28F-49FF-9358-3DF49435B394}" destId="{A064C238-18CB-4915-8258-67E4B2FE0E06}" srcOrd="0" destOrd="0" presId="urn:microsoft.com/office/officeart/2005/8/layout/orgChart1"/>
    <dgm:cxn modelId="{903C6B9B-7B43-48C6-B999-5F3481632BF2}" srcId="{CD539787-739A-4DF4-9F22-06444F88E7B3}" destId="{17BA0C53-A06D-4F3E-92F8-1E9A10C70F6F}" srcOrd="1" destOrd="0" parTransId="{990C5183-3B3C-4FB1-9F1C-0782512E329B}" sibTransId="{2E485164-8BD2-4E9A-8B7F-36A29245F1F4}"/>
    <dgm:cxn modelId="{55227C9D-AE1A-47B7-86D5-3E518C14C2C0}" type="presOf" srcId="{E0FEE490-1F7C-4E64-A323-02FBDBD4ADBC}" destId="{99E44CA2-45DB-49FC-A6F6-DDE918628BC8}" srcOrd="0" destOrd="0" presId="urn:microsoft.com/office/officeart/2005/8/layout/orgChart1"/>
    <dgm:cxn modelId="{81FD159E-5A59-47E9-B060-7B6EB6770B16}" srcId="{0102E4FE-20A8-44CB-9044-37DB2019EEF7}" destId="{905ED552-0ABB-46DE-A60F-9DB1B7EBD348}" srcOrd="7" destOrd="0" parTransId="{C0EE7375-36E6-4281-9237-5F5EEB6505C0}" sibTransId="{CB9B60C3-837E-4475-B99D-FCE33FAFF27C}"/>
    <dgm:cxn modelId="{C47E279E-4BD4-4DC8-B880-05B882E32FBF}" type="presOf" srcId="{16CD9583-BD21-4156-92D6-71CDB340D1AD}" destId="{6387F419-7428-4153-BBF8-AC9F24A22D6F}" srcOrd="0" destOrd="0" presId="urn:microsoft.com/office/officeart/2005/8/layout/orgChart1"/>
    <dgm:cxn modelId="{07B4B79F-B127-439C-B088-E0D2047E24E7}" type="presOf" srcId="{3D602BAD-33E1-4F0C-BCB1-6006F55DB4B6}" destId="{F6C14240-3096-450F-B5FE-427416A6DA2B}" srcOrd="1" destOrd="0" presId="urn:microsoft.com/office/officeart/2005/8/layout/orgChart1"/>
    <dgm:cxn modelId="{491D78A1-380E-4D5E-9901-109AAEEB1718}" srcId="{CD539787-739A-4DF4-9F22-06444F88E7B3}" destId="{5D7D43FE-E383-4FA3-9569-0ACA878238B6}" srcOrd="3" destOrd="0" parTransId="{87C36D76-66AE-4EA8-BA3B-B022CBAC9641}" sibTransId="{515D0DFD-707B-481C-B30B-EFDA25943D1D}"/>
    <dgm:cxn modelId="{78D68EA1-70EB-4C27-8C3E-ECAFF3D81DBF}" type="presOf" srcId="{36DFF9CA-4516-46C4-9EBB-35BA91072136}" destId="{7769A0C3-FB3C-4557-B864-135E452140C5}" srcOrd="0" destOrd="0" presId="urn:microsoft.com/office/officeart/2005/8/layout/orgChart1"/>
    <dgm:cxn modelId="{903876A2-20FA-482C-9522-BC72A87D2A72}" type="presOf" srcId="{C0EE7375-36E6-4281-9237-5F5EEB6505C0}" destId="{166CA41A-432F-4FC4-BC3D-BF1B21079A89}" srcOrd="0" destOrd="0" presId="urn:microsoft.com/office/officeart/2005/8/layout/orgChart1"/>
    <dgm:cxn modelId="{D30475A4-06E7-42D9-B5AC-EA91E19BBEBD}" type="presOf" srcId="{FEB3F735-0049-4C73-98E4-7F12FAB0D3FB}" destId="{EFE16D88-3168-4FA6-9740-C11D251AE8A9}" srcOrd="0" destOrd="0" presId="urn:microsoft.com/office/officeart/2005/8/layout/orgChart1"/>
    <dgm:cxn modelId="{713381A6-238B-43AB-A2B6-3ADAC38DCD98}" type="presOf" srcId="{3C94780F-C00C-4B7A-87B3-BBC87BE1CC29}" destId="{30FA3ECD-490A-4EE2-B52A-EEFD6F069557}" srcOrd="0" destOrd="0" presId="urn:microsoft.com/office/officeart/2005/8/layout/orgChart1"/>
    <dgm:cxn modelId="{51B787A6-726C-490C-A7FA-185D819F14A9}" type="presOf" srcId="{BBA4C4A9-7FBD-4894-8C69-2CE388CC6D20}" destId="{C7C689BD-4D6C-4E54-B053-03D2F66AFC92}" srcOrd="0" destOrd="0" presId="urn:microsoft.com/office/officeart/2005/8/layout/orgChart1"/>
    <dgm:cxn modelId="{B3C1FDA6-351C-457B-B873-2F100636E5E1}" type="presOf" srcId="{0E0D5914-9733-4438-B53B-E54AED87BD25}" destId="{7CB2BCF9-566A-48CC-B909-4C56E0814338}" srcOrd="1" destOrd="0" presId="urn:microsoft.com/office/officeart/2005/8/layout/orgChart1"/>
    <dgm:cxn modelId="{83A953A7-8A7B-47A1-8FB5-A63D11ACBB2A}" type="presOf" srcId="{F267B7C9-69E8-4637-BEE1-DA6196153DC8}" destId="{539EF7F6-6649-452B-8D5E-9810156560DF}" srcOrd="0" destOrd="0" presId="urn:microsoft.com/office/officeart/2005/8/layout/orgChart1"/>
    <dgm:cxn modelId="{F208E3A8-9B77-48D8-B653-AE4695C14B3B}" srcId="{141B889D-94F1-45C1-B73E-13B1197CCCF8}" destId="{F56FCA6C-E28F-49FF-9358-3DF49435B394}" srcOrd="2" destOrd="0" parTransId="{3053B74C-3E79-44D8-800E-F8058FCEDE39}" sibTransId="{74691881-2D6E-4E3C-8D6B-777CECA5CED7}"/>
    <dgm:cxn modelId="{F23C40AA-6B77-4805-87F2-A2FDF1851F19}" type="presOf" srcId="{C025D0B3-3453-4AB2-8C0D-9A93251A872D}" destId="{1B5E7393-82B5-4F88-A4AB-958E4FE09C95}" srcOrd="0" destOrd="0" presId="urn:microsoft.com/office/officeart/2005/8/layout/orgChart1"/>
    <dgm:cxn modelId="{568D81AA-374E-498C-B9DD-5C4EA3E8B3BE}" type="presOf" srcId="{14FC8420-D447-4CEA-A3B7-61E9B3749D8E}" destId="{656CCB61-5D8C-4041-B45E-2A55516FD6A9}" srcOrd="0" destOrd="0" presId="urn:microsoft.com/office/officeart/2005/8/layout/orgChart1"/>
    <dgm:cxn modelId="{D849C0AE-7EFD-4AB6-AC89-DDDB91E6FA9A}" type="presOf" srcId="{982886DA-C6F8-4806-9053-61092C64EA4F}" destId="{44538272-6E46-4023-AB00-5E34DBC675E1}" srcOrd="0" destOrd="0" presId="urn:microsoft.com/office/officeart/2005/8/layout/orgChart1"/>
    <dgm:cxn modelId="{EB7666B2-9172-4ECA-B786-AA8FF5113B06}" srcId="{0E0D5914-9733-4438-B53B-E54AED87BD25}" destId="{C2E9E08C-C520-4750-9A46-099873830BC9}" srcOrd="2" destOrd="0" parTransId="{304499FC-178F-457B-9D5B-07C633CC1703}" sibTransId="{E69A4F6D-B644-4F5C-905D-8356A91FFF6D}"/>
    <dgm:cxn modelId="{B9BCDBB4-A5AD-4C79-A4D9-71BCBC1E4EB5}" srcId="{86AF350A-A785-4BDD-9C13-1E90196942B4}" destId="{5121FE5C-79A1-4D4B-B792-565398F6A66B}" srcOrd="1" destOrd="0" parTransId="{FEB3F735-0049-4C73-98E4-7F12FAB0D3FB}" sibTransId="{2D548AEF-5716-4D96-80E6-7A165C9391AF}"/>
    <dgm:cxn modelId="{A0E7CBB5-7CF0-42B5-B4E5-93BE50449420}" srcId="{0E0D5914-9733-4438-B53B-E54AED87BD25}" destId="{DBA8929B-46BA-404E-A3FA-7CF913B88C72}" srcOrd="1" destOrd="0" parTransId="{F26A6E32-5FBB-4CEF-BDB1-A0E805534581}" sibTransId="{79AC7646-F02B-4EB7-8D35-A654D4BDF6CA}"/>
    <dgm:cxn modelId="{099F76B6-8F83-4D64-8781-524950589A60}" srcId="{8BB75C25-BB24-48E5-95A1-BDDD2AD67385}" destId="{DD4C8178-09BA-4861-BF5F-8DC757A7EDDC}" srcOrd="3" destOrd="0" parTransId="{B0DF2602-C720-4B15-9422-D0E3735D8C5A}" sibTransId="{8996D0BB-7AF4-45C2-88C4-28529E9315BA}"/>
    <dgm:cxn modelId="{D42DA1B6-E930-4C72-BF85-A05EB77EAC07}" type="presOf" srcId="{CBA67CA6-7D2C-4918-8763-306974043B0B}" destId="{3329DAD6-CD1D-448A-A93F-F1FFAF443B8E}" srcOrd="0" destOrd="0" presId="urn:microsoft.com/office/officeart/2005/8/layout/orgChart1"/>
    <dgm:cxn modelId="{F38ACDB8-64CD-4435-93EF-34DA898AFDBA}" type="presOf" srcId="{005C3CDA-478A-4322-871F-BDB537322459}" destId="{9DDAC792-E827-4DE4-9545-18717A09DD18}" srcOrd="0" destOrd="0" presId="urn:microsoft.com/office/officeart/2005/8/layout/orgChart1"/>
    <dgm:cxn modelId="{592A68B9-7714-474A-988B-F2EBBC355528}" type="presOf" srcId="{86AF350A-A785-4BDD-9C13-1E90196942B4}" destId="{F19579E4-D12C-4428-91F1-8E68F0C873CB}" srcOrd="0" destOrd="0" presId="urn:microsoft.com/office/officeart/2005/8/layout/orgChart1"/>
    <dgm:cxn modelId="{5A4999BA-22B7-4818-B52A-A1DB04520B63}" srcId="{DBA8929B-46BA-404E-A3FA-7CF913B88C72}" destId="{758CBA26-7303-45CC-8C23-AFE9AC75DB80}" srcOrd="0" destOrd="0" parTransId="{AD6EC859-44AE-4B03-A733-D36FD9D493FE}" sibTransId="{A63899DE-45C6-43FF-AD52-39F3112F1FA1}"/>
    <dgm:cxn modelId="{02726BBB-A793-416B-8A98-F88455A0A603}" srcId="{14FC8420-D447-4CEA-A3B7-61E9B3749D8E}" destId="{F9F2A175-3F9B-492A-AD89-F9ADF1AA7A09}" srcOrd="2" destOrd="0" parTransId="{23233B68-EF36-4A02-9B22-884F03B3E17D}" sibTransId="{6783538A-23B6-4D3C-92F4-06CBADDFC98C}"/>
    <dgm:cxn modelId="{61BEE1BB-0280-44DE-9FDC-272553C43655}" type="presOf" srcId="{23233B68-EF36-4A02-9B22-884F03B3E17D}" destId="{AF37D75C-39DE-404A-B66D-EA7A9A8E7BF6}" srcOrd="0" destOrd="0" presId="urn:microsoft.com/office/officeart/2005/8/layout/orgChart1"/>
    <dgm:cxn modelId="{29148CBD-512D-4036-86F7-1B67BD7604DD}" type="presOf" srcId="{17BA0C53-A06D-4F3E-92F8-1E9A10C70F6F}" destId="{B57C2BD9-05AA-4339-B458-97F360761DA4}" srcOrd="1" destOrd="0" presId="urn:microsoft.com/office/officeart/2005/8/layout/orgChart1"/>
    <dgm:cxn modelId="{3F2F59BE-6780-4C26-AD63-066B7867A22A}" type="presOf" srcId="{839BA99B-FCA5-49C6-85F1-A520A049D65D}" destId="{6C817335-C032-4AC8-B9CC-3B47EB684F29}" srcOrd="0" destOrd="0" presId="urn:microsoft.com/office/officeart/2005/8/layout/orgChart1"/>
    <dgm:cxn modelId="{07F0F2C3-E920-4A62-B5CE-3E9E8657BE4C}" type="presOf" srcId="{8376794C-2089-49AC-8812-E61E0D586974}" destId="{3CB0BAED-9801-47AF-941E-1184F0C8A71E}" srcOrd="0" destOrd="0" presId="urn:microsoft.com/office/officeart/2005/8/layout/orgChart1"/>
    <dgm:cxn modelId="{02978BC6-A81B-4A63-A544-ED38ED57D80B}" srcId="{3AF05E21-8EC3-424D-B04A-013F2E735A7F}" destId="{64455F70-6EE4-4C82-817E-B10A7BEAF61D}" srcOrd="1" destOrd="0" parTransId="{839BA99B-FCA5-49C6-85F1-A520A049D65D}" sibTransId="{1F0A3FEF-C576-4977-949A-85B5AB48A102}"/>
    <dgm:cxn modelId="{401327C7-B848-4D23-A47E-A77ABB747F59}" type="presOf" srcId="{F26A6E32-5FBB-4CEF-BDB1-A0E805534581}" destId="{938A178D-AEDB-4B83-AC48-351734C2BEFC}" srcOrd="0" destOrd="0" presId="urn:microsoft.com/office/officeart/2005/8/layout/orgChart1"/>
    <dgm:cxn modelId="{93B55FC9-3A38-4B33-9D93-21BCEFA2BC5B}" type="presOf" srcId="{1FA32465-79CA-43E4-925C-FD9E6E9DB5C8}" destId="{C8DBB01A-AFA8-4720-A746-E97041C85E16}" srcOrd="0" destOrd="0" presId="urn:microsoft.com/office/officeart/2005/8/layout/orgChart1"/>
    <dgm:cxn modelId="{3ABDC9C9-8489-4840-8639-7D3BCC9AC09F}" type="presOf" srcId="{A2C3742E-4196-495D-8197-03C74A58CABD}" destId="{80436899-516B-4B41-8D29-7584303138DE}" srcOrd="0" destOrd="0" presId="urn:microsoft.com/office/officeart/2005/8/layout/orgChart1"/>
    <dgm:cxn modelId="{12475ECA-3124-43E6-AF56-77A0D18D233F}" type="presOf" srcId="{3AF05E21-8EC3-424D-B04A-013F2E735A7F}" destId="{2C0D07B2-F52B-4A30-BA24-726DDBA2E8D1}" srcOrd="0" destOrd="0" presId="urn:microsoft.com/office/officeart/2005/8/layout/orgChart1"/>
    <dgm:cxn modelId="{7407E4CA-7A3B-4D59-9817-E7C194695FF1}" type="presOf" srcId="{4581AD11-AC2C-45E8-BB13-68CBF1CCD79B}" destId="{0694B24B-7048-4E68-990B-E526BBF3AD16}" srcOrd="0"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1592AFCC-E77D-4D4C-8FA7-BE33896451CB}" type="presOf" srcId="{809B22AA-EB2B-4C4F-82C3-E979FD4CF357}" destId="{A27CAB52-A687-4B08-8E47-4FA20D7D4998}" srcOrd="0" destOrd="0" presId="urn:microsoft.com/office/officeart/2005/8/layout/orgChart1"/>
    <dgm:cxn modelId="{55B1C7CC-F864-4A5A-9ECC-21E89DF288CD}" type="presOf" srcId="{03DF699C-3176-485E-B584-5BC85EC703ED}" destId="{F6294378-5AEE-439D-8973-A44B6552245A}" srcOrd="0" destOrd="0" presId="urn:microsoft.com/office/officeart/2005/8/layout/orgChart1"/>
    <dgm:cxn modelId="{3AE998CE-173E-492A-A05B-97854F5A048A}" srcId="{3DC57E8C-06B8-4210-9521-58A6A62F4B3D}" destId="{0082A16F-458F-4F5A-B08B-19A7CB817C4E}" srcOrd="0" destOrd="0" parTransId="{E0FEE490-1F7C-4E64-A323-02FBDBD4ADBC}" sibTransId="{ED512A67-C875-4D61-8525-2D720EF6236A}"/>
    <dgm:cxn modelId="{EC5575CF-CD6D-4804-96A1-4FEE72D1CA69}" srcId="{CD539787-739A-4DF4-9F22-06444F88E7B3}" destId="{95482758-210C-4EFD-9866-E94A2454FE81}" srcOrd="0" destOrd="0" parTransId="{F267B7C9-69E8-4637-BEE1-DA6196153DC8}" sibTransId="{B9571E0E-7E7A-467E-B741-818E8A270804}"/>
    <dgm:cxn modelId="{7A7CDBCF-44C5-4381-A906-82E16336D67D}" type="presOf" srcId="{2C8A3B72-C195-46B1-8BB4-50CF26CD81B0}" destId="{41B82971-4510-45DD-8A2B-858907625EF5}" srcOrd="0" destOrd="0" presId="urn:microsoft.com/office/officeart/2005/8/layout/orgChart1"/>
    <dgm:cxn modelId="{05578DD0-72FA-4B08-B907-FC8A62576561}" srcId="{141B889D-94F1-45C1-B73E-13B1197CCCF8}" destId="{1FA32465-79CA-43E4-925C-FD9E6E9DB5C8}" srcOrd="3" destOrd="0" parTransId="{88490267-DE7E-43ED-9BD4-B69E754A61AF}" sibTransId="{8D80A846-3714-4A60-AA9F-DC844391A49A}"/>
    <dgm:cxn modelId="{353D64D1-A403-4C5A-8406-A5EEF6E01B43}" type="presOf" srcId="{4FD29713-EE0B-4324-8D10-C58808612A5F}" destId="{1C546116-6396-4BD2-B906-CB728D4B7AF0}" srcOrd="0" destOrd="0" presId="urn:microsoft.com/office/officeart/2005/8/layout/orgChart1"/>
    <dgm:cxn modelId="{232436D2-0444-4B5E-ABE4-2361F4188EEC}" type="presOf" srcId="{0082A16F-458F-4F5A-B08B-19A7CB817C4E}" destId="{1725277B-C9AA-4D4A-9096-AC848EDEB35B}" srcOrd="0" destOrd="0" presId="urn:microsoft.com/office/officeart/2005/8/layout/orgChart1"/>
    <dgm:cxn modelId="{DEB15AD2-FA37-4558-A116-A99F025C5612}" type="presOf" srcId="{809B22AA-EB2B-4C4F-82C3-E979FD4CF357}" destId="{FFD79C68-A355-429F-9C36-41835949CDB8}" srcOrd="1" destOrd="0" presId="urn:microsoft.com/office/officeart/2005/8/layout/orgChart1"/>
    <dgm:cxn modelId="{779E43D3-DC17-4BEF-AD45-F7C5C95C94D7}" type="presOf" srcId="{8376794C-2089-49AC-8812-E61E0D586974}" destId="{638EA4E5-790D-4B2D-92D5-270407D6252B}" srcOrd="1" destOrd="0" presId="urn:microsoft.com/office/officeart/2005/8/layout/orgChart1"/>
    <dgm:cxn modelId="{2DAEAFD4-1A59-49D9-B449-CE7F91FF1DEC}" type="presOf" srcId="{17BA0C53-A06D-4F3E-92F8-1E9A10C70F6F}" destId="{B81D8050-BFF8-4A0C-BB64-0ACFDC30B05F}"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F4AFCED5-E680-4567-837C-DF2BA4894AAF}" type="presOf" srcId="{0082A16F-458F-4F5A-B08B-19A7CB817C4E}" destId="{949AD070-E811-4450-8B06-BF011C7BAD27}" srcOrd="1" destOrd="0" presId="urn:microsoft.com/office/officeart/2005/8/layout/orgChart1"/>
    <dgm:cxn modelId="{46835FD8-67B6-4811-B2EE-657761FEC065}" type="presOf" srcId="{E2EA6942-20E6-4D51-99FA-C77C5E746936}" destId="{59206646-F131-4901-BBA7-17E5B672E4E8}" srcOrd="0" destOrd="0" presId="urn:microsoft.com/office/officeart/2005/8/layout/orgChart1"/>
    <dgm:cxn modelId="{5F5E69D8-7AEE-4FFB-81F5-D96E8F05C165}" type="presOf" srcId="{8282800C-05BA-42E0-9177-ACB7F1586C3C}" destId="{4B95C044-FF61-4284-B018-9D432049BD12}"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539AAD8-45F8-4F28-88DB-C90F6BBA5F54}" type="presOf" srcId="{FAB01C4C-36ED-448B-9648-7D7C0179CCB6}" destId="{403D0AC4-B275-4642-95EA-7C7EB8157567}" srcOrd="0" destOrd="0" presId="urn:microsoft.com/office/officeart/2005/8/layout/orgChart1"/>
    <dgm:cxn modelId="{028B30D9-2711-4AA0-ACF3-9A49CF4858B2}" srcId="{809B22AA-EB2B-4C4F-82C3-E979FD4CF357}" destId="{3AF05E21-8EC3-424D-B04A-013F2E735A7F}" srcOrd="0" destOrd="0" parTransId="{36DFF9CA-4516-46C4-9EBB-35BA91072136}" sibTransId="{F6F20958-D1BB-4102-ABD1-753C02B35A1B}"/>
    <dgm:cxn modelId="{87E076DE-1E27-4EB6-8C81-381AAC51B1B8}" type="presOf" srcId="{1B2F5176-5064-4E82-8D81-C0EADCAADE7B}" destId="{00691C14-C510-4293-8ED0-DCC7A26F615C}" srcOrd="1" destOrd="0" presId="urn:microsoft.com/office/officeart/2005/8/layout/orgChart1"/>
    <dgm:cxn modelId="{20F77BDE-566A-4943-A43B-13C55B7C2690}" type="presOf" srcId="{88490267-DE7E-43ED-9BD4-B69E754A61AF}" destId="{A6519294-3A3D-4EA8-A751-F7A6B5D56A0C}" srcOrd="0" destOrd="0" presId="urn:microsoft.com/office/officeart/2005/8/layout/orgChart1"/>
    <dgm:cxn modelId="{C34B47DF-74EE-49FD-B319-02A3C97AB68D}" type="presOf" srcId="{0AE7F9E1-765F-489C-8C16-C7BC49A797D9}" destId="{AB3E5D14-377E-434C-A048-F5C2CBA1EB66}" srcOrd="1" destOrd="0" presId="urn:microsoft.com/office/officeart/2005/8/layout/orgChart1"/>
    <dgm:cxn modelId="{E58488DF-344A-4691-87A6-0AFDB6F6C5FB}" srcId="{DBA8929B-46BA-404E-A3FA-7CF913B88C72}" destId="{8376794C-2089-49AC-8812-E61E0D586974}" srcOrd="2" destOrd="0" parTransId="{FAB01C4C-36ED-448B-9648-7D7C0179CCB6}" sibTransId="{77C0560B-9FD4-40AD-BD34-A18E40EBEA07}"/>
    <dgm:cxn modelId="{527D12E1-DA41-41C9-A80A-2103E167402C}" type="presOf" srcId="{F56FCA6C-E28F-49FF-9358-3DF49435B394}" destId="{7F9910DF-D83C-43E8-A41F-C14FC0866453}" srcOrd="1" destOrd="0" presId="urn:microsoft.com/office/officeart/2005/8/layout/orgChart1"/>
    <dgm:cxn modelId="{14C546E3-3C2E-474D-828F-11A57961D2DD}" srcId="{939AE253-A7E2-4EBA-B997-5913C2301F5A}" destId="{6ED531EE-0BC7-4118-B43F-7D8D436633A8}" srcOrd="1" destOrd="0" parTransId="{D433E747-1E2C-41A0-B616-42B31870972F}" sibTransId="{9952C637-C4F1-4218-8E7E-3DE34073E216}"/>
    <dgm:cxn modelId="{DE1451E3-8BD4-4706-94BD-BB70947B7E90}" type="presOf" srcId="{D1202378-9FC3-4AC3-BEDF-808E27AD479B}" destId="{75AD1A71-FA2C-41C8-B07F-0DED59578378}" srcOrd="0" destOrd="0" presId="urn:microsoft.com/office/officeart/2005/8/layout/orgChart1"/>
    <dgm:cxn modelId="{D39CC6E3-9E99-43E3-9754-688F5EF0C0E1}" type="presOf" srcId="{1F6AA774-B7A6-4963-BDFA-4CEB05E6D1B2}" destId="{5B2B670C-E6DE-489A-96A2-CEB968640E5A}" srcOrd="0" destOrd="0" presId="urn:microsoft.com/office/officeart/2005/8/layout/orgChart1"/>
    <dgm:cxn modelId="{4FD4F3E3-919C-49EE-B917-C7535B0A5D2D}" type="presOf" srcId="{85451313-C917-4F47-86D0-45E28E549CBF}" destId="{3D0CDC54-4573-4B17-A7D2-EFE23F4EEFA3}" srcOrd="0" destOrd="0" presId="urn:microsoft.com/office/officeart/2005/8/layout/orgChart1"/>
    <dgm:cxn modelId="{A75D5DE4-D407-4B12-BE8D-2A7F5FA0D361}" srcId="{424E63FB-7A5E-47ED-BA8E-381C8BEA7B4D}" destId="{F55B3EC2-323E-4992-A896-A90D6BDA6A8B}" srcOrd="0" destOrd="0" parTransId="{7BCB7677-BD5E-4B44-B2C8-C26AE14E4101}" sibTransId="{B3E08E63-E28F-4711-A3CB-57D0CF0575FF}"/>
    <dgm:cxn modelId="{F27773E5-FD5C-47A6-817B-B43980B758A9}" srcId="{3AF05E21-8EC3-424D-B04A-013F2E735A7F}" destId="{7BEB965F-2D43-4B40-866C-31174E672F8E}" srcOrd="3" destOrd="0" parTransId="{3BBA2CD8-52EF-4DF3-88B3-8183227728AF}" sibTransId="{137604B0-84F2-4E6D-90A9-40A109A53F65}"/>
    <dgm:cxn modelId="{1795F0E5-FF10-4108-B189-A97181689284}" type="presOf" srcId="{905ED552-0ABB-46DE-A60F-9DB1B7EBD348}" destId="{F0E495F5-CB2A-458F-820B-D3F90BA7F098}" srcOrd="0" destOrd="0" presId="urn:microsoft.com/office/officeart/2005/8/layout/orgChart1"/>
    <dgm:cxn modelId="{522E10E7-0DEC-4954-97D7-7AC5C49721E6}" type="presOf" srcId="{3D602BAD-33E1-4F0C-BCB1-6006F55DB4B6}" destId="{C0746B36-EDC0-4644-AF8C-378A6D59A721}" srcOrd="0" destOrd="0" presId="urn:microsoft.com/office/officeart/2005/8/layout/orgChart1"/>
    <dgm:cxn modelId="{68789AE7-92CE-40C5-AB16-5472DF098DCA}" type="presOf" srcId="{141B889D-94F1-45C1-B73E-13B1197CCCF8}" destId="{A85F8246-8CD7-43DF-9ACF-0B1D6B0BA7B6}" srcOrd="0" destOrd="0" presId="urn:microsoft.com/office/officeart/2005/8/layout/orgChart1"/>
    <dgm:cxn modelId="{4295F6E7-9FB0-4422-BDF3-F68A8B20EEC1}" type="presOf" srcId="{5ADF42C8-59AC-4C77-81AC-27893EF15338}" destId="{960A31EB-C19C-4398-8025-2AE7359ED8EF}" srcOrd="1" destOrd="0" presId="urn:microsoft.com/office/officeart/2005/8/layout/orgChart1"/>
    <dgm:cxn modelId="{0EBDADE8-3495-4997-B54B-CE9A8A8AEC87}" srcId="{C2E9E08C-C520-4750-9A46-099873830BC9}" destId="{F39FB173-CA47-47BC-89A8-7C9AB811D408}" srcOrd="1" destOrd="0" parTransId="{56E39D52-8CB2-41D5-B980-6F223DB9768E}" sibTransId="{D891BA3C-5CF0-4219-81C3-D6596760A437}"/>
    <dgm:cxn modelId="{78F746EB-7323-47DF-90A1-6D311F5FE987}" type="presOf" srcId="{D6F5CD79-D3E1-4B19-9C25-479267A00537}" destId="{C714C963-359D-4887-BE20-7FC1B83000E7}" srcOrd="0" destOrd="0" presId="urn:microsoft.com/office/officeart/2005/8/layout/orgChart1"/>
    <dgm:cxn modelId="{43A9C1EE-542B-4F46-83DC-2CC06443CFA7}" type="presOf" srcId="{4581AD11-AC2C-45E8-BB13-68CBF1CCD79B}" destId="{1D6306FB-13DA-4821-903D-9A47F6ABB931}" srcOrd="1" destOrd="0" presId="urn:microsoft.com/office/officeart/2005/8/layout/orgChart1"/>
    <dgm:cxn modelId="{0571C2EF-B32D-44B2-8CFA-D2B5629CF73F}" type="presOf" srcId="{C2EFE54E-DDBB-4937-AAAF-B8E47F74D697}" destId="{01EFC74C-6F0E-4119-91FA-F6AE59E62693}" srcOrd="0" destOrd="0" presId="urn:microsoft.com/office/officeart/2005/8/layout/orgChart1"/>
    <dgm:cxn modelId="{E31378F0-4BDE-481F-A666-AF240CB38D02}" type="presOf" srcId="{F9F2A175-3F9B-492A-AD89-F9ADF1AA7A09}" destId="{48FD4B43-29B3-4076-BE46-B76F4AA95B0E}" srcOrd="1" destOrd="0" presId="urn:microsoft.com/office/officeart/2005/8/layout/orgChart1"/>
    <dgm:cxn modelId="{3E7479F0-3CBB-47C1-A1FB-5DAC025DEA28}" type="presOf" srcId="{0102E4FE-20A8-44CB-9044-37DB2019EEF7}" destId="{0A609357-BA07-4A81-9D17-98BD438BCB35}" srcOrd="0" destOrd="0" presId="urn:microsoft.com/office/officeart/2005/8/layout/orgChart1"/>
    <dgm:cxn modelId="{CCEDF2F1-AC17-4F79-9EBB-E656597C99B0}" type="presOf" srcId="{F55B3EC2-323E-4992-A896-A90D6BDA6A8B}" destId="{41BF6F64-4483-4D54-92C5-C24C2E95B3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583C75F3-CB14-49EA-93DC-6F6D5FEC9254}" type="presOf" srcId="{0102E4FE-20A8-44CB-9044-37DB2019EEF7}" destId="{97A631C4-AF8D-476F-B695-795264D38A61}" srcOrd="1" destOrd="0" presId="urn:microsoft.com/office/officeart/2005/8/layout/orgChart1"/>
    <dgm:cxn modelId="{6457CCF4-F21C-4803-9953-6A4E901DD835}" type="presOf" srcId="{CBA179A3-CF0E-4505-AD83-9A2993F0F9F4}" destId="{14CC090B-BCBB-4707-AE63-682E3AB21F92}" srcOrd="0" destOrd="0" presId="urn:microsoft.com/office/officeart/2005/8/layout/orgChart1"/>
    <dgm:cxn modelId="{193B38F5-4351-45BA-8DC8-14D7C967A73D}" type="presOf" srcId="{4BED6A17-E7BC-4F13-8AE9-93E98F747459}" destId="{07618AEF-E551-4B6B-BE25-44FC3C59AADF}" srcOrd="0" destOrd="0" presId="urn:microsoft.com/office/officeart/2005/8/layout/orgChart1"/>
    <dgm:cxn modelId="{90357DF9-2CA4-4E41-94D1-1BD0211EEEF1}" type="presOf" srcId="{3DEB4F79-7304-4576-9452-015F42325AB4}" destId="{E9D527FF-DCF5-4FEF-A40D-995960842CD9}" srcOrd="0" destOrd="0" presId="urn:microsoft.com/office/officeart/2005/8/layout/orgChart1"/>
    <dgm:cxn modelId="{53A4A6FA-ED69-47E6-9159-F24C3065DBE9}" type="presOf" srcId="{C2E9E08C-C520-4750-9A46-099873830BC9}" destId="{CF108983-F36E-4D2C-9332-D0AADC795201}" srcOrd="1" destOrd="0" presId="urn:microsoft.com/office/officeart/2005/8/layout/orgChart1"/>
    <dgm:cxn modelId="{85A540FD-7B7F-45D3-8596-9E3A197F044A}" type="presOf" srcId="{DD4C8178-09BA-4861-BF5F-8DC757A7EDDC}" destId="{3E204FE2-5042-42E8-B7E2-1215AC3C14E0}" srcOrd="1" destOrd="0" presId="urn:microsoft.com/office/officeart/2005/8/layout/orgChart1"/>
    <dgm:cxn modelId="{4B690FFE-06FB-4C25-98BD-13765B2D2989}" type="presOf" srcId="{C2EFE54E-DDBB-4937-AAAF-B8E47F74D697}" destId="{011EDAC8-985C-40DD-88B9-BABD34440F8C}" srcOrd="1" destOrd="0" presId="urn:microsoft.com/office/officeart/2005/8/layout/orgChart1"/>
    <dgm:cxn modelId="{827061FE-63FF-4C5C-912B-07AED409761F}" type="presOf" srcId="{5F3D7C93-ACC5-40C0-8405-C241BE9213C6}" destId="{9A35EC8C-3163-4709-9C7D-9110777C4277}" srcOrd="1" destOrd="0" presId="urn:microsoft.com/office/officeart/2005/8/layout/orgChart1"/>
    <dgm:cxn modelId="{498ED4FE-729A-4741-A33D-D2045E1A930F}" type="presOf" srcId="{7BEB965F-2D43-4B40-866C-31174E672F8E}" destId="{93B7DA60-EDB0-452B-B822-8BFDF303991C}" srcOrd="1" destOrd="0" presId="urn:microsoft.com/office/officeart/2005/8/layout/orgChart1"/>
    <dgm:cxn modelId="{11FAC7FF-BBA7-47E7-9DBD-4C0D92A8C8C4}" srcId="{86AF350A-A785-4BDD-9C13-1E90196942B4}" destId="{4BED6A17-E7BC-4F13-8AE9-93E98F747459}" srcOrd="0" destOrd="0" parTransId="{6EC32FCA-642F-41FA-9892-32EC13815D8B}" sibTransId="{C7A25325-C209-44AF-B7BA-E997B8F3EACA}"/>
    <dgm:cxn modelId="{A458D9FF-02BE-46BB-A088-C5A5D4DCC19A}" srcId="{0102E4FE-20A8-44CB-9044-37DB2019EEF7}" destId="{8BB75C25-BB24-48E5-95A1-BDDD2AD67385}" srcOrd="5" destOrd="0" parTransId="{3F1B0426-4EA2-44D9-B786-B19B57D5CDEA}" sibTransId="{287D1434-478B-40C7-839D-02EB6EAF6F1B}"/>
    <dgm:cxn modelId="{414F67D0-6464-46B2-AF76-3D49CD297B25}" type="presParOf" srcId="{F803C5C0-8C5D-46C4-BB4B-B5549B7266DF}" destId="{CEE47F19-53C8-4E1B-8B3F-64ADD9A50F36}" srcOrd="0" destOrd="0" presId="urn:microsoft.com/office/officeart/2005/8/layout/orgChart1"/>
    <dgm:cxn modelId="{A2459DC5-E358-4888-9554-F9DD195726C0}" type="presParOf" srcId="{CEE47F19-53C8-4E1B-8B3F-64ADD9A50F36}" destId="{25156F82-7907-47B0-86CC-988B2B26EF4F}" srcOrd="0" destOrd="0" presId="urn:microsoft.com/office/officeart/2005/8/layout/orgChart1"/>
    <dgm:cxn modelId="{E13A7EA7-B4C1-4E1E-9C4E-285056A26EB0}" type="presParOf" srcId="{25156F82-7907-47B0-86CC-988B2B26EF4F}" destId="{0A609357-BA07-4A81-9D17-98BD438BCB35}" srcOrd="0" destOrd="0" presId="urn:microsoft.com/office/officeart/2005/8/layout/orgChart1"/>
    <dgm:cxn modelId="{031D3B4D-9403-4DCA-AF14-2CB42412ADC9}" type="presParOf" srcId="{25156F82-7907-47B0-86CC-988B2B26EF4F}" destId="{97A631C4-AF8D-476F-B695-795264D38A61}" srcOrd="1" destOrd="0" presId="urn:microsoft.com/office/officeart/2005/8/layout/orgChart1"/>
    <dgm:cxn modelId="{EBF6CD30-974D-4D43-87A9-C7A9C57FD4E5}" type="presParOf" srcId="{CEE47F19-53C8-4E1B-8B3F-64ADD9A50F36}" destId="{6B82D38D-5F4F-4E1F-9F66-8BC17E79AC9E}" srcOrd="1" destOrd="0" presId="urn:microsoft.com/office/officeart/2005/8/layout/orgChart1"/>
    <dgm:cxn modelId="{44271ED8-52AE-448B-88EB-075E201F731F}" type="presParOf" srcId="{6B82D38D-5F4F-4E1F-9F66-8BC17E79AC9E}" destId="{F55B4DB8-A66D-4BA1-A50B-743AB183A3DA}" srcOrd="0" destOrd="0" presId="urn:microsoft.com/office/officeart/2005/8/layout/orgChart1"/>
    <dgm:cxn modelId="{DABD976F-DAFD-41A3-A6A0-C58CF8EA7381}" type="presParOf" srcId="{6B82D38D-5F4F-4E1F-9F66-8BC17E79AC9E}" destId="{7F7283BF-E842-41A5-BCF8-AF636AB14514}" srcOrd="1" destOrd="0" presId="urn:microsoft.com/office/officeart/2005/8/layout/orgChart1"/>
    <dgm:cxn modelId="{09B01673-C37F-4D6A-8DF7-AFDEC7514150}" type="presParOf" srcId="{7F7283BF-E842-41A5-BCF8-AF636AB14514}" destId="{632A0813-39D6-4DE4-999E-27C7A83DA9B6}" srcOrd="0" destOrd="0" presId="urn:microsoft.com/office/officeart/2005/8/layout/orgChart1"/>
    <dgm:cxn modelId="{1527FB62-9243-43A8-860F-270819834A72}" type="presParOf" srcId="{632A0813-39D6-4DE4-999E-27C7A83DA9B6}" destId="{E34FF9EB-CDDC-4D8E-BA8D-1F82694E0170}" srcOrd="0" destOrd="0" presId="urn:microsoft.com/office/officeart/2005/8/layout/orgChart1"/>
    <dgm:cxn modelId="{86FCE4F0-37E4-44A9-BA50-F77EF99B505E}" type="presParOf" srcId="{632A0813-39D6-4DE4-999E-27C7A83DA9B6}" destId="{DA6DD5D8-6078-4099-8792-667BF4905921}" srcOrd="1" destOrd="0" presId="urn:microsoft.com/office/officeart/2005/8/layout/orgChart1"/>
    <dgm:cxn modelId="{0DB2C473-FFD5-4D28-835E-DBB1BC003EC7}" type="presParOf" srcId="{7F7283BF-E842-41A5-BCF8-AF636AB14514}" destId="{C1B7BD5E-5B8A-48CC-9392-7F05697DEAD6}" srcOrd="1" destOrd="0" presId="urn:microsoft.com/office/officeart/2005/8/layout/orgChart1"/>
    <dgm:cxn modelId="{FCF97224-CECB-4F9A-90A4-B45D7642D6EF}" type="presParOf" srcId="{C1B7BD5E-5B8A-48CC-9392-7F05697DEAD6}" destId="{D1C60B93-5551-4FA5-B43F-AC230461689B}" srcOrd="0" destOrd="0" presId="urn:microsoft.com/office/officeart/2005/8/layout/orgChart1"/>
    <dgm:cxn modelId="{0A7B65AA-2E46-49EE-A1E3-39BDA911F5FF}" type="presParOf" srcId="{C1B7BD5E-5B8A-48CC-9392-7F05697DEAD6}" destId="{1EC8CA37-EB82-49E5-822D-830AC5719D93}" srcOrd="1" destOrd="0" presId="urn:microsoft.com/office/officeart/2005/8/layout/orgChart1"/>
    <dgm:cxn modelId="{B124F7DF-0E62-444D-92D4-856B65B67E60}" type="presParOf" srcId="{1EC8CA37-EB82-49E5-822D-830AC5719D93}" destId="{1EFA6658-AC6D-4F0A-A2D7-1345A81F813C}" srcOrd="0" destOrd="0" presId="urn:microsoft.com/office/officeart/2005/8/layout/orgChart1"/>
    <dgm:cxn modelId="{6B053B82-C1ED-49C4-B1B3-0BA6498FFFE5}" type="presParOf" srcId="{1EFA6658-AC6D-4F0A-A2D7-1345A81F813C}" destId="{BED79E0C-3279-4396-9A04-BE7AD8B1EBC1}" srcOrd="0" destOrd="0" presId="urn:microsoft.com/office/officeart/2005/8/layout/orgChart1"/>
    <dgm:cxn modelId="{E1996AA3-A42D-421C-9930-F4DFE2AC2BC3}" type="presParOf" srcId="{1EFA6658-AC6D-4F0A-A2D7-1345A81F813C}" destId="{666F8382-D9E5-4386-A483-6AA3DBE3C8FC}" srcOrd="1" destOrd="0" presId="urn:microsoft.com/office/officeart/2005/8/layout/orgChart1"/>
    <dgm:cxn modelId="{C5F956D8-CD35-4F66-AF80-4C30D0E644C0}" type="presParOf" srcId="{1EC8CA37-EB82-49E5-822D-830AC5719D93}" destId="{F09BC2E8-AEFD-4336-869C-8368C7B3CB0A}" srcOrd="1" destOrd="0" presId="urn:microsoft.com/office/officeart/2005/8/layout/orgChart1"/>
    <dgm:cxn modelId="{949129B7-3C85-41F9-87CE-1DD944272AE5}" type="presParOf" srcId="{F09BC2E8-AEFD-4336-869C-8368C7B3CB0A}" destId="{85694572-8BA0-4093-830C-D358391407C9}" srcOrd="0" destOrd="0" presId="urn:microsoft.com/office/officeart/2005/8/layout/orgChart1"/>
    <dgm:cxn modelId="{8F195122-50D6-4E74-A079-AA495C197F08}" type="presParOf" srcId="{F09BC2E8-AEFD-4336-869C-8368C7B3CB0A}" destId="{0F84A6D5-185C-4DC5-8FDE-D70EB7C70545}" srcOrd="1" destOrd="0" presId="urn:microsoft.com/office/officeart/2005/8/layout/orgChart1"/>
    <dgm:cxn modelId="{67792FC2-3C0B-430F-BF11-05BEA65C13CF}" type="presParOf" srcId="{0F84A6D5-185C-4DC5-8FDE-D70EB7C70545}" destId="{7E3C4F25-F7C8-4DEF-9E4E-A57E9952FF6D}" srcOrd="0" destOrd="0" presId="urn:microsoft.com/office/officeart/2005/8/layout/orgChart1"/>
    <dgm:cxn modelId="{495D8A79-88AE-473B-927A-93BE4171E2B4}" type="presParOf" srcId="{7E3C4F25-F7C8-4DEF-9E4E-A57E9952FF6D}" destId="{5B2B670C-E6DE-489A-96A2-CEB968640E5A}" srcOrd="0" destOrd="0" presId="urn:microsoft.com/office/officeart/2005/8/layout/orgChart1"/>
    <dgm:cxn modelId="{1F0D4F46-D317-4A55-A1C0-581E88520D88}" type="presParOf" srcId="{7E3C4F25-F7C8-4DEF-9E4E-A57E9952FF6D}" destId="{E90B6DBF-1016-4CC9-B434-47E7C4A22224}" srcOrd="1" destOrd="0" presId="urn:microsoft.com/office/officeart/2005/8/layout/orgChart1"/>
    <dgm:cxn modelId="{E462D8F2-55E3-4E51-8D79-379652094CB7}" type="presParOf" srcId="{0F84A6D5-185C-4DC5-8FDE-D70EB7C70545}" destId="{815EF1E8-CD5B-4A7F-B556-E7C88F6DA140}" srcOrd="1" destOrd="0" presId="urn:microsoft.com/office/officeart/2005/8/layout/orgChart1"/>
    <dgm:cxn modelId="{BF9C41FF-D5E9-4622-89B6-BFBD32C3E196}" type="presParOf" srcId="{0F84A6D5-185C-4DC5-8FDE-D70EB7C70545}" destId="{FEB71270-5387-408F-912E-6B1EB1710090}" srcOrd="2" destOrd="0" presId="urn:microsoft.com/office/officeart/2005/8/layout/orgChart1"/>
    <dgm:cxn modelId="{A146D96B-2020-42DF-BDF6-DD9E31A8AFAA}" type="presParOf" srcId="{F09BC2E8-AEFD-4336-869C-8368C7B3CB0A}" destId="{FF71177F-C90F-413E-9620-E305CDFFA027}" srcOrd="2" destOrd="0" presId="urn:microsoft.com/office/officeart/2005/8/layout/orgChart1"/>
    <dgm:cxn modelId="{0AB215F2-4C13-4F55-B56B-34068924CF6B}" type="presParOf" srcId="{F09BC2E8-AEFD-4336-869C-8368C7B3CB0A}" destId="{94F3B13B-8F96-48A2-97EC-C4CDE8217017}" srcOrd="3" destOrd="0" presId="urn:microsoft.com/office/officeart/2005/8/layout/orgChart1"/>
    <dgm:cxn modelId="{B3B115A2-7B49-421A-800C-E7BF6957A56B}" type="presParOf" srcId="{94F3B13B-8F96-48A2-97EC-C4CDE8217017}" destId="{DC6CA1F2-51D4-41AF-9BDB-A069DAB16937}" srcOrd="0" destOrd="0" presId="urn:microsoft.com/office/officeart/2005/8/layout/orgChart1"/>
    <dgm:cxn modelId="{7EE39181-EFD5-4B55-A719-FB60B857681B}" type="presParOf" srcId="{DC6CA1F2-51D4-41AF-9BDB-A069DAB16937}" destId="{25729E20-7A6F-4BF4-94A0-A1C6089C0FBB}" srcOrd="0" destOrd="0" presId="urn:microsoft.com/office/officeart/2005/8/layout/orgChart1"/>
    <dgm:cxn modelId="{D241A858-30D5-4AE1-ACA6-BD7E3C88183E}" type="presParOf" srcId="{DC6CA1F2-51D4-41AF-9BDB-A069DAB16937}" destId="{D195A47C-D8AC-4D07-B350-763F47AA9137}" srcOrd="1" destOrd="0" presId="urn:microsoft.com/office/officeart/2005/8/layout/orgChart1"/>
    <dgm:cxn modelId="{56659484-F59A-4635-8926-449CE9101C83}" type="presParOf" srcId="{94F3B13B-8F96-48A2-97EC-C4CDE8217017}" destId="{BAC53138-D7A7-4DC3-9961-AB1EE5B79305}" srcOrd="1" destOrd="0" presId="urn:microsoft.com/office/officeart/2005/8/layout/orgChart1"/>
    <dgm:cxn modelId="{35F7517C-6A9D-4CC9-A8C2-040F78C0E98E}" type="presParOf" srcId="{94F3B13B-8F96-48A2-97EC-C4CDE8217017}" destId="{C779E43B-1F54-41DF-92C2-D5EB06796F64}" srcOrd="2" destOrd="0" presId="urn:microsoft.com/office/officeart/2005/8/layout/orgChart1"/>
    <dgm:cxn modelId="{75B375BE-76B6-448D-A331-E5FB8B74E934}" type="presParOf" srcId="{F09BC2E8-AEFD-4336-869C-8368C7B3CB0A}" destId="{3F90CBA5-4C73-471C-ADA5-92265B25B248}" srcOrd="4" destOrd="0" presId="urn:microsoft.com/office/officeart/2005/8/layout/orgChart1"/>
    <dgm:cxn modelId="{9E8A32BE-2345-4922-8108-8CB20C757398}" type="presParOf" srcId="{F09BC2E8-AEFD-4336-869C-8368C7B3CB0A}" destId="{180F2312-DE1E-4BE5-9716-9DF5B72B6903}" srcOrd="5" destOrd="0" presId="urn:microsoft.com/office/officeart/2005/8/layout/orgChart1"/>
    <dgm:cxn modelId="{C090B2A4-EEED-4BAC-92DB-43849BE357C8}" type="presParOf" srcId="{180F2312-DE1E-4BE5-9716-9DF5B72B6903}" destId="{150EB17F-FAA3-402B-8518-8CEA0B8E137A}" srcOrd="0" destOrd="0" presId="urn:microsoft.com/office/officeart/2005/8/layout/orgChart1"/>
    <dgm:cxn modelId="{2A2D15BA-D367-4125-AA4E-320142FE72F0}" type="presParOf" srcId="{150EB17F-FAA3-402B-8518-8CEA0B8E137A}" destId="{D57327D3-2C92-4B93-B93D-C03F37E38325}" srcOrd="0" destOrd="0" presId="urn:microsoft.com/office/officeart/2005/8/layout/orgChart1"/>
    <dgm:cxn modelId="{04D3F15A-54CF-4B9D-B3D0-32322CE06A6C}" type="presParOf" srcId="{150EB17F-FAA3-402B-8518-8CEA0B8E137A}" destId="{960A31EB-C19C-4398-8025-2AE7359ED8EF}" srcOrd="1" destOrd="0" presId="urn:microsoft.com/office/officeart/2005/8/layout/orgChart1"/>
    <dgm:cxn modelId="{85B87D2E-C991-47CF-8C52-91710886F0D6}" type="presParOf" srcId="{180F2312-DE1E-4BE5-9716-9DF5B72B6903}" destId="{EECC2A53-F1B3-4B63-B02F-7364342E9E14}" srcOrd="1" destOrd="0" presId="urn:microsoft.com/office/officeart/2005/8/layout/orgChart1"/>
    <dgm:cxn modelId="{4B1D6E19-A2DE-4C5E-A53F-D4D2CB0672CB}" type="presParOf" srcId="{180F2312-DE1E-4BE5-9716-9DF5B72B6903}" destId="{022635CD-CDB6-4E13-8443-48B2243D9AA0}" srcOrd="2" destOrd="0" presId="urn:microsoft.com/office/officeart/2005/8/layout/orgChart1"/>
    <dgm:cxn modelId="{F190A7CD-8D6F-44C0-BFDF-A8CA552D0213}" type="presParOf" srcId="{1EC8CA37-EB82-49E5-822D-830AC5719D93}" destId="{A1E84C29-6FB4-4C4E-88C9-DACCFF61F054}" srcOrd="2" destOrd="0" presId="urn:microsoft.com/office/officeart/2005/8/layout/orgChart1"/>
    <dgm:cxn modelId="{5C04F566-2E1C-4959-A210-085A60D82593}" type="presParOf" srcId="{7F7283BF-E842-41A5-BCF8-AF636AB14514}" destId="{B5891CD4-2AFB-4D06-A5C2-82F4EDBE6E0C}" srcOrd="2" destOrd="0" presId="urn:microsoft.com/office/officeart/2005/8/layout/orgChart1"/>
    <dgm:cxn modelId="{97D48995-F4C9-4A7D-AD07-D40BB0AC168C}" type="presParOf" srcId="{6B82D38D-5F4F-4E1F-9F66-8BC17E79AC9E}" destId="{59206646-F131-4901-BBA7-17E5B672E4E8}" srcOrd="2" destOrd="0" presId="urn:microsoft.com/office/officeart/2005/8/layout/orgChart1"/>
    <dgm:cxn modelId="{C18A4DE1-4451-468B-8CCA-546A22FC9253}" type="presParOf" srcId="{6B82D38D-5F4F-4E1F-9F66-8BC17E79AC9E}" destId="{523D380A-26DE-43F8-B507-821788E9F569}" srcOrd="3" destOrd="0" presId="urn:microsoft.com/office/officeart/2005/8/layout/orgChart1"/>
    <dgm:cxn modelId="{B9B14472-E83C-4752-AE08-E86BEBF42BCF}" type="presParOf" srcId="{523D380A-26DE-43F8-B507-821788E9F569}" destId="{4FEC0623-3244-4C34-91C8-856B74C8922E}" srcOrd="0" destOrd="0" presId="urn:microsoft.com/office/officeart/2005/8/layout/orgChart1"/>
    <dgm:cxn modelId="{7D0B173D-25B6-41BA-B8BC-755680B12D18}" type="presParOf" srcId="{4FEC0623-3244-4C34-91C8-856B74C8922E}" destId="{A27CAB52-A687-4B08-8E47-4FA20D7D4998}" srcOrd="0" destOrd="0" presId="urn:microsoft.com/office/officeart/2005/8/layout/orgChart1"/>
    <dgm:cxn modelId="{099F125F-8013-49ED-9BF7-B5BC3EB48A93}" type="presParOf" srcId="{4FEC0623-3244-4C34-91C8-856B74C8922E}" destId="{FFD79C68-A355-429F-9C36-41835949CDB8}" srcOrd="1" destOrd="0" presId="urn:microsoft.com/office/officeart/2005/8/layout/orgChart1"/>
    <dgm:cxn modelId="{D1510B2D-B685-418F-95AA-EAD36BA82432}" type="presParOf" srcId="{523D380A-26DE-43F8-B507-821788E9F569}" destId="{6D4CAEBB-9A96-4DF9-9B66-2AAC53EBCB61}" srcOrd="1" destOrd="0" presId="urn:microsoft.com/office/officeart/2005/8/layout/orgChart1"/>
    <dgm:cxn modelId="{F803F39C-D413-41E1-B0CB-A67FAB057934}" type="presParOf" srcId="{6D4CAEBB-9A96-4DF9-9B66-2AAC53EBCB61}" destId="{7769A0C3-FB3C-4557-B864-135E452140C5}" srcOrd="0" destOrd="0" presId="urn:microsoft.com/office/officeart/2005/8/layout/orgChart1"/>
    <dgm:cxn modelId="{A83826F0-57CD-4ED9-99B9-EB82D627C998}" type="presParOf" srcId="{6D4CAEBB-9A96-4DF9-9B66-2AAC53EBCB61}" destId="{DD60ABF4-6DC1-42CF-BA65-2B83E8DC868C}" srcOrd="1" destOrd="0" presId="urn:microsoft.com/office/officeart/2005/8/layout/orgChart1"/>
    <dgm:cxn modelId="{8ABEDDDD-4952-4A47-8508-5327CCD5477E}" type="presParOf" srcId="{DD60ABF4-6DC1-42CF-BA65-2B83E8DC868C}" destId="{A4179A73-610C-49C6-A6A6-76CE121E3C04}" srcOrd="0" destOrd="0" presId="urn:microsoft.com/office/officeart/2005/8/layout/orgChart1"/>
    <dgm:cxn modelId="{A2B662DD-943B-4E2D-945B-6F0B185CC27A}" type="presParOf" srcId="{A4179A73-610C-49C6-A6A6-76CE121E3C04}" destId="{2C0D07B2-F52B-4A30-BA24-726DDBA2E8D1}" srcOrd="0" destOrd="0" presId="urn:microsoft.com/office/officeart/2005/8/layout/orgChart1"/>
    <dgm:cxn modelId="{3D43AC9F-5407-405B-ADD4-89A4B9AC03C8}" type="presParOf" srcId="{A4179A73-610C-49C6-A6A6-76CE121E3C04}" destId="{A1C00315-DC73-4777-BAC4-F6F2C7725ED8}" srcOrd="1" destOrd="0" presId="urn:microsoft.com/office/officeart/2005/8/layout/orgChart1"/>
    <dgm:cxn modelId="{9FD8F6F3-C7D7-4C04-85D1-4D666F1AFFCD}" type="presParOf" srcId="{DD60ABF4-6DC1-42CF-BA65-2B83E8DC868C}" destId="{40AE1023-B38D-428B-9DD7-CC67668F77DB}" srcOrd="1" destOrd="0" presId="urn:microsoft.com/office/officeart/2005/8/layout/orgChart1"/>
    <dgm:cxn modelId="{0C8E4D61-EBB7-4E18-8331-4B31E19A8A99}" type="presParOf" srcId="{40AE1023-B38D-428B-9DD7-CC67668F77DB}" destId="{C712276A-B761-4ED4-8D63-7F41DF9E9058}" srcOrd="0" destOrd="0" presId="urn:microsoft.com/office/officeart/2005/8/layout/orgChart1"/>
    <dgm:cxn modelId="{D52321FD-4CFF-4A16-8306-9E1288EA842C}" type="presParOf" srcId="{40AE1023-B38D-428B-9DD7-CC67668F77DB}" destId="{9D879DE1-B436-4A8B-BA4B-625568BBA3AD}" srcOrd="1" destOrd="0" presId="urn:microsoft.com/office/officeart/2005/8/layout/orgChart1"/>
    <dgm:cxn modelId="{C0B8CD96-6070-4758-84D3-63456E0606CB}" type="presParOf" srcId="{9D879DE1-B436-4A8B-BA4B-625568BBA3AD}" destId="{067C4111-40A5-4206-9F3E-3C63E4A5D752}" srcOrd="0" destOrd="0" presId="urn:microsoft.com/office/officeart/2005/8/layout/orgChart1"/>
    <dgm:cxn modelId="{2426CECF-1354-47D3-8A86-1C0CA1B17278}" type="presParOf" srcId="{067C4111-40A5-4206-9F3E-3C63E4A5D752}" destId="{C0746B36-EDC0-4644-AF8C-378A6D59A721}" srcOrd="0" destOrd="0" presId="urn:microsoft.com/office/officeart/2005/8/layout/orgChart1"/>
    <dgm:cxn modelId="{4BDFE435-A885-411D-9D27-ACADA15CF0C8}" type="presParOf" srcId="{067C4111-40A5-4206-9F3E-3C63E4A5D752}" destId="{F6C14240-3096-450F-B5FE-427416A6DA2B}" srcOrd="1" destOrd="0" presId="urn:microsoft.com/office/officeart/2005/8/layout/orgChart1"/>
    <dgm:cxn modelId="{ACB952F7-2322-4CEA-A4C0-A17E1F2932EA}" type="presParOf" srcId="{9D879DE1-B436-4A8B-BA4B-625568BBA3AD}" destId="{80933938-3125-4E4B-A387-E8E18D22997A}" srcOrd="1" destOrd="0" presId="urn:microsoft.com/office/officeart/2005/8/layout/orgChart1"/>
    <dgm:cxn modelId="{8E854119-D618-42B7-9AEA-E68E78756F6F}" type="presParOf" srcId="{9D879DE1-B436-4A8B-BA4B-625568BBA3AD}" destId="{42F04B50-DD6F-4EBB-AC1B-AF6D124AE4E1}" srcOrd="2" destOrd="0" presId="urn:microsoft.com/office/officeart/2005/8/layout/orgChart1"/>
    <dgm:cxn modelId="{2060D359-7859-44BC-80DE-C0C210FA5901}" type="presParOf" srcId="{40AE1023-B38D-428B-9DD7-CC67668F77DB}" destId="{6C817335-C032-4AC8-B9CC-3B47EB684F29}" srcOrd="2" destOrd="0" presId="urn:microsoft.com/office/officeart/2005/8/layout/orgChart1"/>
    <dgm:cxn modelId="{ECE299CB-1A7D-4848-B58B-8D4B4603C33E}" type="presParOf" srcId="{40AE1023-B38D-428B-9DD7-CC67668F77DB}" destId="{CD60D077-11A9-401B-BF08-5947670CE558}" srcOrd="3" destOrd="0" presId="urn:microsoft.com/office/officeart/2005/8/layout/orgChart1"/>
    <dgm:cxn modelId="{D339BBC5-22B0-4D7D-9D16-722EDE1EBCD2}" type="presParOf" srcId="{CD60D077-11A9-401B-BF08-5947670CE558}" destId="{E3FCC037-713A-48DE-B200-7A7642BEBDD8}" srcOrd="0" destOrd="0" presId="urn:microsoft.com/office/officeart/2005/8/layout/orgChart1"/>
    <dgm:cxn modelId="{EC2EAD9E-97D2-4964-8C5D-53B4E7C507FC}" type="presParOf" srcId="{E3FCC037-713A-48DE-B200-7A7642BEBDD8}" destId="{873532D9-7A3A-4109-8CEA-38302E938600}" srcOrd="0" destOrd="0" presId="urn:microsoft.com/office/officeart/2005/8/layout/orgChart1"/>
    <dgm:cxn modelId="{36ED3B4E-CAB8-4408-9687-B6C499A6DAB3}" type="presParOf" srcId="{E3FCC037-713A-48DE-B200-7A7642BEBDD8}" destId="{52939FDD-BC06-4653-8F72-48512C39F9D8}" srcOrd="1" destOrd="0" presId="urn:microsoft.com/office/officeart/2005/8/layout/orgChart1"/>
    <dgm:cxn modelId="{3D444B4D-F957-4733-846D-148D4E052C43}" type="presParOf" srcId="{CD60D077-11A9-401B-BF08-5947670CE558}" destId="{21CD3E65-B1CA-4E7D-AE45-21F02F5062E9}" srcOrd="1" destOrd="0" presId="urn:microsoft.com/office/officeart/2005/8/layout/orgChart1"/>
    <dgm:cxn modelId="{D5A628CC-F5AB-45AE-873A-A2EF7088ABD4}" type="presParOf" srcId="{CD60D077-11A9-401B-BF08-5947670CE558}" destId="{598CA14F-6C21-441C-BC41-BE0B169CA967}" srcOrd="2" destOrd="0" presId="urn:microsoft.com/office/officeart/2005/8/layout/orgChart1"/>
    <dgm:cxn modelId="{35DFD8FA-5067-4B11-87A9-E6D1218476CD}" type="presParOf" srcId="{40AE1023-B38D-428B-9DD7-CC67668F77DB}" destId="{3329DAD6-CD1D-448A-A93F-F1FFAF443B8E}" srcOrd="4" destOrd="0" presId="urn:microsoft.com/office/officeart/2005/8/layout/orgChart1"/>
    <dgm:cxn modelId="{3B603BFE-9A65-4ACB-8156-B0722D8C26C9}" type="presParOf" srcId="{40AE1023-B38D-428B-9DD7-CC67668F77DB}" destId="{2CD0E1CF-4438-414E-ACDA-89043FAA22EC}" srcOrd="5" destOrd="0" presId="urn:microsoft.com/office/officeart/2005/8/layout/orgChart1"/>
    <dgm:cxn modelId="{FA44A482-4979-471A-A1BE-329896CD13BB}" type="presParOf" srcId="{2CD0E1CF-4438-414E-ACDA-89043FAA22EC}" destId="{D1E40FFB-1A45-432C-8EA0-B0126133D651}" srcOrd="0" destOrd="0" presId="urn:microsoft.com/office/officeart/2005/8/layout/orgChart1"/>
    <dgm:cxn modelId="{8295A771-74AA-4C73-A059-153D69B6F1BE}" type="presParOf" srcId="{D1E40FFB-1A45-432C-8EA0-B0126133D651}" destId="{0BFD41F1-EE85-4424-9C72-BB1DACA733C8}" srcOrd="0" destOrd="0" presId="urn:microsoft.com/office/officeart/2005/8/layout/orgChart1"/>
    <dgm:cxn modelId="{A210E10F-8053-4989-95B8-AB23787DC99B}" type="presParOf" srcId="{D1E40FFB-1A45-432C-8EA0-B0126133D651}" destId="{9A35EC8C-3163-4709-9C7D-9110777C4277}" srcOrd="1" destOrd="0" presId="urn:microsoft.com/office/officeart/2005/8/layout/orgChart1"/>
    <dgm:cxn modelId="{BC9C6117-CA1A-476C-9CF2-76F429D1DE19}" type="presParOf" srcId="{2CD0E1CF-4438-414E-ACDA-89043FAA22EC}" destId="{B8D216BE-890D-4642-AB0A-5920C3AB5607}" srcOrd="1" destOrd="0" presId="urn:microsoft.com/office/officeart/2005/8/layout/orgChart1"/>
    <dgm:cxn modelId="{1731C443-78BD-444A-84CB-C861880C1921}" type="presParOf" srcId="{2CD0E1CF-4438-414E-ACDA-89043FAA22EC}" destId="{A55B09ED-5C0C-4C22-8E3F-ECDF9F137318}" srcOrd="2" destOrd="0" presId="urn:microsoft.com/office/officeart/2005/8/layout/orgChart1"/>
    <dgm:cxn modelId="{F891A569-EE07-4793-835C-0BC0E0F69EA3}" type="presParOf" srcId="{40AE1023-B38D-428B-9DD7-CC67668F77DB}" destId="{5670654A-4CA4-47B4-B7C9-BC8BE8B827D0}" srcOrd="6" destOrd="0" presId="urn:microsoft.com/office/officeart/2005/8/layout/orgChart1"/>
    <dgm:cxn modelId="{454B33FE-EBD7-4FDD-A915-90E744C88C5F}" type="presParOf" srcId="{40AE1023-B38D-428B-9DD7-CC67668F77DB}" destId="{90630940-E4A2-496B-AFA3-12F92679802A}" srcOrd="7" destOrd="0" presId="urn:microsoft.com/office/officeart/2005/8/layout/orgChart1"/>
    <dgm:cxn modelId="{191D8377-CA24-45D6-BB37-DD8CF74EDC59}" type="presParOf" srcId="{90630940-E4A2-496B-AFA3-12F92679802A}" destId="{F94705EF-9FDE-4D16-B60A-3FB790F88C9B}" srcOrd="0" destOrd="0" presId="urn:microsoft.com/office/officeart/2005/8/layout/orgChart1"/>
    <dgm:cxn modelId="{25046EDB-913F-4CB6-82D8-FF87ACC53810}" type="presParOf" srcId="{F94705EF-9FDE-4D16-B60A-3FB790F88C9B}" destId="{9184E6DD-196D-49B6-A236-A0C3B568FAFA}" srcOrd="0" destOrd="0" presId="urn:microsoft.com/office/officeart/2005/8/layout/orgChart1"/>
    <dgm:cxn modelId="{0346AB0D-B4EE-4935-B9BB-81DBE9AAC241}" type="presParOf" srcId="{F94705EF-9FDE-4D16-B60A-3FB790F88C9B}" destId="{93B7DA60-EDB0-452B-B822-8BFDF303991C}" srcOrd="1" destOrd="0" presId="urn:microsoft.com/office/officeart/2005/8/layout/orgChart1"/>
    <dgm:cxn modelId="{70A0EAFC-F81B-4430-BA87-F7A42743A410}" type="presParOf" srcId="{90630940-E4A2-496B-AFA3-12F92679802A}" destId="{9784A785-A492-4FD6-BC02-5BEEDAEDBCDC}" srcOrd="1" destOrd="0" presId="urn:microsoft.com/office/officeart/2005/8/layout/orgChart1"/>
    <dgm:cxn modelId="{811D2597-18F8-422E-BF4B-3A81770E4AA7}" type="presParOf" srcId="{90630940-E4A2-496B-AFA3-12F92679802A}" destId="{5F07661B-891F-491A-A671-986F8AB38FFC}" srcOrd="2" destOrd="0" presId="urn:microsoft.com/office/officeart/2005/8/layout/orgChart1"/>
    <dgm:cxn modelId="{A31B6692-F646-4E17-B80C-ABABFC5B49EC}" type="presParOf" srcId="{DD60ABF4-6DC1-42CF-BA65-2B83E8DC868C}" destId="{A7FBA1A1-E63B-41DB-A969-2B23E51FE741}" srcOrd="2" destOrd="0" presId="urn:microsoft.com/office/officeart/2005/8/layout/orgChart1"/>
    <dgm:cxn modelId="{140E9FEB-6997-4176-906B-E1B556F28F88}" type="presParOf" srcId="{6D4CAEBB-9A96-4DF9-9B66-2AAC53EBCB61}" destId="{4B95C044-FF61-4284-B018-9D432049BD12}" srcOrd="2" destOrd="0" presId="urn:microsoft.com/office/officeart/2005/8/layout/orgChart1"/>
    <dgm:cxn modelId="{F9B26993-96E5-42A8-BEF4-DBA3C2F935CD}" type="presParOf" srcId="{6D4CAEBB-9A96-4DF9-9B66-2AAC53EBCB61}" destId="{B17426C4-039F-4150-9277-4E754B683594}" srcOrd="3" destOrd="0" presId="urn:microsoft.com/office/officeart/2005/8/layout/orgChart1"/>
    <dgm:cxn modelId="{FE4D0BB6-9A32-47CB-8A44-2932B87BF9C7}" type="presParOf" srcId="{B17426C4-039F-4150-9277-4E754B683594}" destId="{3FBBDBDD-47CC-46F4-8DD8-3C4F8AB92DE2}" srcOrd="0" destOrd="0" presId="urn:microsoft.com/office/officeart/2005/8/layout/orgChart1"/>
    <dgm:cxn modelId="{16E1437E-4A17-4F8C-B8F1-339CC5E1E173}" type="presParOf" srcId="{3FBBDBDD-47CC-46F4-8DD8-3C4F8AB92DE2}" destId="{5D2F7EF9-D852-4DA7-AB4B-58C8E84FA6EB}" srcOrd="0" destOrd="0" presId="urn:microsoft.com/office/officeart/2005/8/layout/orgChart1"/>
    <dgm:cxn modelId="{A6B9A3D4-F34C-416B-B097-48CCE44FD2DE}" type="presParOf" srcId="{3FBBDBDD-47CC-46F4-8DD8-3C4F8AB92DE2}" destId="{152B75EE-950A-42EC-B89F-9ADF170176CC}" srcOrd="1" destOrd="0" presId="urn:microsoft.com/office/officeart/2005/8/layout/orgChart1"/>
    <dgm:cxn modelId="{2673B7A3-CC06-49BB-B1B6-4D637078D42C}" type="presParOf" srcId="{B17426C4-039F-4150-9277-4E754B683594}" destId="{F7C8A0B1-7DBB-4ECE-88B1-9AACEC339AC1}" srcOrd="1" destOrd="0" presId="urn:microsoft.com/office/officeart/2005/8/layout/orgChart1"/>
    <dgm:cxn modelId="{48FAA2B0-FB18-439D-8F9F-8E278AE6004D}" type="presParOf" srcId="{F7C8A0B1-7DBB-4ECE-88B1-9AACEC339AC1}" destId="{99E44CA2-45DB-49FC-A6F6-DDE918628BC8}" srcOrd="0" destOrd="0" presId="urn:microsoft.com/office/officeart/2005/8/layout/orgChart1"/>
    <dgm:cxn modelId="{1DE16496-94EA-4D8B-AA74-5F7F7ADAB0B9}" type="presParOf" srcId="{F7C8A0B1-7DBB-4ECE-88B1-9AACEC339AC1}" destId="{526A6B1E-5256-4BAA-A17F-C026BA40CD67}" srcOrd="1" destOrd="0" presId="urn:microsoft.com/office/officeart/2005/8/layout/orgChart1"/>
    <dgm:cxn modelId="{7F4439A0-C665-4AB4-92AF-B4FD80F98829}" type="presParOf" srcId="{526A6B1E-5256-4BAA-A17F-C026BA40CD67}" destId="{4A6F8CB2-DC17-4926-B19D-64970EB9D468}" srcOrd="0" destOrd="0" presId="urn:microsoft.com/office/officeart/2005/8/layout/orgChart1"/>
    <dgm:cxn modelId="{40618CBD-EB28-4CBF-8DDF-2981101B8202}" type="presParOf" srcId="{4A6F8CB2-DC17-4926-B19D-64970EB9D468}" destId="{1725277B-C9AA-4D4A-9096-AC848EDEB35B}" srcOrd="0" destOrd="0" presId="urn:microsoft.com/office/officeart/2005/8/layout/orgChart1"/>
    <dgm:cxn modelId="{C61E8B3D-5E49-4B51-A728-B801E5765E19}" type="presParOf" srcId="{4A6F8CB2-DC17-4926-B19D-64970EB9D468}" destId="{949AD070-E811-4450-8B06-BF011C7BAD27}" srcOrd="1" destOrd="0" presId="urn:microsoft.com/office/officeart/2005/8/layout/orgChart1"/>
    <dgm:cxn modelId="{28EDEB69-EE6A-4CA7-9F48-3F2101BFF0A5}" type="presParOf" srcId="{526A6B1E-5256-4BAA-A17F-C026BA40CD67}" destId="{173490C5-3403-4B20-97E5-F6073C2D6F61}" srcOrd="1" destOrd="0" presId="urn:microsoft.com/office/officeart/2005/8/layout/orgChart1"/>
    <dgm:cxn modelId="{FA70B6E1-DF1F-4B14-AE29-EB513341DC3F}" type="presParOf" srcId="{526A6B1E-5256-4BAA-A17F-C026BA40CD67}" destId="{F20864AB-3F03-44DC-A857-DA16C7E1CB20}" srcOrd="2" destOrd="0" presId="urn:microsoft.com/office/officeart/2005/8/layout/orgChart1"/>
    <dgm:cxn modelId="{47474DF8-8FA2-4AC1-87BC-55E69F617E0C}" type="presParOf" srcId="{F7C8A0B1-7DBB-4ECE-88B1-9AACEC339AC1}" destId="{716AA87D-4C5E-49A6-87A4-69518A22CA39}" srcOrd="2" destOrd="0" presId="urn:microsoft.com/office/officeart/2005/8/layout/orgChart1"/>
    <dgm:cxn modelId="{B4558345-DC53-4029-BC10-851F65CD2831}" type="presParOf" srcId="{F7C8A0B1-7DBB-4ECE-88B1-9AACEC339AC1}" destId="{B98C58E2-D743-4673-828E-70B25C83A9FE}" srcOrd="3" destOrd="0" presId="urn:microsoft.com/office/officeart/2005/8/layout/orgChart1"/>
    <dgm:cxn modelId="{27A8008B-65E4-42C1-BF0E-AD65B8140963}" type="presParOf" srcId="{B98C58E2-D743-4673-828E-70B25C83A9FE}" destId="{2C4B10FE-B39E-4E15-B852-5EB4EA38D730}" srcOrd="0" destOrd="0" presId="urn:microsoft.com/office/officeart/2005/8/layout/orgChart1"/>
    <dgm:cxn modelId="{FF723202-3CB2-4C88-8953-F63376DBED47}" type="presParOf" srcId="{2C4B10FE-B39E-4E15-B852-5EB4EA38D730}" destId="{3360E6D2-9E70-479A-9FBA-27EE68E6BF5D}" srcOrd="0" destOrd="0" presId="urn:microsoft.com/office/officeart/2005/8/layout/orgChart1"/>
    <dgm:cxn modelId="{2ABA0E5B-A641-4D6D-A706-838667713448}" type="presParOf" srcId="{2C4B10FE-B39E-4E15-B852-5EB4EA38D730}" destId="{6F0AC4B8-88E5-4542-9FD7-552450552F88}" srcOrd="1" destOrd="0" presId="urn:microsoft.com/office/officeart/2005/8/layout/orgChart1"/>
    <dgm:cxn modelId="{FD455D5E-0DC7-4695-966A-6F02FC94352B}" type="presParOf" srcId="{B98C58E2-D743-4673-828E-70B25C83A9FE}" destId="{21472800-8D35-4DC6-A142-2873DD3D0A56}" srcOrd="1" destOrd="0" presId="urn:microsoft.com/office/officeart/2005/8/layout/orgChart1"/>
    <dgm:cxn modelId="{64A74350-5794-4315-9CB1-1084BEB10D3D}" type="presParOf" srcId="{B98C58E2-D743-4673-828E-70B25C83A9FE}" destId="{0417DCDE-B454-4E1A-9F0E-4D96BC720547}" srcOrd="2" destOrd="0" presId="urn:microsoft.com/office/officeart/2005/8/layout/orgChart1"/>
    <dgm:cxn modelId="{0173D399-047B-43E2-B928-A66BCD426BF7}" type="presParOf" srcId="{F7C8A0B1-7DBB-4ECE-88B1-9AACEC339AC1}" destId="{4E27D3D5-FCB0-4C03-AD5B-A3F26D582103}" srcOrd="4" destOrd="0" presId="urn:microsoft.com/office/officeart/2005/8/layout/orgChart1"/>
    <dgm:cxn modelId="{51C90B0F-F7F3-41D7-9753-888ADAF5457E}" type="presParOf" srcId="{F7C8A0B1-7DBB-4ECE-88B1-9AACEC339AC1}" destId="{DD74C1C9-BA7C-448B-A325-6F7338C83C30}" srcOrd="5" destOrd="0" presId="urn:microsoft.com/office/officeart/2005/8/layout/orgChart1"/>
    <dgm:cxn modelId="{C785347A-E613-4C69-97C3-4666A5DF1ED4}" type="presParOf" srcId="{DD74C1C9-BA7C-448B-A325-6F7338C83C30}" destId="{F8A5F157-E6B1-4E99-9FE7-47D9A8F1A175}" srcOrd="0" destOrd="0" presId="urn:microsoft.com/office/officeart/2005/8/layout/orgChart1"/>
    <dgm:cxn modelId="{0BDA0A4A-F8F0-4DD8-AFA6-0F150C843198}" type="presParOf" srcId="{F8A5F157-E6B1-4E99-9FE7-47D9A8F1A175}" destId="{C31BBAB0-6420-4203-9BE0-7EE11E7B0A8F}" srcOrd="0" destOrd="0" presId="urn:microsoft.com/office/officeart/2005/8/layout/orgChart1"/>
    <dgm:cxn modelId="{21CFB980-0B44-45EC-B335-512999BEB2BA}" type="presParOf" srcId="{F8A5F157-E6B1-4E99-9FE7-47D9A8F1A175}" destId="{AB9746F0-2B26-40F1-9BA2-9986E71E4859}" srcOrd="1" destOrd="0" presId="urn:microsoft.com/office/officeart/2005/8/layout/orgChart1"/>
    <dgm:cxn modelId="{CC2AF40C-F3BA-4EFC-9C74-A09C0AE51094}" type="presParOf" srcId="{DD74C1C9-BA7C-448B-A325-6F7338C83C30}" destId="{A2FDD0F2-F5EF-4EBA-9EB4-49E847C03B0A}" srcOrd="1" destOrd="0" presId="urn:microsoft.com/office/officeart/2005/8/layout/orgChart1"/>
    <dgm:cxn modelId="{71080D29-816F-464E-B9AD-4EFD62EE3793}" type="presParOf" srcId="{DD74C1C9-BA7C-448B-A325-6F7338C83C30}" destId="{E2A2521D-99BE-4934-AD71-3B65682FD5C8}" srcOrd="2" destOrd="0" presId="urn:microsoft.com/office/officeart/2005/8/layout/orgChart1"/>
    <dgm:cxn modelId="{B4023010-B214-4BB5-9ABA-0986A8D28246}" type="presParOf" srcId="{B17426C4-039F-4150-9277-4E754B683594}" destId="{E6CCC0D8-AE39-4D38-9498-E60B6E783547}" srcOrd="2" destOrd="0" presId="urn:microsoft.com/office/officeart/2005/8/layout/orgChart1"/>
    <dgm:cxn modelId="{3F4C4162-4E3E-46D9-B67C-911EBE8A0C21}" type="presParOf" srcId="{523D380A-26DE-43F8-B507-821788E9F569}" destId="{423E5D50-0AF5-4F82-9CE7-999942A277CB}" srcOrd="2" destOrd="0" presId="urn:microsoft.com/office/officeart/2005/8/layout/orgChart1"/>
    <dgm:cxn modelId="{56E5D409-6C1E-4964-ABFD-B3C4B8551B2F}" type="presParOf" srcId="{6B82D38D-5F4F-4E1F-9F66-8BC17E79AC9E}" destId="{D70E7589-C9A9-4C2B-89C9-693A51E0869B}" srcOrd="4" destOrd="0" presId="urn:microsoft.com/office/officeart/2005/8/layout/orgChart1"/>
    <dgm:cxn modelId="{6FAFA004-8D79-42B9-B84A-B00BEE3CCAF0}" type="presParOf" srcId="{6B82D38D-5F4F-4E1F-9F66-8BC17E79AC9E}" destId="{44EC32C3-9B0D-4DD0-A29A-B4A1877E59E4}" srcOrd="5" destOrd="0" presId="urn:microsoft.com/office/officeart/2005/8/layout/orgChart1"/>
    <dgm:cxn modelId="{43487A0F-622B-4E59-A465-3F37E678171B}" type="presParOf" srcId="{44EC32C3-9B0D-4DD0-A29A-B4A1877E59E4}" destId="{C2C09BAF-035A-4611-A974-9F7CA6740FE5}" srcOrd="0" destOrd="0" presId="urn:microsoft.com/office/officeart/2005/8/layout/orgChart1"/>
    <dgm:cxn modelId="{FD9D350C-318F-42B6-94CC-EE8F4C0D5331}" type="presParOf" srcId="{C2C09BAF-035A-4611-A974-9F7CA6740FE5}" destId="{F19579E4-D12C-4428-91F1-8E68F0C873CB}" srcOrd="0" destOrd="0" presId="urn:microsoft.com/office/officeart/2005/8/layout/orgChart1"/>
    <dgm:cxn modelId="{1A3C219F-4C7C-4CE3-A810-58BF9CAF6204}" type="presParOf" srcId="{C2C09BAF-035A-4611-A974-9F7CA6740FE5}" destId="{296E2BFF-498E-408B-A623-3CD2818DDBA6}" srcOrd="1" destOrd="0" presId="urn:microsoft.com/office/officeart/2005/8/layout/orgChart1"/>
    <dgm:cxn modelId="{DB9C63E4-9E2B-4EC4-A4DF-537DDC05407B}" type="presParOf" srcId="{44EC32C3-9B0D-4DD0-A29A-B4A1877E59E4}" destId="{D8A72E60-BCBA-4867-9BFD-32FE8CCB2FA3}" srcOrd="1" destOrd="0" presId="urn:microsoft.com/office/officeart/2005/8/layout/orgChart1"/>
    <dgm:cxn modelId="{BC58F374-1740-4314-B663-1586FBD2D356}" type="presParOf" srcId="{D8A72E60-BCBA-4867-9BFD-32FE8CCB2FA3}" destId="{185A50D4-541C-429E-B8E3-05DD4FCEC370}" srcOrd="0" destOrd="0" presId="urn:microsoft.com/office/officeart/2005/8/layout/orgChart1"/>
    <dgm:cxn modelId="{D30082F5-C90F-452E-AB99-B2DB94E72F3D}" type="presParOf" srcId="{D8A72E60-BCBA-4867-9BFD-32FE8CCB2FA3}" destId="{E4C2BE8B-9EB2-431E-8932-60901AD7374A}" srcOrd="1" destOrd="0" presId="urn:microsoft.com/office/officeart/2005/8/layout/orgChart1"/>
    <dgm:cxn modelId="{74F578ED-BF80-4D9B-BC42-23D6267B0BBF}" type="presParOf" srcId="{E4C2BE8B-9EB2-431E-8932-60901AD7374A}" destId="{E96C82A6-EAF2-47BB-ABFC-AF13441364A4}" srcOrd="0" destOrd="0" presId="urn:microsoft.com/office/officeart/2005/8/layout/orgChart1"/>
    <dgm:cxn modelId="{E16C6C65-4188-4D45-B397-A9DC3B0FCF7E}" type="presParOf" srcId="{E96C82A6-EAF2-47BB-ABFC-AF13441364A4}" destId="{07618AEF-E551-4B6B-BE25-44FC3C59AADF}" srcOrd="0" destOrd="0" presId="urn:microsoft.com/office/officeart/2005/8/layout/orgChart1"/>
    <dgm:cxn modelId="{B4D10954-8E37-4BEF-8FE1-0527FE26122F}" type="presParOf" srcId="{E96C82A6-EAF2-47BB-ABFC-AF13441364A4}" destId="{E8665F60-FAAD-4D8A-A32F-924202C87CDA}" srcOrd="1" destOrd="0" presId="urn:microsoft.com/office/officeart/2005/8/layout/orgChart1"/>
    <dgm:cxn modelId="{AA69CB6D-E1DB-4AB5-8DCD-B90D875D4494}" type="presParOf" srcId="{E4C2BE8B-9EB2-431E-8932-60901AD7374A}" destId="{4EA3737A-2FC7-4D22-A4A4-C9673F65E8AA}" srcOrd="1" destOrd="0" presId="urn:microsoft.com/office/officeart/2005/8/layout/orgChart1"/>
    <dgm:cxn modelId="{31C79838-BB84-4A1C-8B8C-96A6A310AB69}" type="presParOf" srcId="{E4C2BE8B-9EB2-431E-8932-60901AD7374A}" destId="{86B5D5F9-311A-4880-A1E1-22B8200A3F94}" srcOrd="2" destOrd="0" presId="urn:microsoft.com/office/officeart/2005/8/layout/orgChart1"/>
    <dgm:cxn modelId="{46730195-DFAF-4D8A-8170-A29DE96803E1}" type="presParOf" srcId="{D8A72E60-BCBA-4867-9BFD-32FE8CCB2FA3}" destId="{EFE16D88-3168-4FA6-9740-C11D251AE8A9}" srcOrd="2" destOrd="0" presId="urn:microsoft.com/office/officeart/2005/8/layout/orgChart1"/>
    <dgm:cxn modelId="{F11ED9E2-2E58-4E47-B7F7-358BD2E2CA83}" type="presParOf" srcId="{D8A72E60-BCBA-4867-9BFD-32FE8CCB2FA3}" destId="{5F0092A2-30CD-473F-9A2D-8568CE175BBA}" srcOrd="3" destOrd="0" presId="urn:microsoft.com/office/officeart/2005/8/layout/orgChart1"/>
    <dgm:cxn modelId="{6C943923-5544-4FDF-AEAE-A73E8C958BB5}" type="presParOf" srcId="{5F0092A2-30CD-473F-9A2D-8568CE175BBA}" destId="{7F006F4E-8863-4D67-9D6B-A5EB956E4727}" srcOrd="0" destOrd="0" presId="urn:microsoft.com/office/officeart/2005/8/layout/orgChart1"/>
    <dgm:cxn modelId="{36C276B1-D398-4CF7-B065-C1B48D04C0FD}" type="presParOf" srcId="{7F006F4E-8863-4D67-9D6B-A5EB956E4727}" destId="{D1F2735B-31CF-4250-9F1F-BD8EA02C31FC}" srcOrd="0" destOrd="0" presId="urn:microsoft.com/office/officeart/2005/8/layout/orgChart1"/>
    <dgm:cxn modelId="{F422DC4D-F67B-4C25-A1A7-499D7F1C6D21}" type="presParOf" srcId="{7F006F4E-8863-4D67-9D6B-A5EB956E4727}" destId="{AA6A30D3-94F3-4235-9293-059356DC57D8}" srcOrd="1" destOrd="0" presId="urn:microsoft.com/office/officeart/2005/8/layout/orgChart1"/>
    <dgm:cxn modelId="{78E6F29A-D4EB-4219-B415-4DA8E15A2B3E}" type="presParOf" srcId="{5F0092A2-30CD-473F-9A2D-8568CE175BBA}" destId="{D23820F0-411B-46E4-ADFD-9D5B3AA683E1}" srcOrd="1" destOrd="0" presId="urn:microsoft.com/office/officeart/2005/8/layout/orgChart1"/>
    <dgm:cxn modelId="{ECFFA75E-1271-4407-A619-6250235C58B7}" type="presParOf" srcId="{5F0092A2-30CD-473F-9A2D-8568CE175BBA}" destId="{992596B2-445B-43B3-B52A-06E5E2F15354}" srcOrd="2" destOrd="0" presId="urn:microsoft.com/office/officeart/2005/8/layout/orgChart1"/>
    <dgm:cxn modelId="{4F4A4A2F-B980-482A-8730-83EA1ED8A67A}" type="presParOf" srcId="{D8A72E60-BCBA-4867-9BFD-32FE8CCB2FA3}" destId="{620961A5-5CC8-44B8-984D-64ACADF04FD9}" srcOrd="4" destOrd="0" presId="urn:microsoft.com/office/officeart/2005/8/layout/orgChart1"/>
    <dgm:cxn modelId="{4E963AA7-EB53-4315-8306-F2A9BF84C1F0}" type="presParOf" srcId="{D8A72E60-BCBA-4867-9BFD-32FE8CCB2FA3}" destId="{2E75BD70-28CF-46C9-A1A8-BABE7FE04DF2}" srcOrd="5" destOrd="0" presId="urn:microsoft.com/office/officeart/2005/8/layout/orgChart1"/>
    <dgm:cxn modelId="{DD033B94-6BBD-499C-B641-72F1C88CB51E}" type="presParOf" srcId="{2E75BD70-28CF-46C9-A1A8-BABE7FE04DF2}" destId="{79AC84D1-49E1-4547-A13F-29DB5A4AF7EA}" srcOrd="0" destOrd="0" presId="urn:microsoft.com/office/officeart/2005/8/layout/orgChart1"/>
    <dgm:cxn modelId="{D264116A-B229-43CE-B7FB-C2773FF1BBB6}" type="presParOf" srcId="{79AC84D1-49E1-4547-A13F-29DB5A4AF7EA}" destId="{01EFC74C-6F0E-4119-91FA-F6AE59E62693}" srcOrd="0" destOrd="0" presId="urn:microsoft.com/office/officeart/2005/8/layout/orgChart1"/>
    <dgm:cxn modelId="{4ED134FD-6098-4EF1-9FAF-C477A0804FFD}" type="presParOf" srcId="{79AC84D1-49E1-4547-A13F-29DB5A4AF7EA}" destId="{011EDAC8-985C-40DD-88B9-BABD34440F8C}" srcOrd="1" destOrd="0" presId="urn:microsoft.com/office/officeart/2005/8/layout/orgChart1"/>
    <dgm:cxn modelId="{E5692200-0381-4AD6-9A38-E11EDE2A9345}" type="presParOf" srcId="{2E75BD70-28CF-46C9-A1A8-BABE7FE04DF2}" destId="{A9BF614B-CAB3-4CE5-8589-0A13E8E406BB}" srcOrd="1" destOrd="0" presId="urn:microsoft.com/office/officeart/2005/8/layout/orgChart1"/>
    <dgm:cxn modelId="{67FD261A-4591-4593-8B16-EEA47FE1D4CF}" type="presParOf" srcId="{2E75BD70-28CF-46C9-A1A8-BABE7FE04DF2}" destId="{82277077-725F-4A42-A664-60CED3A63DA4}" srcOrd="2" destOrd="0" presId="urn:microsoft.com/office/officeart/2005/8/layout/orgChart1"/>
    <dgm:cxn modelId="{45AB0AA8-0258-45EF-8825-BF909E3A2633}" type="presParOf" srcId="{44EC32C3-9B0D-4DD0-A29A-B4A1877E59E4}" destId="{271CA87E-DA57-41A7-A567-385A898B3100}" srcOrd="2" destOrd="0" presId="urn:microsoft.com/office/officeart/2005/8/layout/orgChart1"/>
    <dgm:cxn modelId="{9CFBFA97-E635-435B-B98B-33A4EBFF75D0}" type="presParOf" srcId="{6B82D38D-5F4F-4E1F-9F66-8BC17E79AC9E}" destId="{335D13B3-AD52-4293-86CB-DD2648500EEB}" srcOrd="6" destOrd="0" presId="urn:microsoft.com/office/officeart/2005/8/layout/orgChart1"/>
    <dgm:cxn modelId="{B3E34045-7C7C-4584-8298-22CD08248C85}" type="presParOf" srcId="{6B82D38D-5F4F-4E1F-9F66-8BC17E79AC9E}" destId="{F27DE89F-666B-46B3-A385-FA76792BF7B7}" srcOrd="7" destOrd="0" presId="urn:microsoft.com/office/officeart/2005/8/layout/orgChart1"/>
    <dgm:cxn modelId="{2C264FA6-A51E-4456-A743-D2EFD41210B0}" type="presParOf" srcId="{F27DE89F-666B-46B3-A385-FA76792BF7B7}" destId="{8374A8C4-7231-4DBF-A7E8-C8A5039CC406}" srcOrd="0" destOrd="0" presId="urn:microsoft.com/office/officeart/2005/8/layout/orgChart1"/>
    <dgm:cxn modelId="{267107AC-24EB-4981-B83E-7809A98E012B}" type="presParOf" srcId="{8374A8C4-7231-4DBF-A7E8-C8A5039CC406}" destId="{688BE38F-741B-415B-9360-1CF193A88BDB}" srcOrd="0" destOrd="0" presId="urn:microsoft.com/office/officeart/2005/8/layout/orgChart1"/>
    <dgm:cxn modelId="{086F7BCC-DCC6-4DD1-AF2C-7902C0FB1C3E}" type="presParOf" srcId="{8374A8C4-7231-4DBF-A7E8-C8A5039CC406}" destId="{D9CB2C5D-C106-411C-9525-A9885524BE98}" srcOrd="1" destOrd="0" presId="urn:microsoft.com/office/officeart/2005/8/layout/orgChart1"/>
    <dgm:cxn modelId="{A69F164C-9FAE-41F2-909D-2DE13710EDA9}" type="presParOf" srcId="{F27DE89F-666B-46B3-A385-FA76792BF7B7}" destId="{1F17F67D-4A7F-4BEB-9FDE-10F8B9452E7A}" srcOrd="1" destOrd="0" presId="urn:microsoft.com/office/officeart/2005/8/layout/orgChart1"/>
    <dgm:cxn modelId="{08ACB14A-64B9-4C59-B625-C6E37C943D00}" type="presParOf" srcId="{1F17F67D-4A7F-4BEB-9FDE-10F8B9452E7A}" destId="{6387F419-7428-4153-BBF8-AC9F24A22D6F}" srcOrd="0" destOrd="0" presId="urn:microsoft.com/office/officeart/2005/8/layout/orgChart1"/>
    <dgm:cxn modelId="{3A5A0CF7-BECF-41B5-9F8A-70A5DDDCA027}" type="presParOf" srcId="{1F17F67D-4A7F-4BEB-9FDE-10F8B9452E7A}" destId="{DB0D82EF-3D57-40FF-8239-17FA405AB003}" srcOrd="1" destOrd="0" presId="urn:microsoft.com/office/officeart/2005/8/layout/orgChart1"/>
    <dgm:cxn modelId="{D11B75A9-6CBD-4765-A466-01ACAA2C6843}" type="presParOf" srcId="{DB0D82EF-3D57-40FF-8239-17FA405AB003}" destId="{D1E34868-12CD-4EDF-9098-D864CFC65BBD}" srcOrd="0" destOrd="0" presId="urn:microsoft.com/office/officeart/2005/8/layout/orgChart1"/>
    <dgm:cxn modelId="{414F7DA5-2019-4BA1-8892-D32A6C7BD479}" type="presParOf" srcId="{D1E34868-12CD-4EDF-9098-D864CFC65BBD}" destId="{A85F8246-8CD7-43DF-9ACF-0B1D6B0BA7B6}" srcOrd="0" destOrd="0" presId="urn:microsoft.com/office/officeart/2005/8/layout/orgChart1"/>
    <dgm:cxn modelId="{98773813-D78F-407E-A03C-21CD990195DA}" type="presParOf" srcId="{D1E34868-12CD-4EDF-9098-D864CFC65BBD}" destId="{B6499A73-4962-4817-BE25-D9ACCA32FAFB}" srcOrd="1" destOrd="0" presId="urn:microsoft.com/office/officeart/2005/8/layout/orgChart1"/>
    <dgm:cxn modelId="{FBB1B965-565C-482D-B4C9-4C442644DD00}" type="presParOf" srcId="{DB0D82EF-3D57-40FF-8239-17FA405AB003}" destId="{009F7093-C573-448D-8141-876569753213}" srcOrd="1" destOrd="0" presId="urn:microsoft.com/office/officeart/2005/8/layout/orgChart1"/>
    <dgm:cxn modelId="{BAB48689-3832-4507-9375-D2FA8087334A}" type="presParOf" srcId="{009F7093-C573-448D-8141-876569753213}" destId="{1C546116-6396-4BD2-B906-CB728D4B7AF0}" srcOrd="0" destOrd="0" presId="urn:microsoft.com/office/officeart/2005/8/layout/orgChart1"/>
    <dgm:cxn modelId="{8CE09CC4-9053-4FCE-BC4C-E239D731E9DA}" type="presParOf" srcId="{009F7093-C573-448D-8141-876569753213}" destId="{7C88245A-393B-40FF-BBA3-6957AEDD2A7C}" srcOrd="1" destOrd="0" presId="urn:microsoft.com/office/officeart/2005/8/layout/orgChart1"/>
    <dgm:cxn modelId="{66A220F2-8682-49E9-91D8-BF19CDF9D02C}" type="presParOf" srcId="{7C88245A-393B-40FF-BBA3-6957AEDD2A7C}" destId="{BDFFB0FD-E699-4722-91C9-198ABBF78DD6}" srcOrd="0" destOrd="0" presId="urn:microsoft.com/office/officeart/2005/8/layout/orgChart1"/>
    <dgm:cxn modelId="{306E5FBE-2C32-4486-8620-BE86EAC74488}" type="presParOf" srcId="{BDFFB0FD-E699-4722-91C9-198ABBF78DD6}" destId="{A23F9275-05A6-404F-8ACE-41F6A811A42F}" srcOrd="0" destOrd="0" presId="urn:microsoft.com/office/officeart/2005/8/layout/orgChart1"/>
    <dgm:cxn modelId="{3689297A-977A-46FB-98CC-EAFFB1990F2C}" type="presParOf" srcId="{BDFFB0FD-E699-4722-91C9-198ABBF78DD6}" destId="{6FF23E65-FB29-4FF9-8B32-0685BEF34836}" srcOrd="1" destOrd="0" presId="urn:microsoft.com/office/officeart/2005/8/layout/orgChart1"/>
    <dgm:cxn modelId="{5408AF67-487D-413D-85B9-996F9B3B717C}" type="presParOf" srcId="{7C88245A-393B-40FF-BBA3-6957AEDD2A7C}" destId="{8D8C10DB-9F66-424A-8081-E18F9D3382F6}" srcOrd="1" destOrd="0" presId="urn:microsoft.com/office/officeart/2005/8/layout/orgChart1"/>
    <dgm:cxn modelId="{BA330F83-869A-4F39-B501-387DD73A4F94}" type="presParOf" srcId="{7C88245A-393B-40FF-BBA3-6957AEDD2A7C}" destId="{DF29060C-253B-43F0-8B01-2E0F38210317}" srcOrd="2" destOrd="0" presId="urn:microsoft.com/office/officeart/2005/8/layout/orgChart1"/>
    <dgm:cxn modelId="{276AED4D-13EB-401C-A130-9118CE553AEE}" type="presParOf" srcId="{009F7093-C573-448D-8141-876569753213}" destId="{9E4E49DF-520E-4C7E-B31F-909523D68020}" srcOrd="2" destOrd="0" presId="urn:microsoft.com/office/officeart/2005/8/layout/orgChart1"/>
    <dgm:cxn modelId="{E02C5B4B-54AD-4ED6-91FE-F3815A6345FB}" type="presParOf" srcId="{009F7093-C573-448D-8141-876569753213}" destId="{CAB35404-0AF2-46BD-B26A-727BAADB492E}" srcOrd="3" destOrd="0" presId="urn:microsoft.com/office/officeart/2005/8/layout/orgChart1"/>
    <dgm:cxn modelId="{CFEFCAAE-8BE3-4536-B78F-FF7F76260F15}" type="presParOf" srcId="{CAB35404-0AF2-46BD-B26A-727BAADB492E}" destId="{8F7C8C31-3165-422D-B22E-622DB9396A01}" srcOrd="0" destOrd="0" presId="urn:microsoft.com/office/officeart/2005/8/layout/orgChart1"/>
    <dgm:cxn modelId="{5F91D117-8C85-497D-8F74-4BC58B427A1A}" type="presParOf" srcId="{8F7C8C31-3165-422D-B22E-622DB9396A01}" destId="{4643D397-6DD5-4623-BCC0-C8693A9261F9}" srcOrd="0" destOrd="0" presId="urn:microsoft.com/office/officeart/2005/8/layout/orgChart1"/>
    <dgm:cxn modelId="{E7A35D0A-340F-432F-8998-8E176C6E7F01}" type="presParOf" srcId="{8F7C8C31-3165-422D-B22E-622DB9396A01}" destId="{AB3E5D14-377E-434C-A048-F5C2CBA1EB66}" srcOrd="1" destOrd="0" presId="urn:microsoft.com/office/officeart/2005/8/layout/orgChart1"/>
    <dgm:cxn modelId="{24AC3EE6-8342-4503-B001-A7EA89459FD6}" type="presParOf" srcId="{CAB35404-0AF2-46BD-B26A-727BAADB492E}" destId="{BA8937F3-D917-483E-A964-6543AF04D4D2}" srcOrd="1" destOrd="0" presId="urn:microsoft.com/office/officeart/2005/8/layout/orgChart1"/>
    <dgm:cxn modelId="{F5FDA56E-CCAF-44A7-A8C9-A4E4D4A0121A}" type="presParOf" srcId="{CAB35404-0AF2-46BD-B26A-727BAADB492E}" destId="{FF29A965-DBC8-4B73-9F51-B6D72A51009B}" srcOrd="2" destOrd="0" presId="urn:microsoft.com/office/officeart/2005/8/layout/orgChart1"/>
    <dgm:cxn modelId="{338B4093-B852-4EC9-A946-AFDC3F8BA6AF}" type="presParOf" srcId="{009F7093-C573-448D-8141-876569753213}" destId="{852DA3EA-91CA-4AB3-9B3E-534C81701A81}" srcOrd="4" destOrd="0" presId="urn:microsoft.com/office/officeart/2005/8/layout/orgChart1"/>
    <dgm:cxn modelId="{BAA435FD-920C-4A72-A942-E0A461FF13AF}" type="presParOf" srcId="{009F7093-C573-448D-8141-876569753213}" destId="{220534C5-BA8B-4AC2-BA87-14937E5DAAC3}" srcOrd="5" destOrd="0" presId="urn:microsoft.com/office/officeart/2005/8/layout/orgChart1"/>
    <dgm:cxn modelId="{A05F27B1-F402-43B2-8329-219B2BBFCC20}" type="presParOf" srcId="{220534C5-BA8B-4AC2-BA87-14937E5DAAC3}" destId="{35D2D73B-E17C-430C-8BE2-843B5645B823}" srcOrd="0" destOrd="0" presId="urn:microsoft.com/office/officeart/2005/8/layout/orgChart1"/>
    <dgm:cxn modelId="{E865EDED-3DCE-477F-BBDB-8FA8775BBF8D}" type="presParOf" srcId="{35D2D73B-E17C-430C-8BE2-843B5645B823}" destId="{A064C238-18CB-4915-8258-67E4B2FE0E06}" srcOrd="0" destOrd="0" presId="urn:microsoft.com/office/officeart/2005/8/layout/orgChart1"/>
    <dgm:cxn modelId="{2121CF4A-2E5C-4F24-A10E-EFA16E949E9E}" type="presParOf" srcId="{35D2D73B-E17C-430C-8BE2-843B5645B823}" destId="{7F9910DF-D83C-43E8-A41F-C14FC0866453}" srcOrd="1" destOrd="0" presId="urn:microsoft.com/office/officeart/2005/8/layout/orgChart1"/>
    <dgm:cxn modelId="{963E90A1-CA9A-4F9A-B7E7-4D5E63D375C2}" type="presParOf" srcId="{220534C5-BA8B-4AC2-BA87-14937E5DAAC3}" destId="{18859B56-EB22-4AD0-8D7A-5BC3257701C0}" srcOrd="1" destOrd="0" presId="urn:microsoft.com/office/officeart/2005/8/layout/orgChart1"/>
    <dgm:cxn modelId="{94C18E90-626D-43CF-81EE-AFD6A8711629}" type="presParOf" srcId="{220534C5-BA8B-4AC2-BA87-14937E5DAAC3}" destId="{76F3420D-C0F8-48C6-915E-C1E30B66B588}" srcOrd="2" destOrd="0" presId="urn:microsoft.com/office/officeart/2005/8/layout/orgChart1"/>
    <dgm:cxn modelId="{0DFCE0C8-83F2-4287-A71B-FDADFEC20DCD}" type="presParOf" srcId="{009F7093-C573-448D-8141-876569753213}" destId="{A6519294-3A3D-4EA8-A751-F7A6B5D56A0C}" srcOrd="6" destOrd="0" presId="urn:microsoft.com/office/officeart/2005/8/layout/orgChart1"/>
    <dgm:cxn modelId="{CAE4BE3B-CA8A-464E-834A-E5A82FAD017A}" type="presParOf" srcId="{009F7093-C573-448D-8141-876569753213}" destId="{0A3B95E7-2ED1-4A8E-BD15-9D4667FDE292}" srcOrd="7" destOrd="0" presId="urn:microsoft.com/office/officeart/2005/8/layout/orgChart1"/>
    <dgm:cxn modelId="{AB5B7003-7C73-4886-A73F-624E99E8BB0E}" type="presParOf" srcId="{0A3B95E7-2ED1-4A8E-BD15-9D4667FDE292}" destId="{38CF245A-7E96-4CA0-8F56-0187C2BCC12A}" srcOrd="0" destOrd="0" presId="urn:microsoft.com/office/officeart/2005/8/layout/orgChart1"/>
    <dgm:cxn modelId="{548A490D-23AF-4E2A-8964-6CC252B7CC1B}" type="presParOf" srcId="{38CF245A-7E96-4CA0-8F56-0187C2BCC12A}" destId="{C8DBB01A-AFA8-4720-A746-E97041C85E16}" srcOrd="0" destOrd="0" presId="urn:microsoft.com/office/officeart/2005/8/layout/orgChart1"/>
    <dgm:cxn modelId="{F8721B02-666C-4184-A11C-4CE76DAB44A4}" type="presParOf" srcId="{38CF245A-7E96-4CA0-8F56-0187C2BCC12A}" destId="{BC05C289-7F47-45B9-8D2C-291EC2526616}" srcOrd="1" destOrd="0" presId="urn:microsoft.com/office/officeart/2005/8/layout/orgChart1"/>
    <dgm:cxn modelId="{021E2558-D505-4013-A9B6-CF3D6F041C75}" type="presParOf" srcId="{0A3B95E7-2ED1-4A8E-BD15-9D4667FDE292}" destId="{16FDE9A9-E7A4-4150-B7C2-3053CE57C1D2}" srcOrd="1" destOrd="0" presId="urn:microsoft.com/office/officeart/2005/8/layout/orgChart1"/>
    <dgm:cxn modelId="{18E49813-673F-4CAF-A3A5-65576316996D}" type="presParOf" srcId="{0A3B95E7-2ED1-4A8E-BD15-9D4667FDE292}" destId="{E4CEDE06-17A1-4DC5-8CF1-751306C654CA}" srcOrd="2" destOrd="0" presId="urn:microsoft.com/office/officeart/2005/8/layout/orgChart1"/>
    <dgm:cxn modelId="{9935C71C-278A-4242-A0AB-26C6E01E8792}" type="presParOf" srcId="{DB0D82EF-3D57-40FF-8239-17FA405AB003}" destId="{5D767E7F-3D15-4059-857D-AC17AD36393A}" srcOrd="2" destOrd="0" presId="urn:microsoft.com/office/officeart/2005/8/layout/orgChart1"/>
    <dgm:cxn modelId="{625549EA-39AE-430C-B85E-72215914349D}" type="presParOf" srcId="{F27DE89F-666B-46B3-A385-FA76792BF7B7}" destId="{A99DAD44-DAB5-449E-BBB8-827306C07190}" srcOrd="2" destOrd="0" presId="urn:microsoft.com/office/officeart/2005/8/layout/orgChart1"/>
    <dgm:cxn modelId="{58B7FD45-599B-4312-B7C9-5D8699B0CC6F}" type="presParOf" srcId="{6B82D38D-5F4F-4E1F-9F66-8BC17E79AC9E}" destId="{1B5E7393-82B5-4F88-A4AB-958E4FE09C95}" srcOrd="8" destOrd="0" presId="urn:microsoft.com/office/officeart/2005/8/layout/orgChart1"/>
    <dgm:cxn modelId="{8607225A-71BB-4E66-984B-604640EE8482}" type="presParOf" srcId="{6B82D38D-5F4F-4E1F-9F66-8BC17E79AC9E}" destId="{AC5B1979-C9B0-431A-8AF4-E7E4BCC29605}" srcOrd="9" destOrd="0" presId="urn:microsoft.com/office/officeart/2005/8/layout/orgChart1"/>
    <dgm:cxn modelId="{1474D490-7CB1-4180-94E5-8A1CDB530306}" type="presParOf" srcId="{AC5B1979-C9B0-431A-8AF4-E7E4BCC29605}" destId="{AEF1D7F7-AAB5-4C80-AFBB-6087CD8E02BA}" srcOrd="0" destOrd="0" presId="urn:microsoft.com/office/officeart/2005/8/layout/orgChart1"/>
    <dgm:cxn modelId="{6F66550B-56CA-4619-8B89-D7B684D6FCB4}" type="presParOf" srcId="{AEF1D7F7-AAB5-4C80-AFBB-6087CD8E02BA}" destId="{C6EFA31A-F747-46B8-AC68-17939F1887D6}" srcOrd="0" destOrd="0" presId="urn:microsoft.com/office/officeart/2005/8/layout/orgChart1"/>
    <dgm:cxn modelId="{9DC191EA-2057-45F2-83D0-1021CA12B305}" type="presParOf" srcId="{AEF1D7F7-AAB5-4C80-AFBB-6087CD8E02BA}" destId="{7CB2BCF9-566A-48CC-B909-4C56E0814338}" srcOrd="1" destOrd="0" presId="urn:microsoft.com/office/officeart/2005/8/layout/orgChart1"/>
    <dgm:cxn modelId="{A9D15A40-4718-4BE2-8654-3EB450E241CA}" type="presParOf" srcId="{AC5B1979-C9B0-431A-8AF4-E7E4BCC29605}" destId="{9B66E5D9-7A09-406D-A5D4-72E9175EF0D3}" srcOrd="1" destOrd="0" presId="urn:microsoft.com/office/officeart/2005/8/layout/orgChart1"/>
    <dgm:cxn modelId="{24DAEAA0-6823-4466-B99C-570DBD281779}" type="presParOf" srcId="{9B66E5D9-7A09-406D-A5D4-72E9175EF0D3}" destId="{0D364781-8B64-40AA-942A-A128D8E56636}" srcOrd="0" destOrd="0" presId="urn:microsoft.com/office/officeart/2005/8/layout/orgChart1"/>
    <dgm:cxn modelId="{6AED279B-F233-48C0-B3F6-B26A3C8A833B}" type="presParOf" srcId="{9B66E5D9-7A09-406D-A5D4-72E9175EF0D3}" destId="{52A55A3A-775E-4F8A-BEC2-B5ECF00039CC}" srcOrd="1" destOrd="0" presId="urn:microsoft.com/office/officeart/2005/8/layout/orgChart1"/>
    <dgm:cxn modelId="{E0D9BDE4-263D-4CF7-AAA5-3BA49B341803}" type="presParOf" srcId="{52A55A3A-775E-4F8A-BEC2-B5ECF00039CC}" destId="{BF7BCBC2-1170-4186-B082-152E4B94843D}" srcOrd="0" destOrd="0" presId="urn:microsoft.com/office/officeart/2005/8/layout/orgChart1"/>
    <dgm:cxn modelId="{15937473-0DEF-4B35-AFDF-D944152A978F}" type="presParOf" srcId="{BF7BCBC2-1170-4186-B082-152E4B94843D}" destId="{FD1F1235-D7B0-4F6B-880A-19B6ED536F91}" srcOrd="0" destOrd="0" presId="urn:microsoft.com/office/officeart/2005/8/layout/orgChart1"/>
    <dgm:cxn modelId="{7D6FB3DA-58FE-433D-B290-EFC82199E32C}" type="presParOf" srcId="{BF7BCBC2-1170-4186-B082-152E4B94843D}" destId="{C460E63C-CEE0-4871-A9B9-3E03CEA8A7F3}" srcOrd="1" destOrd="0" presId="urn:microsoft.com/office/officeart/2005/8/layout/orgChart1"/>
    <dgm:cxn modelId="{3857152A-86F2-482A-B0F7-95F12AD95EF2}" type="presParOf" srcId="{52A55A3A-775E-4F8A-BEC2-B5ECF00039CC}" destId="{29711723-D9FB-4EAC-B5AC-C004B7728EFA}" srcOrd="1" destOrd="0" presId="urn:microsoft.com/office/officeart/2005/8/layout/orgChart1"/>
    <dgm:cxn modelId="{8DF8DC43-A056-4006-B5CB-1CBC38212021}" type="presParOf" srcId="{29711723-D9FB-4EAC-B5AC-C004B7728EFA}" destId="{539EF7F6-6649-452B-8D5E-9810156560DF}" srcOrd="0" destOrd="0" presId="urn:microsoft.com/office/officeart/2005/8/layout/orgChart1"/>
    <dgm:cxn modelId="{42457D6F-8DD2-43B5-AE8C-47614FAD5335}" type="presParOf" srcId="{29711723-D9FB-4EAC-B5AC-C004B7728EFA}" destId="{FE02B257-6425-4A8D-9F5B-6AA9B2EC2B18}" srcOrd="1" destOrd="0" presId="urn:microsoft.com/office/officeart/2005/8/layout/orgChart1"/>
    <dgm:cxn modelId="{02710B68-F788-4266-9E86-5996C377C737}" type="presParOf" srcId="{FE02B257-6425-4A8D-9F5B-6AA9B2EC2B18}" destId="{E4F675D5-D056-4F6F-9A0C-A273CE62CC40}" srcOrd="0" destOrd="0" presId="urn:microsoft.com/office/officeart/2005/8/layout/orgChart1"/>
    <dgm:cxn modelId="{548E701B-598D-4F6A-8F5A-1E0A260937FC}" type="presParOf" srcId="{E4F675D5-D056-4F6F-9A0C-A273CE62CC40}" destId="{2A9B2866-79FE-4371-9472-E58E8B703346}" srcOrd="0" destOrd="0" presId="urn:microsoft.com/office/officeart/2005/8/layout/orgChart1"/>
    <dgm:cxn modelId="{ABD54C5F-CD35-4490-9BF1-0BB19FD18034}" type="presParOf" srcId="{E4F675D5-D056-4F6F-9A0C-A273CE62CC40}" destId="{574A1850-4836-45A9-B2F1-50A654E4F23E}" srcOrd="1" destOrd="0" presId="urn:microsoft.com/office/officeart/2005/8/layout/orgChart1"/>
    <dgm:cxn modelId="{8116041A-115A-409A-9402-3267114FA435}" type="presParOf" srcId="{FE02B257-6425-4A8D-9F5B-6AA9B2EC2B18}" destId="{801C7BEA-C7BF-427C-869B-929E172EFA22}" srcOrd="1" destOrd="0" presId="urn:microsoft.com/office/officeart/2005/8/layout/orgChart1"/>
    <dgm:cxn modelId="{EB88E78B-DD10-4045-AAF5-4F71F745EF99}" type="presParOf" srcId="{FE02B257-6425-4A8D-9F5B-6AA9B2EC2B18}" destId="{37A1F843-4F73-48F4-A2B9-7E0CAEB438EB}" srcOrd="2" destOrd="0" presId="urn:microsoft.com/office/officeart/2005/8/layout/orgChart1"/>
    <dgm:cxn modelId="{C25E53B4-5EF5-48E0-8B41-84BDB7506CB3}" type="presParOf" srcId="{29711723-D9FB-4EAC-B5AC-C004B7728EFA}" destId="{E2278414-2124-4648-BEC7-CA0493BC2DDF}" srcOrd="2" destOrd="0" presId="urn:microsoft.com/office/officeart/2005/8/layout/orgChart1"/>
    <dgm:cxn modelId="{34D5AB4B-DA7C-4C5F-8503-00B6019B5BF8}" type="presParOf" srcId="{29711723-D9FB-4EAC-B5AC-C004B7728EFA}" destId="{92AB01E8-66DE-4F9F-92A9-D20E7B4E5C30}" srcOrd="3" destOrd="0" presId="urn:microsoft.com/office/officeart/2005/8/layout/orgChart1"/>
    <dgm:cxn modelId="{E8A03DF1-4E6D-432C-9D77-23EFA7A3001A}" type="presParOf" srcId="{92AB01E8-66DE-4F9F-92A9-D20E7B4E5C30}" destId="{1FD77C70-587E-4846-8470-61D270260B52}" srcOrd="0" destOrd="0" presId="urn:microsoft.com/office/officeart/2005/8/layout/orgChart1"/>
    <dgm:cxn modelId="{C80C6F0B-3B2B-4FAF-9F67-D770E520C8EB}" type="presParOf" srcId="{1FD77C70-587E-4846-8470-61D270260B52}" destId="{B81D8050-BFF8-4A0C-BB64-0ACFDC30B05F}" srcOrd="0" destOrd="0" presId="urn:microsoft.com/office/officeart/2005/8/layout/orgChart1"/>
    <dgm:cxn modelId="{227CE93C-AFAA-4878-BBE4-479E2B9706B3}" type="presParOf" srcId="{1FD77C70-587E-4846-8470-61D270260B52}" destId="{B57C2BD9-05AA-4339-B458-97F360761DA4}" srcOrd="1" destOrd="0" presId="urn:microsoft.com/office/officeart/2005/8/layout/orgChart1"/>
    <dgm:cxn modelId="{9565DD50-3817-497B-B674-67AF2F075A72}" type="presParOf" srcId="{92AB01E8-66DE-4F9F-92A9-D20E7B4E5C30}" destId="{D921FFB2-B39E-4FB3-95F4-4BCDEEE2F497}" srcOrd="1" destOrd="0" presId="urn:microsoft.com/office/officeart/2005/8/layout/orgChart1"/>
    <dgm:cxn modelId="{B4AF1C5E-7035-46C2-AAD7-1725C11F1F8D}" type="presParOf" srcId="{92AB01E8-66DE-4F9F-92A9-D20E7B4E5C30}" destId="{854205D2-05F4-4F03-B823-48FA5DBA7AFF}" srcOrd="2" destOrd="0" presId="urn:microsoft.com/office/officeart/2005/8/layout/orgChart1"/>
    <dgm:cxn modelId="{662ABB99-14BE-4C5C-AE97-57BBDA7EB709}" type="presParOf" srcId="{29711723-D9FB-4EAC-B5AC-C004B7728EFA}" destId="{D5CF0AB0-54E8-4292-82D5-0ACDACF08717}" srcOrd="4" destOrd="0" presId="urn:microsoft.com/office/officeart/2005/8/layout/orgChart1"/>
    <dgm:cxn modelId="{B14EFEA0-71CB-4849-A338-41EB79AEC1A0}" type="presParOf" srcId="{29711723-D9FB-4EAC-B5AC-C004B7728EFA}" destId="{CC9E1D2F-A3A5-48F2-8A6B-D92260E9CCA9}" srcOrd="5" destOrd="0" presId="urn:microsoft.com/office/officeart/2005/8/layout/orgChart1"/>
    <dgm:cxn modelId="{EEBAD725-9569-4ABC-AAAB-85CF2C8AC583}" type="presParOf" srcId="{CC9E1D2F-A3A5-48F2-8A6B-D92260E9CCA9}" destId="{282A5E41-DB86-4B75-B984-B2267A02EE85}" srcOrd="0" destOrd="0" presId="urn:microsoft.com/office/officeart/2005/8/layout/orgChart1"/>
    <dgm:cxn modelId="{845D0995-4152-43D5-9424-15FB1376BC94}" type="presParOf" srcId="{282A5E41-DB86-4B75-B984-B2267A02EE85}" destId="{80436899-516B-4B41-8D29-7584303138DE}" srcOrd="0" destOrd="0" presId="urn:microsoft.com/office/officeart/2005/8/layout/orgChart1"/>
    <dgm:cxn modelId="{4216A175-3DEE-4D20-AAB6-8E938091247D}" type="presParOf" srcId="{282A5E41-DB86-4B75-B984-B2267A02EE85}" destId="{76982CF0-59D7-4547-AA11-5E377D02417A}" srcOrd="1" destOrd="0" presId="urn:microsoft.com/office/officeart/2005/8/layout/orgChart1"/>
    <dgm:cxn modelId="{8E293032-1C32-4770-A7E7-AAD569671FB8}" type="presParOf" srcId="{CC9E1D2F-A3A5-48F2-8A6B-D92260E9CCA9}" destId="{D56309FE-945C-458D-B2FD-BCF745CF7622}" srcOrd="1" destOrd="0" presId="urn:microsoft.com/office/officeart/2005/8/layout/orgChart1"/>
    <dgm:cxn modelId="{CCB8CE40-7B73-4A80-BE64-78149F79031B}" type="presParOf" srcId="{CC9E1D2F-A3A5-48F2-8A6B-D92260E9CCA9}" destId="{056F2A14-FCB4-4767-93B2-43C7D22539C9}" srcOrd="2" destOrd="0" presId="urn:microsoft.com/office/officeart/2005/8/layout/orgChart1"/>
    <dgm:cxn modelId="{27B5BE1B-500E-4CF0-95C3-431DA4901031}" type="presParOf" srcId="{29711723-D9FB-4EAC-B5AC-C004B7728EFA}" destId="{C99EFAC9-62F1-4DFA-96BE-F88AB09A962A}" srcOrd="6" destOrd="0" presId="urn:microsoft.com/office/officeart/2005/8/layout/orgChart1"/>
    <dgm:cxn modelId="{D3E14E72-FAED-4A54-B738-DF22B45FCAA1}" type="presParOf" srcId="{29711723-D9FB-4EAC-B5AC-C004B7728EFA}" destId="{D8465797-3B8F-4F42-AB79-F619D1FF7461}" srcOrd="7" destOrd="0" presId="urn:microsoft.com/office/officeart/2005/8/layout/orgChart1"/>
    <dgm:cxn modelId="{E1197B5A-F26D-4832-9546-EA560CC8E71E}" type="presParOf" srcId="{D8465797-3B8F-4F42-AB79-F619D1FF7461}" destId="{F2626104-BCDD-4AD2-A82E-99AA2D1A52C6}" srcOrd="0" destOrd="0" presId="urn:microsoft.com/office/officeart/2005/8/layout/orgChart1"/>
    <dgm:cxn modelId="{E74EA559-AB3C-49DE-89AB-3E6139533765}" type="presParOf" srcId="{F2626104-BCDD-4AD2-A82E-99AA2D1A52C6}" destId="{76F85E6B-40D0-4B8F-92A6-4C0E22429328}" srcOrd="0" destOrd="0" presId="urn:microsoft.com/office/officeart/2005/8/layout/orgChart1"/>
    <dgm:cxn modelId="{73087B42-BEC6-4A23-964F-DCB63531B3DD}" type="presParOf" srcId="{F2626104-BCDD-4AD2-A82E-99AA2D1A52C6}" destId="{32617B44-E980-4A16-B2C3-1FB4104C1CD8}" srcOrd="1" destOrd="0" presId="urn:microsoft.com/office/officeart/2005/8/layout/orgChart1"/>
    <dgm:cxn modelId="{2C02C3CD-BAE6-4754-975B-7D54D9D30ACD}" type="presParOf" srcId="{D8465797-3B8F-4F42-AB79-F619D1FF7461}" destId="{1C852F5E-0C32-4268-8207-7ACACE320E73}" srcOrd="1" destOrd="0" presId="urn:microsoft.com/office/officeart/2005/8/layout/orgChart1"/>
    <dgm:cxn modelId="{05155F24-2661-46D5-9C70-F959CDAB8F12}" type="presParOf" srcId="{D8465797-3B8F-4F42-AB79-F619D1FF7461}" destId="{579F5515-ECB8-4A5A-8D4E-125D47819697}" srcOrd="2" destOrd="0" presId="urn:microsoft.com/office/officeart/2005/8/layout/orgChart1"/>
    <dgm:cxn modelId="{F676BBF8-AA08-4BA6-AD92-064A6BB7E722}" type="presParOf" srcId="{52A55A3A-775E-4F8A-BEC2-B5ECF00039CC}" destId="{E000235B-94C2-4F55-9C9B-6B415D246C9A}" srcOrd="2" destOrd="0" presId="urn:microsoft.com/office/officeart/2005/8/layout/orgChart1"/>
    <dgm:cxn modelId="{B01DF409-1736-43A9-A164-1F4600A3CE84}" type="presParOf" srcId="{9B66E5D9-7A09-406D-A5D4-72E9175EF0D3}" destId="{938A178D-AEDB-4B83-AC48-351734C2BEFC}" srcOrd="2" destOrd="0" presId="urn:microsoft.com/office/officeart/2005/8/layout/orgChart1"/>
    <dgm:cxn modelId="{292BE538-6761-4712-B9D8-E8CA6918C880}" type="presParOf" srcId="{9B66E5D9-7A09-406D-A5D4-72E9175EF0D3}" destId="{F565A533-B3C2-422C-AE17-22673F59E30A}" srcOrd="3" destOrd="0" presId="urn:microsoft.com/office/officeart/2005/8/layout/orgChart1"/>
    <dgm:cxn modelId="{C71CA9AC-F979-4CCE-B228-25BCCBBDAF82}" type="presParOf" srcId="{F565A533-B3C2-422C-AE17-22673F59E30A}" destId="{CF652138-E7C0-4898-A226-FF4FBDC6EE25}" srcOrd="0" destOrd="0" presId="urn:microsoft.com/office/officeart/2005/8/layout/orgChart1"/>
    <dgm:cxn modelId="{C8BC56FA-DE03-4034-A555-F7F019C7AEFE}" type="presParOf" srcId="{CF652138-E7C0-4898-A226-FF4FBDC6EE25}" destId="{1D58F535-BCEF-460B-B276-FAE49A3CA85C}" srcOrd="0" destOrd="0" presId="urn:microsoft.com/office/officeart/2005/8/layout/orgChart1"/>
    <dgm:cxn modelId="{D6460B96-E82C-48E8-8ACB-E9513667D01E}" type="presParOf" srcId="{CF652138-E7C0-4898-A226-FF4FBDC6EE25}" destId="{73649360-61C8-4694-BE15-9275D572D7AA}" srcOrd="1" destOrd="0" presId="urn:microsoft.com/office/officeart/2005/8/layout/orgChart1"/>
    <dgm:cxn modelId="{3D9863B1-6E21-4115-B18B-D628A2A419A6}" type="presParOf" srcId="{F565A533-B3C2-422C-AE17-22673F59E30A}" destId="{89EB36C2-AF68-45F4-9A5D-D571D40929BE}" srcOrd="1" destOrd="0" presId="urn:microsoft.com/office/officeart/2005/8/layout/orgChart1"/>
    <dgm:cxn modelId="{0289CA21-220D-4B70-A330-5EFAE26A26DC}" type="presParOf" srcId="{89EB36C2-AF68-45F4-9A5D-D571D40929BE}" destId="{FDBBAD33-104A-4F00-B565-F22D1482EDEC}" srcOrd="0" destOrd="0" presId="urn:microsoft.com/office/officeart/2005/8/layout/orgChart1"/>
    <dgm:cxn modelId="{8E2415AF-F9D3-48A0-9D39-4C00737A0EF9}" type="presParOf" srcId="{89EB36C2-AF68-45F4-9A5D-D571D40929BE}" destId="{099A93F5-8345-46D8-8955-C1D7DB49F964}" srcOrd="1" destOrd="0" presId="urn:microsoft.com/office/officeart/2005/8/layout/orgChart1"/>
    <dgm:cxn modelId="{59F74064-EC26-46E7-B96C-7FEE0B65CFD4}" type="presParOf" srcId="{099A93F5-8345-46D8-8955-C1D7DB49F964}" destId="{C8D70172-7485-48C1-BE5C-4EC0695157EA}" srcOrd="0" destOrd="0" presId="urn:microsoft.com/office/officeart/2005/8/layout/orgChart1"/>
    <dgm:cxn modelId="{1504C14F-3164-4990-8435-C9CD808A72D6}" type="presParOf" srcId="{C8D70172-7485-48C1-BE5C-4EC0695157EA}" destId="{40845F91-734A-481B-BA0D-98E3174A8E67}" srcOrd="0" destOrd="0" presId="urn:microsoft.com/office/officeart/2005/8/layout/orgChart1"/>
    <dgm:cxn modelId="{FBBB3635-0369-44AB-8569-C6FC4D32B32A}" type="presParOf" srcId="{C8D70172-7485-48C1-BE5C-4EC0695157EA}" destId="{6721D947-4E69-4B93-9C06-51EF3F0E4948}" srcOrd="1" destOrd="0" presId="urn:microsoft.com/office/officeart/2005/8/layout/orgChart1"/>
    <dgm:cxn modelId="{8CFF06C2-1F68-4D30-8BB2-33D8C03CE453}" type="presParOf" srcId="{099A93F5-8345-46D8-8955-C1D7DB49F964}" destId="{AB5801FA-65AE-4F63-AD2C-1BEFDB5A7769}" srcOrd="1" destOrd="0" presId="urn:microsoft.com/office/officeart/2005/8/layout/orgChart1"/>
    <dgm:cxn modelId="{C31BBD3F-0F6F-4E29-AB86-DC1BB4406F88}" type="presParOf" srcId="{099A93F5-8345-46D8-8955-C1D7DB49F964}" destId="{54B5CB27-BC23-49FC-BE85-264F2CB315E9}" srcOrd="2" destOrd="0" presId="urn:microsoft.com/office/officeart/2005/8/layout/orgChart1"/>
    <dgm:cxn modelId="{1D45E2C9-A4C9-4F57-92E1-8AF425823DC2}" type="presParOf" srcId="{89EB36C2-AF68-45F4-9A5D-D571D40929BE}" destId="{B1CD56B2-D472-403D-9B96-EFAC830110E6}" srcOrd="2" destOrd="0" presId="urn:microsoft.com/office/officeart/2005/8/layout/orgChart1"/>
    <dgm:cxn modelId="{2DB09250-B78E-4AE3-8712-CD6D39B4BE61}" type="presParOf" srcId="{89EB36C2-AF68-45F4-9A5D-D571D40929BE}" destId="{83A7D522-0DD3-4690-9240-8AE877A84591}" srcOrd="3" destOrd="0" presId="urn:microsoft.com/office/officeart/2005/8/layout/orgChart1"/>
    <dgm:cxn modelId="{17E82078-25FC-401E-9D6C-A74E2ABA33B1}" type="presParOf" srcId="{83A7D522-0DD3-4690-9240-8AE877A84591}" destId="{8DE326AA-93E4-4339-8C52-8A7DA09EAE3B}" srcOrd="0" destOrd="0" presId="urn:microsoft.com/office/officeart/2005/8/layout/orgChart1"/>
    <dgm:cxn modelId="{235E3767-86FF-4473-A5E5-E2137EA879BC}" type="presParOf" srcId="{8DE326AA-93E4-4339-8C52-8A7DA09EAE3B}" destId="{8EDA7701-DA2E-4E20-B002-F8FE1C296B0B}" srcOrd="0" destOrd="0" presId="urn:microsoft.com/office/officeart/2005/8/layout/orgChart1"/>
    <dgm:cxn modelId="{7483E6E8-45C5-49E2-AAC3-2F7DE32C1F94}" type="presParOf" srcId="{8DE326AA-93E4-4339-8C52-8A7DA09EAE3B}" destId="{00691C14-C510-4293-8ED0-DCC7A26F615C}" srcOrd="1" destOrd="0" presId="urn:microsoft.com/office/officeart/2005/8/layout/orgChart1"/>
    <dgm:cxn modelId="{14D0F55F-A36C-4B51-890B-AA5934F7758B}" type="presParOf" srcId="{83A7D522-0DD3-4690-9240-8AE877A84591}" destId="{B2FEAE61-F7FC-44C1-B97C-9B00E5C5AD31}" srcOrd="1" destOrd="0" presId="urn:microsoft.com/office/officeart/2005/8/layout/orgChart1"/>
    <dgm:cxn modelId="{2B0E0504-8E25-4B0B-9BFC-00BEAE5102AE}" type="presParOf" srcId="{83A7D522-0DD3-4690-9240-8AE877A84591}" destId="{C9F5BA35-6AAC-41C1-A95C-E12E8388E1A9}" srcOrd="2" destOrd="0" presId="urn:microsoft.com/office/officeart/2005/8/layout/orgChart1"/>
    <dgm:cxn modelId="{6BD7746B-2722-4B95-8B52-A97E9401A908}" type="presParOf" srcId="{89EB36C2-AF68-45F4-9A5D-D571D40929BE}" destId="{403D0AC4-B275-4642-95EA-7C7EB8157567}" srcOrd="4" destOrd="0" presId="urn:microsoft.com/office/officeart/2005/8/layout/orgChart1"/>
    <dgm:cxn modelId="{F66A846A-99A2-4DAE-965A-EC4BA44B5C26}" type="presParOf" srcId="{89EB36C2-AF68-45F4-9A5D-D571D40929BE}" destId="{DF6B654C-2F06-4A1C-9E10-363BB3F0E432}" srcOrd="5" destOrd="0" presId="urn:microsoft.com/office/officeart/2005/8/layout/orgChart1"/>
    <dgm:cxn modelId="{B16DFE2D-BB2E-4ABB-97FC-A1B9360E3C42}" type="presParOf" srcId="{DF6B654C-2F06-4A1C-9E10-363BB3F0E432}" destId="{E6C56A30-A10F-4E43-9043-A4821D74A0C1}" srcOrd="0" destOrd="0" presId="urn:microsoft.com/office/officeart/2005/8/layout/orgChart1"/>
    <dgm:cxn modelId="{3925BF94-27F1-493C-BF66-D9B292D70499}" type="presParOf" srcId="{E6C56A30-A10F-4E43-9043-A4821D74A0C1}" destId="{3CB0BAED-9801-47AF-941E-1184F0C8A71E}" srcOrd="0" destOrd="0" presId="urn:microsoft.com/office/officeart/2005/8/layout/orgChart1"/>
    <dgm:cxn modelId="{D2273861-F5E5-41F1-93B3-279DB595706E}" type="presParOf" srcId="{E6C56A30-A10F-4E43-9043-A4821D74A0C1}" destId="{638EA4E5-790D-4B2D-92D5-270407D6252B}" srcOrd="1" destOrd="0" presId="urn:microsoft.com/office/officeart/2005/8/layout/orgChart1"/>
    <dgm:cxn modelId="{174E349F-22E4-47E5-B6B2-D86D09384610}" type="presParOf" srcId="{DF6B654C-2F06-4A1C-9E10-363BB3F0E432}" destId="{9C0B5C7E-1892-4BE9-BA2F-672E074C5A48}" srcOrd="1" destOrd="0" presId="urn:microsoft.com/office/officeart/2005/8/layout/orgChart1"/>
    <dgm:cxn modelId="{87ADF6E7-EEBE-4747-8CC5-A08737E0922A}" type="presParOf" srcId="{DF6B654C-2F06-4A1C-9E10-363BB3F0E432}" destId="{EC549B0F-409A-4F0A-985F-5E999C2A4905}" srcOrd="2" destOrd="0" presId="urn:microsoft.com/office/officeart/2005/8/layout/orgChart1"/>
    <dgm:cxn modelId="{14F601DB-58C9-4CF7-A302-1867F9E76154}" type="presParOf" srcId="{89EB36C2-AF68-45F4-9A5D-D571D40929BE}" destId="{457DD615-00DC-46C0-846F-17ECEE90AD25}" srcOrd="6" destOrd="0" presId="urn:microsoft.com/office/officeart/2005/8/layout/orgChart1"/>
    <dgm:cxn modelId="{058E0E4D-6335-473C-A936-DB9D87C7D58C}" type="presParOf" srcId="{89EB36C2-AF68-45F4-9A5D-D571D40929BE}" destId="{218F4EDD-712E-48F8-B887-6266D8F35097}" srcOrd="7" destOrd="0" presId="urn:microsoft.com/office/officeart/2005/8/layout/orgChart1"/>
    <dgm:cxn modelId="{BFB96A0B-51FC-41AF-B1F6-166F4F37F187}" type="presParOf" srcId="{218F4EDD-712E-48F8-B887-6266D8F35097}" destId="{B84760CA-0748-49A3-894F-633430425ED3}" srcOrd="0" destOrd="0" presId="urn:microsoft.com/office/officeart/2005/8/layout/orgChart1"/>
    <dgm:cxn modelId="{026081A1-96A0-4D77-908D-3032836A891E}" type="presParOf" srcId="{B84760CA-0748-49A3-894F-633430425ED3}" destId="{78543F35-66ED-4F67-9AE1-FFCFFEB482BB}" srcOrd="0" destOrd="0" presId="urn:microsoft.com/office/officeart/2005/8/layout/orgChart1"/>
    <dgm:cxn modelId="{5D0F0B6A-5188-4B07-9DC5-5002444276CC}" type="presParOf" srcId="{B84760CA-0748-49A3-894F-633430425ED3}" destId="{FCA0A8B1-2713-45DE-816A-B364A1A6FCDB}" srcOrd="1" destOrd="0" presId="urn:microsoft.com/office/officeart/2005/8/layout/orgChart1"/>
    <dgm:cxn modelId="{FBEBFB1A-A61D-4C8C-A884-6FD5F87885AD}" type="presParOf" srcId="{218F4EDD-712E-48F8-B887-6266D8F35097}" destId="{4177198E-3967-40A3-8289-B2972AB649A4}" srcOrd="1" destOrd="0" presId="urn:microsoft.com/office/officeart/2005/8/layout/orgChart1"/>
    <dgm:cxn modelId="{E35BDC80-5BD6-453B-85AC-2F34428A325C}" type="presParOf" srcId="{218F4EDD-712E-48F8-B887-6266D8F35097}" destId="{D2639128-FCCE-4593-A4E2-F32AEDE758AA}" srcOrd="2" destOrd="0" presId="urn:microsoft.com/office/officeart/2005/8/layout/orgChart1"/>
    <dgm:cxn modelId="{1C8A05F2-B621-4284-940B-C9004103056A}" type="presParOf" srcId="{F565A533-B3C2-422C-AE17-22673F59E30A}" destId="{C5D72854-DACB-47DF-B152-FD75C2756213}" srcOrd="2" destOrd="0" presId="urn:microsoft.com/office/officeart/2005/8/layout/orgChart1"/>
    <dgm:cxn modelId="{44B01DF1-16E0-4611-A45A-37798725B5A1}" type="presParOf" srcId="{9B66E5D9-7A09-406D-A5D4-72E9175EF0D3}" destId="{694C3E63-E09C-4C2B-9E97-C664986F7B8D}" srcOrd="4" destOrd="0" presId="urn:microsoft.com/office/officeart/2005/8/layout/orgChart1"/>
    <dgm:cxn modelId="{18D30C1E-666F-4CD2-95B9-FEA0B1CCE5B4}" type="presParOf" srcId="{9B66E5D9-7A09-406D-A5D4-72E9175EF0D3}" destId="{4CFCA967-902E-4840-9550-09CA0FEE736F}" srcOrd="5" destOrd="0" presId="urn:microsoft.com/office/officeart/2005/8/layout/orgChart1"/>
    <dgm:cxn modelId="{4B28B57E-96CD-4D5E-B7D1-092C11BE7616}" type="presParOf" srcId="{4CFCA967-902E-4840-9550-09CA0FEE736F}" destId="{7DECFE34-EAB6-447D-A004-22F8FDFBB709}" srcOrd="0" destOrd="0" presId="urn:microsoft.com/office/officeart/2005/8/layout/orgChart1"/>
    <dgm:cxn modelId="{929EA778-F8C6-48D0-BA18-CA3168FEDD46}" type="presParOf" srcId="{7DECFE34-EAB6-447D-A004-22F8FDFBB709}" destId="{127D9C19-0A26-475F-B430-DD222CBE0ED0}" srcOrd="0" destOrd="0" presId="urn:microsoft.com/office/officeart/2005/8/layout/orgChart1"/>
    <dgm:cxn modelId="{3432E8B2-57C4-44A3-AC71-E3588ECEA1E8}" type="presParOf" srcId="{7DECFE34-EAB6-447D-A004-22F8FDFBB709}" destId="{CF108983-F36E-4D2C-9332-D0AADC795201}" srcOrd="1" destOrd="0" presId="urn:microsoft.com/office/officeart/2005/8/layout/orgChart1"/>
    <dgm:cxn modelId="{9A644A29-0044-4FA3-8179-F2A3D9919376}" type="presParOf" srcId="{4CFCA967-902E-4840-9550-09CA0FEE736F}" destId="{B79C9493-3F21-4174-9DF6-8E6D6919FEA5}" srcOrd="1" destOrd="0" presId="urn:microsoft.com/office/officeart/2005/8/layout/orgChart1"/>
    <dgm:cxn modelId="{AA4419C8-CEBB-4978-9E70-5CA0138C6722}" type="presParOf" srcId="{B79C9493-3F21-4174-9DF6-8E6D6919FEA5}" destId="{77B056B2-E5A0-4B92-85C8-AE28A4479D80}" srcOrd="0" destOrd="0" presId="urn:microsoft.com/office/officeart/2005/8/layout/orgChart1"/>
    <dgm:cxn modelId="{4936033B-787B-4A64-BF42-14EB66F31ABD}" type="presParOf" srcId="{B79C9493-3F21-4174-9DF6-8E6D6919FEA5}" destId="{0FCCD06D-F2C9-483B-82D7-B5D6B1F14D0E}" srcOrd="1" destOrd="0" presId="urn:microsoft.com/office/officeart/2005/8/layout/orgChart1"/>
    <dgm:cxn modelId="{4F695DE9-27DD-443C-B3E3-B426B6E0C5C6}" type="presParOf" srcId="{0FCCD06D-F2C9-483B-82D7-B5D6B1F14D0E}" destId="{0FBFBD35-2955-4605-902E-9CAD2A9D4857}" srcOrd="0" destOrd="0" presId="urn:microsoft.com/office/officeart/2005/8/layout/orgChart1"/>
    <dgm:cxn modelId="{AEA96BF0-9F83-4D7B-87DF-330BDC24AA1E}" type="presParOf" srcId="{0FBFBD35-2955-4605-902E-9CAD2A9D4857}" destId="{DE8C06C3-B0E6-40E0-9CE6-1DADB4FEAAA4}" srcOrd="0" destOrd="0" presId="urn:microsoft.com/office/officeart/2005/8/layout/orgChart1"/>
    <dgm:cxn modelId="{0679AB62-8ECA-4327-A4F1-A530A7C84945}" type="presParOf" srcId="{0FBFBD35-2955-4605-902E-9CAD2A9D4857}" destId="{495B3C09-E25C-4CF2-90C1-46D39CA24ACA}" srcOrd="1" destOrd="0" presId="urn:microsoft.com/office/officeart/2005/8/layout/orgChart1"/>
    <dgm:cxn modelId="{6EA65C25-CD66-4AA7-B27B-9FB29CB6C596}" type="presParOf" srcId="{0FCCD06D-F2C9-483B-82D7-B5D6B1F14D0E}" destId="{46496AA8-63E8-4378-80E0-0E052C7D9AC0}" srcOrd="1" destOrd="0" presId="urn:microsoft.com/office/officeart/2005/8/layout/orgChart1"/>
    <dgm:cxn modelId="{339D6CEA-BDC6-44D3-9B36-E2D54146433B}" type="presParOf" srcId="{0FCCD06D-F2C9-483B-82D7-B5D6B1F14D0E}" destId="{C053410D-4D7D-43E9-84EA-80DEDCAFB28D}" srcOrd="2" destOrd="0" presId="urn:microsoft.com/office/officeart/2005/8/layout/orgChart1"/>
    <dgm:cxn modelId="{93F04DE7-8A39-4558-BA1E-1761344790B3}" type="presParOf" srcId="{B79C9493-3F21-4174-9DF6-8E6D6919FEA5}" destId="{C23A3758-2C5D-4CA1-B32C-0B8816386046}" srcOrd="2" destOrd="0" presId="urn:microsoft.com/office/officeart/2005/8/layout/orgChart1"/>
    <dgm:cxn modelId="{674AC679-6B4D-4668-9D21-09F6926943F7}" type="presParOf" srcId="{B79C9493-3F21-4174-9DF6-8E6D6919FEA5}" destId="{440AC2A3-950D-47C4-8D65-87571D37A1E8}" srcOrd="3" destOrd="0" presId="urn:microsoft.com/office/officeart/2005/8/layout/orgChart1"/>
    <dgm:cxn modelId="{6972D549-2FAA-4C80-8B94-3F11F0454C4C}" type="presParOf" srcId="{440AC2A3-950D-47C4-8D65-87571D37A1E8}" destId="{1ABE79EC-2DEE-4C89-AE4E-8F3D0963DBBF}" srcOrd="0" destOrd="0" presId="urn:microsoft.com/office/officeart/2005/8/layout/orgChart1"/>
    <dgm:cxn modelId="{19D7745E-236D-405E-BE69-2D3CE3158AAF}" type="presParOf" srcId="{1ABE79EC-2DEE-4C89-AE4E-8F3D0963DBBF}" destId="{9DFEF6CB-C735-4107-B322-24F377AD5FAF}" srcOrd="0" destOrd="0" presId="urn:microsoft.com/office/officeart/2005/8/layout/orgChart1"/>
    <dgm:cxn modelId="{17BE97CE-B337-4A02-9B6E-9220EF652542}" type="presParOf" srcId="{1ABE79EC-2DEE-4C89-AE4E-8F3D0963DBBF}" destId="{E5CF99E5-497C-4436-88A3-DE169F227002}" srcOrd="1" destOrd="0" presId="urn:microsoft.com/office/officeart/2005/8/layout/orgChart1"/>
    <dgm:cxn modelId="{71D4CF13-4257-43E5-9E6D-24B5E82D64D4}" type="presParOf" srcId="{440AC2A3-950D-47C4-8D65-87571D37A1E8}" destId="{6809F74C-0E67-421A-93A6-0112F1BD889A}" srcOrd="1" destOrd="0" presId="urn:microsoft.com/office/officeart/2005/8/layout/orgChart1"/>
    <dgm:cxn modelId="{9F6FFCEC-1FAF-4478-AE1C-678C0790EE6B}" type="presParOf" srcId="{440AC2A3-950D-47C4-8D65-87571D37A1E8}" destId="{77200512-4A0A-41AB-8073-0DD885D9FCD9}" srcOrd="2" destOrd="0" presId="urn:microsoft.com/office/officeart/2005/8/layout/orgChart1"/>
    <dgm:cxn modelId="{0AB118F6-B35A-4F01-AFBE-78D763FC0892}" type="presParOf" srcId="{B79C9493-3F21-4174-9DF6-8E6D6919FEA5}" destId="{41B82971-4510-45DD-8A2B-858907625EF5}" srcOrd="4" destOrd="0" presId="urn:microsoft.com/office/officeart/2005/8/layout/orgChart1"/>
    <dgm:cxn modelId="{18BE416D-E160-4A3B-8A19-F47012406746}" type="presParOf" srcId="{B79C9493-3F21-4174-9DF6-8E6D6919FEA5}" destId="{D49E227F-498C-416E-BD37-31337EF7DC5D}" srcOrd="5" destOrd="0" presId="urn:microsoft.com/office/officeart/2005/8/layout/orgChart1"/>
    <dgm:cxn modelId="{66AB6A46-D9BA-408D-89C1-98CD7948B9C1}" type="presParOf" srcId="{D49E227F-498C-416E-BD37-31337EF7DC5D}" destId="{99A1F1B6-1D7E-4488-9544-15DADD12071C}" srcOrd="0" destOrd="0" presId="urn:microsoft.com/office/officeart/2005/8/layout/orgChart1"/>
    <dgm:cxn modelId="{F9F57083-09BB-43F1-B532-4078AFCD47C5}" type="presParOf" srcId="{99A1F1B6-1D7E-4488-9544-15DADD12071C}" destId="{30FA3ECD-490A-4EE2-B52A-EEFD6F069557}" srcOrd="0" destOrd="0" presId="urn:microsoft.com/office/officeart/2005/8/layout/orgChart1"/>
    <dgm:cxn modelId="{3F97319E-2CF0-4EA1-A9DB-097D402756E6}" type="presParOf" srcId="{99A1F1B6-1D7E-4488-9544-15DADD12071C}" destId="{BFC4B450-D3D2-49CC-948B-ED054050A58F}" srcOrd="1" destOrd="0" presId="urn:microsoft.com/office/officeart/2005/8/layout/orgChart1"/>
    <dgm:cxn modelId="{35438F6E-6080-4D24-A3FC-F090EC273D72}" type="presParOf" srcId="{D49E227F-498C-416E-BD37-31337EF7DC5D}" destId="{9C76C9B5-D37C-402A-B28B-AF5B22600A34}" srcOrd="1" destOrd="0" presId="urn:microsoft.com/office/officeart/2005/8/layout/orgChart1"/>
    <dgm:cxn modelId="{4AEDA972-F46F-4C77-83F6-CD65F6D26D7A}" type="presParOf" srcId="{D49E227F-498C-416E-BD37-31337EF7DC5D}" destId="{7679A54F-4570-48B2-8B56-AA35956DFBF3}" srcOrd="2" destOrd="0" presId="urn:microsoft.com/office/officeart/2005/8/layout/orgChart1"/>
    <dgm:cxn modelId="{38BFEC0F-60B3-4777-ABFB-C11DD85B5A82}" type="presParOf" srcId="{B79C9493-3F21-4174-9DF6-8E6D6919FEA5}" destId="{14CC090B-BCBB-4707-AE63-682E3AB21F92}" srcOrd="6" destOrd="0" presId="urn:microsoft.com/office/officeart/2005/8/layout/orgChart1"/>
    <dgm:cxn modelId="{19221274-C150-4E2B-B0F1-4EAA6725E095}" type="presParOf" srcId="{B79C9493-3F21-4174-9DF6-8E6D6919FEA5}" destId="{B5668A9B-5666-43C4-8C03-220B27394BD6}" srcOrd="7" destOrd="0" presId="urn:microsoft.com/office/officeart/2005/8/layout/orgChart1"/>
    <dgm:cxn modelId="{FBEE1651-B4AA-4865-B6C6-2F4E70F9266C}" type="presParOf" srcId="{B5668A9B-5666-43C4-8C03-220B27394BD6}" destId="{9C6A5EE3-DB27-40F3-A11F-C7448C5BFB4C}" srcOrd="0" destOrd="0" presId="urn:microsoft.com/office/officeart/2005/8/layout/orgChart1"/>
    <dgm:cxn modelId="{4368CEC5-9468-4F09-8B14-DFF8193F80BD}" type="presParOf" srcId="{9C6A5EE3-DB27-40F3-A11F-C7448C5BFB4C}" destId="{3CD177AB-A9D8-464F-BA74-800F1679F316}" srcOrd="0" destOrd="0" presId="urn:microsoft.com/office/officeart/2005/8/layout/orgChart1"/>
    <dgm:cxn modelId="{10D9F191-66BA-4F1B-87B1-5A08A533A6A5}" type="presParOf" srcId="{9C6A5EE3-DB27-40F3-A11F-C7448C5BFB4C}" destId="{3FC234E7-2A2A-43AB-BB2F-C06FCD590B89}" srcOrd="1" destOrd="0" presId="urn:microsoft.com/office/officeart/2005/8/layout/orgChart1"/>
    <dgm:cxn modelId="{3EC0968B-1755-4038-AA0C-7AA9A949F3C5}" type="presParOf" srcId="{B5668A9B-5666-43C4-8C03-220B27394BD6}" destId="{4C1AC8C5-7B1A-4EEB-BB98-ADF68777B729}" srcOrd="1" destOrd="0" presId="urn:microsoft.com/office/officeart/2005/8/layout/orgChart1"/>
    <dgm:cxn modelId="{B2A01EC1-B5B0-4BD8-AC95-7E000713D943}" type="presParOf" srcId="{B5668A9B-5666-43C4-8C03-220B27394BD6}" destId="{2CC3368B-D483-4B10-B3A6-998BE3BBE451}" srcOrd="2" destOrd="0" presId="urn:microsoft.com/office/officeart/2005/8/layout/orgChart1"/>
    <dgm:cxn modelId="{83B2E7EF-DF6D-45C5-AB4F-EDDB8D18B9D1}" type="presParOf" srcId="{4CFCA967-902E-4840-9550-09CA0FEE736F}" destId="{76120255-921D-43AA-BECD-2FBC3DC6B525}" srcOrd="2" destOrd="0" presId="urn:microsoft.com/office/officeart/2005/8/layout/orgChart1"/>
    <dgm:cxn modelId="{8FB47C03-2C7B-4BDE-8F13-7F90AED27759}" type="presParOf" srcId="{AC5B1979-C9B0-431A-8AF4-E7E4BCC29605}" destId="{595B8A8D-A5A3-466F-8576-6FD4D9166213}" srcOrd="2" destOrd="0" presId="urn:microsoft.com/office/officeart/2005/8/layout/orgChart1"/>
    <dgm:cxn modelId="{9A09EDDD-1563-4272-A7DA-6CE42B642F1B}" type="presParOf" srcId="{6B82D38D-5F4F-4E1F-9F66-8BC17E79AC9E}" destId="{8C5D75DD-5472-45E0-8C1F-8A18DBB6104B}" srcOrd="10" destOrd="0" presId="urn:microsoft.com/office/officeart/2005/8/layout/orgChart1"/>
    <dgm:cxn modelId="{ACD16BB3-0E36-4C97-A6C9-262F8A4CA4D3}" type="presParOf" srcId="{6B82D38D-5F4F-4E1F-9F66-8BC17E79AC9E}" destId="{9A3CA0AC-80C1-42BE-B2D2-C23A619E4B9A}" srcOrd="11" destOrd="0" presId="urn:microsoft.com/office/officeart/2005/8/layout/orgChart1"/>
    <dgm:cxn modelId="{F1532560-89C2-43FE-83B0-8550D817AFAC}" type="presParOf" srcId="{9A3CA0AC-80C1-42BE-B2D2-C23A619E4B9A}" destId="{87747B80-0BCD-4F37-BD6D-E80534968AA9}" srcOrd="0" destOrd="0" presId="urn:microsoft.com/office/officeart/2005/8/layout/orgChart1"/>
    <dgm:cxn modelId="{85AB9AB7-AB16-4889-8826-CD13BDD7651B}" type="presParOf" srcId="{87747B80-0BCD-4F37-BD6D-E80534968AA9}" destId="{1AC059F8-E7B7-485A-99C7-98A6A99FB69A}" srcOrd="0" destOrd="0" presId="urn:microsoft.com/office/officeart/2005/8/layout/orgChart1"/>
    <dgm:cxn modelId="{5647B815-8C66-49F4-9F3B-873D03F14D02}" type="presParOf" srcId="{87747B80-0BCD-4F37-BD6D-E80534968AA9}" destId="{B2310476-36A7-41D8-B029-FA9972931B72}" srcOrd="1" destOrd="0" presId="urn:microsoft.com/office/officeart/2005/8/layout/orgChart1"/>
    <dgm:cxn modelId="{82E408BA-BA28-4CD6-BD06-ABB25DDE8CB6}" type="presParOf" srcId="{9A3CA0AC-80C1-42BE-B2D2-C23A619E4B9A}" destId="{AAE10B94-E33E-4C6B-A3B3-4C15390EAA8A}" srcOrd="1" destOrd="0" presId="urn:microsoft.com/office/officeart/2005/8/layout/orgChart1"/>
    <dgm:cxn modelId="{80AAECD2-FD1D-4143-9203-14D8C8415FEF}" type="presParOf" srcId="{AAE10B94-E33E-4C6B-A3B3-4C15390EAA8A}" destId="{77110DA8-71E4-4F72-8A4A-E3682554E1C2}" srcOrd="0" destOrd="0" presId="urn:microsoft.com/office/officeart/2005/8/layout/orgChart1"/>
    <dgm:cxn modelId="{D901EA30-FB54-44D1-B04F-328E239C9024}" type="presParOf" srcId="{AAE10B94-E33E-4C6B-A3B3-4C15390EAA8A}" destId="{19AEF60E-FBF0-42D0-8142-2F40514F48D7}" srcOrd="1" destOrd="0" presId="urn:microsoft.com/office/officeart/2005/8/layout/orgChart1"/>
    <dgm:cxn modelId="{FB677959-047A-4673-9768-AB731A8270F1}" type="presParOf" srcId="{19AEF60E-FBF0-42D0-8142-2F40514F48D7}" destId="{E5ED90EE-14CF-4A9C-B012-33F7D977BAD2}" srcOrd="0" destOrd="0" presId="urn:microsoft.com/office/officeart/2005/8/layout/orgChart1"/>
    <dgm:cxn modelId="{309A7413-5D49-4F86-80AC-958264EFF70E}" type="presParOf" srcId="{E5ED90EE-14CF-4A9C-B012-33F7D977BAD2}" destId="{C714C963-359D-4887-BE20-7FC1B83000E7}" srcOrd="0" destOrd="0" presId="urn:microsoft.com/office/officeart/2005/8/layout/orgChart1"/>
    <dgm:cxn modelId="{C3CED21B-70F7-4647-80BA-9DC588348629}" type="presParOf" srcId="{E5ED90EE-14CF-4A9C-B012-33F7D977BAD2}" destId="{F29D3083-2236-4BDC-95AC-D83AEE100ABC}" srcOrd="1" destOrd="0" presId="urn:microsoft.com/office/officeart/2005/8/layout/orgChart1"/>
    <dgm:cxn modelId="{CA1B1EC3-3816-4621-A673-2AF77592509A}" type="presParOf" srcId="{19AEF60E-FBF0-42D0-8142-2F40514F48D7}" destId="{AA7B8C8C-F0C8-4263-9BE7-EDFF646780EA}" srcOrd="1" destOrd="0" presId="urn:microsoft.com/office/officeart/2005/8/layout/orgChart1"/>
    <dgm:cxn modelId="{D4578CC3-E41D-4724-8137-177B07862CB6}" type="presParOf" srcId="{19AEF60E-FBF0-42D0-8142-2F40514F48D7}" destId="{B5E9EFFF-F8FA-4CA9-AB76-F311B91C5847}" srcOrd="2" destOrd="0" presId="urn:microsoft.com/office/officeart/2005/8/layout/orgChart1"/>
    <dgm:cxn modelId="{2FF4ACAD-3ACE-4492-A53E-9A7627360DF9}" type="presParOf" srcId="{AAE10B94-E33E-4C6B-A3B3-4C15390EAA8A}" destId="{E9D527FF-DCF5-4FEF-A40D-995960842CD9}" srcOrd="2" destOrd="0" presId="urn:microsoft.com/office/officeart/2005/8/layout/orgChart1"/>
    <dgm:cxn modelId="{C3C792E4-BBDD-40F9-839E-606541BB26B2}" type="presParOf" srcId="{AAE10B94-E33E-4C6B-A3B3-4C15390EAA8A}" destId="{53466544-6DCC-4DFE-9258-4235DE699A3B}" srcOrd="3" destOrd="0" presId="urn:microsoft.com/office/officeart/2005/8/layout/orgChart1"/>
    <dgm:cxn modelId="{582FD03B-13A9-4325-95A7-43168D943994}" type="presParOf" srcId="{53466544-6DCC-4DFE-9258-4235DE699A3B}" destId="{0419DBFF-1A3D-4B0E-9EEA-718053CD38AB}" srcOrd="0" destOrd="0" presId="urn:microsoft.com/office/officeart/2005/8/layout/orgChart1"/>
    <dgm:cxn modelId="{D1308381-C119-4811-87DD-446201932281}" type="presParOf" srcId="{0419DBFF-1A3D-4B0E-9EEA-718053CD38AB}" destId="{0694B24B-7048-4E68-990B-E526BBF3AD16}" srcOrd="0" destOrd="0" presId="urn:microsoft.com/office/officeart/2005/8/layout/orgChart1"/>
    <dgm:cxn modelId="{A0548E0A-1DCE-43B7-A9F9-B9C400FBF69D}" type="presParOf" srcId="{0419DBFF-1A3D-4B0E-9EEA-718053CD38AB}" destId="{1D6306FB-13DA-4821-903D-9A47F6ABB931}" srcOrd="1" destOrd="0" presId="urn:microsoft.com/office/officeart/2005/8/layout/orgChart1"/>
    <dgm:cxn modelId="{D1889B87-C960-4804-98B3-21A5ADE6CAE0}" type="presParOf" srcId="{53466544-6DCC-4DFE-9258-4235DE699A3B}" destId="{2C03254F-1F1F-4E9D-BA83-CD48CE24B18B}" srcOrd="1" destOrd="0" presId="urn:microsoft.com/office/officeart/2005/8/layout/orgChart1"/>
    <dgm:cxn modelId="{7957EABC-DE88-4BE7-904B-30A84014361C}" type="presParOf" srcId="{53466544-6DCC-4DFE-9258-4235DE699A3B}" destId="{C32F8F91-E9D2-43FC-8559-5FD4C219A74F}" srcOrd="2" destOrd="0" presId="urn:microsoft.com/office/officeart/2005/8/layout/orgChart1"/>
    <dgm:cxn modelId="{DFCB8484-EA8A-431E-8804-168F7D504999}" type="presParOf" srcId="{AAE10B94-E33E-4C6B-A3B3-4C15390EAA8A}" destId="{C7C689BD-4D6C-4E54-B053-03D2F66AFC92}" srcOrd="4" destOrd="0" presId="urn:microsoft.com/office/officeart/2005/8/layout/orgChart1"/>
    <dgm:cxn modelId="{E59FE582-BF5F-48DC-A005-CE82B5D969EC}" type="presParOf" srcId="{AAE10B94-E33E-4C6B-A3B3-4C15390EAA8A}" destId="{5E797066-3A67-4528-A16C-6C765FC6B615}" srcOrd="5" destOrd="0" presId="urn:microsoft.com/office/officeart/2005/8/layout/orgChart1"/>
    <dgm:cxn modelId="{F06ABE54-0CFD-454D-BEB2-5BF7E6E61817}" type="presParOf" srcId="{5E797066-3A67-4528-A16C-6C765FC6B615}" destId="{79D4F6A7-8785-4504-B7F3-50BEC3B1F97A}" srcOrd="0" destOrd="0" presId="urn:microsoft.com/office/officeart/2005/8/layout/orgChart1"/>
    <dgm:cxn modelId="{B5674117-673F-47E5-B163-8AD71A47E665}" type="presParOf" srcId="{79D4F6A7-8785-4504-B7F3-50BEC3B1F97A}" destId="{44538272-6E46-4023-AB00-5E34DBC675E1}" srcOrd="0" destOrd="0" presId="urn:microsoft.com/office/officeart/2005/8/layout/orgChart1"/>
    <dgm:cxn modelId="{1A756772-64F2-4C54-8906-8DC9758A0889}" type="presParOf" srcId="{79D4F6A7-8785-4504-B7F3-50BEC3B1F97A}" destId="{8C66509B-EC68-431D-B0E7-DDEA38CFB8AB}" srcOrd="1" destOrd="0" presId="urn:microsoft.com/office/officeart/2005/8/layout/orgChart1"/>
    <dgm:cxn modelId="{9ECFB9FC-6DD0-4CBF-874D-1B8C64B68197}" type="presParOf" srcId="{5E797066-3A67-4528-A16C-6C765FC6B615}" destId="{CF2C72A0-5653-49BA-80CA-F15A983E7099}" srcOrd="1" destOrd="0" presId="urn:microsoft.com/office/officeart/2005/8/layout/orgChart1"/>
    <dgm:cxn modelId="{7B2A3462-3B89-4C19-A08E-C36DEDA3356B}" type="presParOf" srcId="{5E797066-3A67-4528-A16C-6C765FC6B615}" destId="{1B1591D6-4C33-46A7-A50E-E3837D5E8442}" srcOrd="2" destOrd="0" presId="urn:microsoft.com/office/officeart/2005/8/layout/orgChart1"/>
    <dgm:cxn modelId="{BA8E721E-89FE-4A3E-9A69-873F49339EE4}" type="presParOf" srcId="{AAE10B94-E33E-4C6B-A3B3-4C15390EAA8A}" destId="{64248498-CF55-4216-821B-0F7CBE6B9B19}" srcOrd="6" destOrd="0" presId="urn:microsoft.com/office/officeart/2005/8/layout/orgChart1"/>
    <dgm:cxn modelId="{46BD1325-15FB-4CB7-8A25-94EC0BC1A529}" type="presParOf" srcId="{AAE10B94-E33E-4C6B-A3B3-4C15390EAA8A}" destId="{10291B41-E38A-4443-A82E-D41626B1A9EA}" srcOrd="7" destOrd="0" presId="urn:microsoft.com/office/officeart/2005/8/layout/orgChart1"/>
    <dgm:cxn modelId="{165A328C-8C48-4292-B346-6787A3601D4E}" type="presParOf" srcId="{10291B41-E38A-4443-A82E-D41626B1A9EA}" destId="{4E85366D-713A-4630-B729-426ABD1CBE60}" srcOrd="0" destOrd="0" presId="urn:microsoft.com/office/officeart/2005/8/layout/orgChart1"/>
    <dgm:cxn modelId="{ED48BE36-842D-4A87-887D-8EC55D91997A}" type="presParOf" srcId="{4E85366D-713A-4630-B729-426ABD1CBE60}" destId="{4A24608A-2C3C-4200-865A-68FB287F131F}" srcOrd="0" destOrd="0" presId="urn:microsoft.com/office/officeart/2005/8/layout/orgChart1"/>
    <dgm:cxn modelId="{1BE61694-C576-46FF-B689-824B7FCCD744}" type="presParOf" srcId="{4E85366D-713A-4630-B729-426ABD1CBE60}" destId="{3E204FE2-5042-42E8-B7E2-1215AC3C14E0}" srcOrd="1" destOrd="0" presId="urn:microsoft.com/office/officeart/2005/8/layout/orgChart1"/>
    <dgm:cxn modelId="{551364E2-D852-48DE-956E-C3A9296D4A42}" type="presParOf" srcId="{10291B41-E38A-4443-A82E-D41626B1A9EA}" destId="{45ECFF3C-5FEC-4D6D-849A-69FA3F311290}" srcOrd="1" destOrd="0" presId="urn:microsoft.com/office/officeart/2005/8/layout/orgChart1"/>
    <dgm:cxn modelId="{A9CD3932-6FB2-4ACB-BEC7-F8586F5B0D53}" type="presParOf" srcId="{10291B41-E38A-4443-A82E-D41626B1A9EA}" destId="{7B94936C-83D2-4280-A325-39F97BA615E8}" srcOrd="2" destOrd="0" presId="urn:microsoft.com/office/officeart/2005/8/layout/orgChart1"/>
    <dgm:cxn modelId="{C1814FBF-3213-4DB5-912C-73814E03A2F2}" type="presParOf" srcId="{AAE10B94-E33E-4C6B-A3B3-4C15390EAA8A}" destId="{03C25DF4-4E7B-4DB0-820E-D483A911B2B0}" srcOrd="8" destOrd="0" presId="urn:microsoft.com/office/officeart/2005/8/layout/orgChart1"/>
    <dgm:cxn modelId="{9EAFDE6E-ECD7-440F-8387-E44A7E36850A}" type="presParOf" srcId="{AAE10B94-E33E-4C6B-A3B3-4C15390EAA8A}" destId="{A916988F-525C-4C59-8AD1-A8F7649BE71F}" srcOrd="9" destOrd="0" presId="urn:microsoft.com/office/officeart/2005/8/layout/orgChart1"/>
    <dgm:cxn modelId="{CBD14FF6-F8D5-4851-BC38-A7F778284362}" type="presParOf" srcId="{A916988F-525C-4C59-8AD1-A8F7649BE71F}" destId="{94136B60-ED85-4A05-AAC5-44495383EB1C}" srcOrd="0" destOrd="0" presId="urn:microsoft.com/office/officeart/2005/8/layout/orgChart1"/>
    <dgm:cxn modelId="{B8219132-3660-4B9F-8601-F7D9F97F52DD}" type="presParOf" srcId="{94136B60-ED85-4A05-AAC5-44495383EB1C}" destId="{F6294378-5AEE-439D-8973-A44B6552245A}" srcOrd="0" destOrd="0" presId="urn:microsoft.com/office/officeart/2005/8/layout/orgChart1"/>
    <dgm:cxn modelId="{07961ADE-91AC-48E4-A582-2E8B905CC95B}" type="presParOf" srcId="{94136B60-ED85-4A05-AAC5-44495383EB1C}" destId="{DDB4B937-FDAF-4B2D-B11B-853CC4B22EEC}" srcOrd="1" destOrd="0" presId="urn:microsoft.com/office/officeart/2005/8/layout/orgChart1"/>
    <dgm:cxn modelId="{8F5D9F00-A20B-42A9-A32E-5E6FA6B426C2}" type="presParOf" srcId="{A916988F-525C-4C59-8AD1-A8F7649BE71F}" destId="{61DD1CF9-84B4-4749-9F8C-15FFA130E47E}" srcOrd="1" destOrd="0" presId="urn:microsoft.com/office/officeart/2005/8/layout/orgChart1"/>
    <dgm:cxn modelId="{FD508749-1408-4015-AF80-EF4F08011600}" type="presParOf" srcId="{A916988F-525C-4C59-8AD1-A8F7649BE71F}" destId="{8CCFEBF5-D3A2-440D-AE59-159B64C69068}" srcOrd="2" destOrd="0" presId="urn:microsoft.com/office/officeart/2005/8/layout/orgChart1"/>
    <dgm:cxn modelId="{FF439AD5-BED1-46B0-A120-57148A139B01}" type="presParOf" srcId="{9A3CA0AC-80C1-42BE-B2D2-C23A619E4B9A}" destId="{2F6DFB22-718A-47F2-A031-3A56745D4C44}" srcOrd="2" destOrd="0" presId="urn:microsoft.com/office/officeart/2005/8/layout/orgChart1"/>
    <dgm:cxn modelId="{3099F874-10AE-46B4-964A-D4E84E5C2B63}" type="presParOf" srcId="{6B82D38D-5F4F-4E1F-9F66-8BC17E79AC9E}" destId="{771FAF1A-41D1-42FF-8856-698ADF76DCDB}" srcOrd="12" destOrd="0" presId="urn:microsoft.com/office/officeart/2005/8/layout/orgChart1"/>
    <dgm:cxn modelId="{51CDBD73-E678-4E8D-89A2-BF9AC0EA47B8}" type="presParOf" srcId="{6B82D38D-5F4F-4E1F-9F66-8BC17E79AC9E}" destId="{3A51B46F-591C-42AE-B77E-F15356A879F8}" srcOrd="13" destOrd="0" presId="urn:microsoft.com/office/officeart/2005/8/layout/orgChart1"/>
    <dgm:cxn modelId="{61188927-9C1A-4F2F-94BB-AC0053E03367}" type="presParOf" srcId="{3A51B46F-591C-42AE-B77E-F15356A879F8}" destId="{1B2B2988-79BA-4625-9475-BAE132992DD9}" srcOrd="0" destOrd="0" presId="urn:microsoft.com/office/officeart/2005/8/layout/orgChart1"/>
    <dgm:cxn modelId="{F985461B-7405-407F-9136-996B5BDAE7F9}" type="presParOf" srcId="{1B2B2988-79BA-4625-9475-BAE132992DD9}" destId="{8F72372C-1378-4561-8AF1-F86082B9314D}" srcOrd="0" destOrd="0" presId="urn:microsoft.com/office/officeart/2005/8/layout/orgChart1"/>
    <dgm:cxn modelId="{025B784B-B765-4AFC-82A4-23FC07FF413F}" type="presParOf" srcId="{1B2B2988-79BA-4625-9475-BAE132992DD9}" destId="{87C35A16-F568-4633-B252-13F371E6784F}" srcOrd="1" destOrd="0" presId="urn:microsoft.com/office/officeart/2005/8/layout/orgChart1"/>
    <dgm:cxn modelId="{C8FE3FB5-0639-4524-B6BF-4F6EA6066DAE}" type="presParOf" srcId="{3A51B46F-591C-42AE-B77E-F15356A879F8}" destId="{04B0A4DB-1303-47AF-A225-3581A7A32543}" srcOrd="1" destOrd="0" presId="urn:microsoft.com/office/officeart/2005/8/layout/orgChart1"/>
    <dgm:cxn modelId="{091CD53F-B9BD-42C0-A71D-3E4EFC15C9D8}" type="presParOf" srcId="{04B0A4DB-1303-47AF-A225-3581A7A32543}" destId="{508FF9C2-213F-4D61-A1C6-C53E450718BC}" srcOrd="0" destOrd="0" presId="urn:microsoft.com/office/officeart/2005/8/layout/orgChart1"/>
    <dgm:cxn modelId="{2B7EE7C2-1A5A-4213-81EC-9350E00206AE}" type="presParOf" srcId="{04B0A4DB-1303-47AF-A225-3581A7A32543}" destId="{C1EBDC30-5C1C-4A43-84D9-C167D842647F}" srcOrd="1" destOrd="0" presId="urn:microsoft.com/office/officeart/2005/8/layout/orgChart1"/>
    <dgm:cxn modelId="{6E94D4A6-C274-45EE-8779-E135E51E3305}" type="presParOf" srcId="{C1EBDC30-5C1C-4A43-84D9-C167D842647F}" destId="{9CB342AF-EF21-44A8-84AA-4E40955F8FC7}" srcOrd="0" destOrd="0" presId="urn:microsoft.com/office/officeart/2005/8/layout/orgChart1"/>
    <dgm:cxn modelId="{2228D538-29A2-47B7-AFA1-38BDAF6A1D93}" type="presParOf" srcId="{9CB342AF-EF21-44A8-84AA-4E40955F8FC7}" destId="{41BF6F64-4483-4D54-92C5-C24C2E95B3A0}" srcOrd="0" destOrd="0" presId="urn:microsoft.com/office/officeart/2005/8/layout/orgChart1"/>
    <dgm:cxn modelId="{BB652FFE-B0FA-4C29-934D-8332EBBFD2B5}" type="presParOf" srcId="{9CB342AF-EF21-44A8-84AA-4E40955F8FC7}" destId="{33B5C811-662C-4645-B359-05C9E42544DB}" srcOrd="1" destOrd="0" presId="urn:microsoft.com/office/officeart/2005/8/layout/orgChart1"/>
    <dgm:cxn modelId="{9893ED7C-51A3-4748-8D9B-0481DBD7DCC6}" type="presParOf" srcId="{C1EBDC30-5C1C-4A43-84D9-C167D842647F}" destId="{F49C8AA6-A521-4820-859C-B0B88CCD62E4}" srcOrd="1" destOrd="0" presId="urn:microsoft.com/office/officeart/2005/8/layout/orgChart1"/>
    <dgm:cxn modelId="{B90CD014-D829-4334-8A71-570731A0B11C}" type="presParOf" srcId="{C1EBDC30-5C1C-4A43-84D9-C167D842647F}" destId="{DD361450-D0CD-4B4C-829C-E14A3D0F5E1F}" srcOrd="2" destOrd="0" presId="urn:microsoft.com/office/officeart/2005/8/layout/orgChart1"/>
    <dgm:cxn modelId="{FE2C17D5-F782-480F-8B3F-0B1A802E22B5}" type="presParOf" srcId="{04B0A4DB-1303-47AF-A225-3581A7A32543}" destId="{558DD2BD-E777-49C4-91E0-FBCBCE3C4E1D}" srcOrd="2" destOrd="0" presId="urn:microsoft.com/office/officeart/2005/8/layout/orgChart1"/>
    <dgm:cxn modelId="{1BD9BB0A-1823-46CC-A23C-D363F8347D8C}" type="presParOf" srcId="{04B0A4DB-1303-47AF-A225-3581A7A32543}" destId="{052242D7-8BD8-4734-A201-205E12C41D18}" srcOrd="3" destOrd="0" presId="urn:microsoft.com/office/officeart/2005/8/layout/orgChart1"/>
    <dgm:cxn modelId="{9EB05FF5-865F-41E1-AB25-025EE3B12FCE}" type="presParOf" srcId="{052242D7-8BD8-4734-A201-205E12C41D18}" destId="{45399FD8-AB4C-4873-ABBE-C714C6771C86}" srcOrd="0" destOrd="0" presId="urn:microsoft.com/office/officeart/2005/8/layout/orgChart1"/>
    <dgm:cxn modelId="{25271BB4-9A33-44D8-86EA-1D76528169F7}" type="presParOf" srcId="{45399FD8-AB4C-4873-ABBE-C714C6771C86}" destId="{6A63BEDD-31FA-4D4F-8DE0-5D0541E57B73}" srcOrd="0" destOrd="0" presId="urn:microsoft.com/office/officeart/2005/8/layout/orgChart1"/>
    <dgm:cxn modelId="{63E56C0C-782A-4519-9312-AFFC90692277}" type="presParOf" srcId="{45399FD8-AB4C-4873-ABBE-C714C6771C86}" destId="{32A707DE-6325-4AA9-BEA6-614FC5F4BEAF}" srcOrd="1" destOrd="0" presId="urn:microsoft.com/office/officeart/2005/8/layout/orgChart1"/>
    <dgm:cxn modelId="{56E5B621-E691-48C6-9996-73F471141EC5}" type="presParOf" srcId="{052242D7-8BD8-4734-A201-205E12C41D18}" destId="{7B602127-25F9-4E7F-AFD8-0684F066AFF4}" srcOrd="1" destOrd="0" presId="urn:microsoft.com/office/officeart/2005/8/layout/orgChart1"/>
    <dgm:cxn modelId="{EE49B280-98FB-446D-BEE9-FB18ECD908B6}" type="presParOf" srcId="{052242D7-8BD8-4734-A201-205E12C41D18}" destId="{39C7D891-642E-4570-BDC1-BE646541D3CA}" srcOrd="2" destOrd="0" presId="urn:microsoft.com/office/officeart/2005/8/layout/orgChart1"/>
    <dgm:cxn modelId="{AF682723-9752-4C6B-B281-E2CB6693BDAB}" type="presParOf" srcId="{3A51B46F-591C-42AE-B77E-F15356A879F8}" destId="{4165A7E2-072B-4A79-83DC-FACEF900C719}" srcOrd="2" destOrd="0" presId="urn:microsoft.com/office/officeart/2005/8/layout/orgChart1"/>
    <dgm:cxn modelId="{D1872417-0D22-4C4E-9C88-A8C104F88B64}" type="presParOf" srcId="{6B82D38D-5F4F-4E1F-9F66-8BC17E79AC9E}" destId="{166CA41A-432F-4FC4-BC3D-BF1B21079A89}" srcOrd="14" destOrd="0" presId="urn:microsoft.com/office/officeart/2005/8/layout/orgChart1"/>
    <dgm:cxn modelId="{1194EA78-D51A-430E-8525-A4872873184A}" type="presParOf" srcId="{6B82D38D-5F4F-4E1F-9F66-8BC17E79AC9E}" destId="{4B244875-4DD2-4221-ADD0-8C1D096FFE61}" srcOrd="15" destOrd="0" presId="urn:microsoft.com/office/officeart/2005/8/layout/orgChart1"/>
    <dgm:cxn modelId="{1620D842-5905-407F-BB0D-3AA40DFAEB84}" type="presParOf" srcId="{4B244875-4DD2-4221-ADD0-8C1D096FFE61}" destId="{18D0503B-55A4-4EFB-8272-983B2A018807}" srcOrd="0" destOrd="0" presId="urn:microsoft.com/office/officeart/2005/8/layout/orgChart1"/>
    <dgm:cxn modelId="{369BD57F-A25F-493C-8E99-84CB58F58ADF}" type="presParOf" srcId="{18D0503B-55A4-4EFB-8272-983B2A018807}" destId="{F0E495F5-CB2A-458F-820B-D3F90BA7F098}" srcOrd="0" destOrd="0" presId="urn:microsoft.com/office/officeart/2005/8/layout/orgChart1"/>
    <dgm:cxn modelId="{CEFA3CB3-195C-4B1E-8266-EDE402A74452}" type="presParOf" srcId="{18D0503B-55A4-4EFB-8272-983B2A018807}" destId="{BC580F8B-D5E8-4934-AB6A-D44A3EC56B97}" srcOrd="1" destOrd="0" presId="urn:microsoft.com/office/officeart/2005/8/layout/orgChart1"/>
    <dgm:cxn modelId="{B13C6E1B-D5E1-4C0A-B879-C684320EA9FE}" type="presParOf" srcId="{4B244875-4DD2-4221-ADD0-8C1D096FFE61}" destId="{22D5A04D-CC05-402A-B967-4DC94723F991}" srcOrd="1" destOrd="0" presId="urn:microsoft.com/office/officeart/2005/8/layout/orgChart1"/>
    <dgm:cxn modelId="{C3706CC5-346D-428D-A9FE-FA541D31BC30}" type="presParOf" srcId="{22D5A04D-CC05-402A-B967-4DC94723F991}" destId="{01B4560B-7B30-4319-9779-9211089F48AA}" srcOrd="0" destOrd="0" presId="urn:microsoft.com/office/officeart/2005/8/layout/orgChart1"/>
    <dgm:cxn modelId="{367FC861-4EF0-48FF-9EB1-4F5B687C2189}" type="presParOf" srcId="{22D5A04D-CC05-402A-B967-4DC94723F991}" destId="{56A31CED-488C-4D66-859B-B36A6250D2AB}" srcOrd="1" destOrd="0" presId="urn:microsoft.com/office/officeart/2005/8/layout/orgChart1"/>
    <dgm:cxn modelId="{414C4AA7-85D9-4CB1-ABD2-68B8B87694BC}" type="presParOf" srcId="{56A31CED-488C-4D66-859B-B36A6250D2AB}" destId="{9096C1F4-0659-4DE7-871E-0353F59A0E59}" srcOrd="0" destOrd="0" presId="urn:microsoft.com/office/officeart/2005/8/layout/orgChart1"/>
    <dgm:cxn modelId="{3F22B3DC-4682-46D1-9997-C98065DEB730}" type="presParOf" srcId="{9096C1F4-0659-4DE7-871E-0353F59A0E59}" destId="{1786E337-5270-48F0-89CB-CD814897D1E1}" srcOrd="0" destOrd="0" presId="urn:microsoft.com/office/officeart/2005/8/layout/orgChart1"/>
    <dgm:cxn modelId="{E0BD16F1-F58F-4351-86EC-2974A70B1276}" type="presParOf" srcId="{9096C1F4-0659-4DE7-871E-0353F59A0E59}" destId="{460C332A-46E7-4594-9522-C756A3129686}" srcOrd="1" destOrd="0" presId="urn:microsoft.com/office/officeart/2005/8/layout/orgChart1"/>
    <dgm:cxn modelId="{0D0DBFC9-6244-4B42-86CA-374968608128}" type="presParOf" srcId="{56A31CED-488C-4D66-859B-B36A6250D2AB}" destId="{7D142E6B-9914-4326-BBF7-75A6CB88BBAB}" srcOrd="1" destOrd="0" presId="urn:microsoft.com/office/officeart/2005/8/layout/orgChart1"/>
    <dgm:cxn modelId="{AFB2D418-1A69-4BAF-A44A-8EB21B68799C}" type="presParOf" srcId="{56A31CED-488C-4D66-859B-B36A6250D2AB}" destId="{F0BAB99C-E4DC-4B1B-B951-060CFE212BFA}" srcOrd="2" destOrd="0" presId="urn:microsoft.com/office/officeart/2005/8/layout/orgChart1"/>
    <dgm:cxn modelId="{E290FA42-0800-4B93-B351-0DC6649B46BB}" type="presParOf" srcId="{22D5A04D-CC05-402A-B967-4DC94723F991}" destId="{063F8E44-9074-4A33-ADE0-54D10E413F70}" srcOrd="2" destOrd="0" presId="urn:microsoft.com/office/officeart/2005/8/layout/orgChart1"/>
    <dgm:cxn modelId="{641ACE8A-54B6-4449-BFE2-F5DE4DA39A33}" type="presParOf" srcId="{22D5A04D-CC05-402A-B967-4DC94723F991}" destId="{ECC53281-5AD3-481F-8720-087A117E6C72}" srcOrd="3" destOrd="0" presId="urn:microsoft.com/office/officeart/2005/8/layout/orgChart1"/>
    <dgm:cxn modelId="{37860978-246D-4796-BCC7-14C8F0F4CEE6}" type="presParOf" srcId="{ECC53281-5AD3-481F-8720-087A117E6C72}" destId="{A95A7A1E-E7F4-4979-9BD6-2DAA74F86ECC}" srcOrd="0" destOrd="0" presId="urn:microsoft.com/office/officeart/2005/8/layout/orgChart1"/>
    <dgm:cxn modelId="{3BFEBC81-332C-479A-AB05-406CC34DAF9F}" type="presParOf" srcId="{A95A7A1E-E7F4-4979-9BD6-2DAA74F86ECC}" destId="{9DDAC792-E827-4DE4-9545-18717A09DD18}" srcOrd="0" destOrd="0" presId="urn:microsoft.com/office/officeart/2005/8/layout/orgChart1"/>
    <dgm:cxn modelId="{0DE5687E-A96E-46E1-A1A9-69B0AA67B70D}" type="presParOf" srcId="{A95A7A1E-E7F4-4979-9BD6-2DAA74F86ECC}" destId="{6ED3A36D-0282-4441-B323-A4899D15B5A3}" srcOrd="1" destOrd="0" presId="urn:microsoft.com/office/officeart/2005/8/layout/orgChart1"/>
    <dgm:cxn modelId="{CE5159CD-7D3B-41CA-9C56-F4D3492D2444}" type="presParOf" srcId="{ECC53281-5AD3-481F-8720-087A117E6C72}" destId="{DD28ECA2-8236-48B0-88B5-BDB17763F91C}" srcOrd="1" destOrd="0" presId="urn:microsoft.com/office/officeart/2005/8/layout/orgChart1"/>
    <dgm:cxn modelId="{C25AAC9D-4E85-4AC7-A669-31FC1BA2F8BF}" type="presParOf" srcId="{ECC53281-5AD3-481F-8720-087A117E6C72}" destId="{F2B8A209-6EE6-48AC-9CDC-0E40EBDE1D97}" srcOrd="2" destOrd="0" presId="urn:microsoft.com/office/officeart/2005/8/layout/orgChart1"/>
    <dgm:cxn modelId="{7DEC0806-8B7D-4C77-8C6A-1CB15910C1C0}" type="presParOf" srcId="{4B244875-4DD2-4221-ADD0-8C1D096FFE61}" destId="{5F397192-62C2-4263-A591-013872172F5E}" srcOrd="2" destOrd="0" presId="urn:microsoft.com/office/officeart/2005/8/layout/orgChart1"/>
    <dgm:cxn modelId="{0B6DD760-1C6A-488C-A06B-9C7A80DF6141}" type="presParOf" srcId="{6B82D38D-5F4F-4E1F-9F66-8BC17E79AC9E}" destId="{51174759-CB7E-4569-B2B2-A954D41DB05D}" srcOrd="16" destOrd="0" presId="urn:microsoft.com/office/officeart/2005/8/layout/orgChart1"/>
    <dgm:cxn modelId="{2BBB893F-FC50-40A8-B70B-ACA4BDD88B26}" type="presParOf" srcId="{6B82D38D-5F4F-4E1F-9F66-8BC17E79AC9E}" destId="{EFCD38F9-C732-4F32-B2E3-6C221880246C}" srcOrd="17" destOrd="0" presId="urn:microsoft.com/office/officeart/2005/8/layout/orgChart1"/>
    <dgm:cxn modelId="{9AE13788-7EC2-487F-A211-EDA476D6C2F2}" type="presParOf" srcId="{EFCD38F9-C732-4F32-B2E3-6C221880246C}" destId="{A33618A4-9AA5-4D87-B38C-B5F165FFB2BA}" srcOrd="0" destOrd="0" presId="urn:microsoft.com/office/officeart/2005/8/layout/orgChart1"/>
    <dgm:cxn modelId="{13C32C10-FBC9-4D45-B86E-8CFC55AF591E}" type="presParOf" srcId="{A33618A4-9AA5-4D87-B38C-B5F165FFB2BA}" destId="{656CCB61-5D8C-4041-B45E-2A55516FD6A9}" srcOrd="0" destOrd="0" presId="urn:microsoft.com/office/officeart/2005/8/layout/orgChart1"/>
    <dgm:cxn modelId="{BC5DA320-A66E-4E04-8C71-2EE6651DA5F7}" type="presParOf" srcId="{A33618A4-9AA5-4D87-B38C-B5F165FFB2BA}" destId="{6874A543-D42F-42A6-B3E7-537E95A9E241}" srcOrd="1" destOrd="0" presId="urn:microsoft.com/office/officeart/2005/8/layout/orgChart1"/>
    <dgm:cxn modelId="{51C003D0-7B8E-4638-AC2E-7DB683801563}" type="presParOf" srcId="{EFCD38F9-C732-4F32-B2E3-6C221880246C}" destId="{09193FAC-B5AA-472E-84DE-5AC820983435}" srcOrd="1" destOrd="0" presId="urn:microsoft.com/office/officeart/2005/8/layout/orgChart1"/>
    <dgm:cxn modelId="{BD536DC6-BEDD-444C-B936-0C0300A6DDE4}" type="presParOf" srcId="{09193FAC-B5AA-472E-84DE-5AC820983435}" destId="{75AD1A71-FA2C-41C8-B07F-0DED59578378}" srcOrd="0" destOrd="0" presId="urn:microsoft.com/office/officeart/2005/8/layout/orgChart1"/>
    <dgm:cxn modelId="{A40FDECB-5F27-47AE-82BE-23885F599FE4}" type="presParOf" srcId="{09193FAC-B5AA-472E-84DE-5AC820983435}" destId="{5E8F2B53-EAEC-474A-9CE5-B561F1D0FC8A}" srcOrd="1" destOrd="0" presId="urn:microsoft.com/office/officeart/2005/8/layout/orgChart1"/>
    <dgm:cxn modelId="{4969C5E3-D06D-407A-9F85-24F79E53AAA1}" type="presParOf" srcId="{5E8F2B53-EAEC-474A-9CE5-B561F1D0FC8A}" destId="{3256098A-CA33-4B86-AC24-0FC566135FA4}" srcOrd="0" destOrd="0" presId="urn:microsoft.com/office/officeart/2005/8/layout/orgChart1"/>
    <dgm:cxn modelId="{72091F55-89FB-4F4C-BB14-C9C72B29F774}" type="presParOf" srcId="{3256098A-CA33-4B86-AC24-0FC566135FA4}" destId="{9A83EF63-138C-4F29-B974-26652C512332}" srcOrd="0" destOrd="0" presId="urn:microsoft.com/office/officeart/2005/8/layout/orgChart1"/>
    <dgm:cxn modelId="{48A8576F-EB39-480F-A6AD-34F16A3A0F83}" type="presParOf" srcId="{3256098A-CA33-4B86-AC24-0FC566135FA4}" destId="{08A715F2-0D08-4CE2-A786-49D4D1509506}" srcOrd="1" destOrd="0" presId="urn:microsoft.com/office/officeart/2005/8/layout/orgChart1"/>
    <dgm:cxn modelId="{AE018A82-6603-4AE8-A98D-492D6CCB124A}" type="presParOf" srcId="{5E8F2B53-EAEC-474A-9CE5-B561F1D0FC8A}" destId="{F8015F48-8F61-4F06-BAB2-734984C54355}" srcOrd="1" destOrd="0" presId="urn:microsoft.com/office/officeart/2005/8/layout/orgChart1"/>
    <dgm:cxn modelId="{12C652F0-8B2A-4DE0-9CB6-90693333C8B2}" type="presParOf" srcId="{5E8F2B53-EAEC-474A-9CE5-B561F1D0FC8A}" destId="{126C11BC-64D2-4277-8959-4AD596DC21B8}" srcOrd="2" destOrd="0" presId="urn:microsoft.com/office/officeart/2005/8/layout/orgChart1"/>
    <dgm:cxn modelId="{5149E167-ABFB-45B8-8C1B-316CCE675066}" type="presParOf" srcId="{09193FAC-B5AA-472E-84DE-5AC820983435}" destId="{F81ABB78-7AA7-4020-8F27-77F56BCBB7C9}" srcOrd="2" destOrd="0" presId="urn:microsoft.com/office/officeart/2005/8/layout/orgChart1"/>
    <dgm:cxn modelId="{A90B7998-3B78-47F0-8F44-E7AF75B5CC0D}" type="presParOf" srcId="{09193FAC-B5AA-472E-84DE-5AC820983435}" destId="{9C5461ED-0576-4EEE-9F9E-064F56AB8AC2}" srcOrd="3" destOrd="0" presId="urn:microsoft.com/office/officeart/2005/8/layout/orgChart1"/>
    <dgm:cxn modelId="{23BA8C7A-DC05-4A96-88BD-23F3E9FBC00D}" type="presParOf" srcId="{9C5461ED-0576-4EEE-9F9E-064F56AB8AC2}" destId="{19026CC0-40EB-4AD0-8F65-90E12A0B31A8}" srcOrd="0" destOrd="0" presId="urn:microsoft.com/office/officeart/2005/8/layout/orgChart1"/>
    <dgm:cxn modelId="{7AC347FD-C7B1-40FA-BE62-3908148DCCBE}" type="presParOf" srcId="{19026CC0-40EB-4AD0-8F65-90E12A0B31A8}" destId="{3D0CDC54-4573-4B17-A7D2-EFE23F4EEFA3}" srcOrd="0" destOrd="0" presId="urn:microsoft.com/office/officeart/2005/8/layout/orgChart1"/>
    <dgm:cxn modelId="{96EA0FEF-532B-47DD-A61D-442D17E2DCC7}" type="presParOf" srcId="{19026CC0-40EB-4AD0-8F65-90E12A0B31A8}" destId="{0917B221-E9C0-43F9-BBB4-AD5F52C6768D}" srcOrd="1" destOrd="0" presId="urn:microsoft.com/office/officeart/2005/8/layout/orgChart1"/>
    <dgm:cxn modelId="{6F8DE27D-3FD1-495C-A233-01C218AA985E}" type="presParOf" srcId="{9C5461ED-0576-4EEE-9F9E-064F56AB8AC2}" destId="{E38880EF-ADD6-467E-B660-7CA591CAB8CA}" srcOrd="1" destOrd="0" presId="urn:microsoft.com/office/officeart/2005/8/layout/orgChart1"/>
    <dgm:cxn modelId="{E0AEF287-9B74-4687-8450-E59236799776}" type="presParOf" srcId="{9C5461ED-0576-4EEE-9F9E-064F56AB8AC2}" destId="{58EFFE0F-CC66-42FB-8D87-149090E20699}" srcOrd="2" destOrd="0" presId="urn:microsoft.com/office/officeart/2005/8/layout/orgChart1"/>
    <dgm:cxn modelId="{D39492DA-BAEF-4BDA-8BE3-E7D0E1FDEB28}" type="presParOf" srcId="{09193FAC-B5AA-472E-84DE-5AC820983435}" destId="{AF37D75C-39DE-404A-B66D-EA7A9A8E7BF6}" srcOrd="4" destOrd="0" presId="urn:microsoft.com/office/officeart/2005/8/layout/orgChart1"/>
    <dgm:cxn modelId="{667B61DE-7F6F-4B33-9412-A117A236F52C}" type="presParOf" srcId="{09193FAC-B5AA-472E-84DE-5AC820983435}" destId="{F84C166A-9E95-4CE8-9B39-26F702A81F66}" srcOrd="5" destOrd="0" presId="urn:microsoft.com/office/officeart/2005/8/layout/orgChart1"/>
    <dgm:cxn modelId="{EF36DA3A-FC9C-44E4-B052-6EA0B02EDD46}" type="presParOf" srcId="{F84C166A-9E95-4CE8-9B39-26F702A81F66}" destId="{0A570934-6E6E-4DAC-B5DA-739A439DF75C}" srcOrd="0" destOrd="0" presId="urn:microsoft.com/office/officeart/2005/8/layout/orgChart1"/>
    <dgm:cxn modelId="{F9C05428-4E1D-4ADF-B41B-0C09F457F6F4}" type="presParOf" srcId="{0A570934-6E6E-4DAC-B5DA-739A439DF75C}" destId="{E6E772B2-2230-49B9-9789-BAF2ACB02A37}" srcOrd="0" destOrd="0" presId="urn:microsoft.com/office/officeart/2005/8/layout/orgChart1"/>
    <dgm:cxn modelId="{2AE47CA0-8892-469A-AA26-1270C18EC986}" type="presParOf" srcId="{0A570934-6E6E-4DAC-B5DA-739A439DF75C}" destId="{48FD4B43-29B3-4076-BE46-B76F4AA95B0E}" srcOrd="1" destOrd="0" presId="urn:microsoft.com/office/officeart/2005/8/layout/orgChart1"/>
    <dgm:cxn modelId="{BC2CDB39-5319-49BC-A531-B01289C38C27}" type="presParOf" srcId="{F84C166A-9E95-4CE8-9B39-26F702A81F66}" destId="{9D87FC97-428C-42C4-8EC9-F751AA994697}" srcOrd="1" destOrd="0" presId="urn:microsoft.com/office/officeart/2005/8/layout/orgChart1"/>
    <dgm:cxn modelId="{389FD5EE-0791-47F8-961C-917C73AD4976}" type="presParOf" srcId="{F84C166A-9E95-4CE8-9B39-26F702A81F66}" destId="{5880516E-FBCC-4B4A-BAF3-E964B023FCBA}" srcOrd="2" destOrd="0" presId="urn:microsoft.com/office/officeart/2005/8/layout/orgChart1"/>
    <dgm:cxn modelId="{D2F2C676-E268-46A9-BA5E-5AECCC71EDCA}" type="presParOf" srcId="{EFCD38F9-C732-4F32-B2E3-6C221880246C}" destId="{6D8B510E-D884-42AD-810D-EDA311C9D910}" srcOrd="2" destOrd="0" presId="urn:microsoft.com/office/officeart/2005/8/layout/orgChart1"/>
    <dgm:cxn modelId="{C11363D7-DDA7-4DBF-9063-1300937DF047}" type="presParOf" srcId="{CEE47F19-53C8-4E1B-8B3F-64ADD9A50F36}" destId="{9DB0FB5A-0F34-4EB5-806C-1F8106EBE1BA}"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F37D75C-39DE-404A-B66D-EA7A9A8E7BF6}">
      <dsp:nvSpPr>
        <dsp:cNvPr id="0" name=""/>
        <dsp:cNvSpPr/>
      </dsp:nvSpPr>
      <dsp:spPr>
        <a:xfrm>
          <a:off x="22994779" y="1994283"/>
          <a:ext cx="237058" cy="3327066"/>
        </a:xfrm>
        <a:custGeom>
          <a:avLst/>
          <a:gdLst/>
          <a:ahLst/>
          <a:cxnLst/>
          <a:rect l="0" t="0" r="0" b="0"/>
          <a:pathLst>
            <a:path>
              <a:moveTo>
                <a:pt x="0" y="0"/>
              </a:moveTo>
              <a:lnTo>
                <a:pt x="0" y="3327066"/>
              </a:lnTo>
              <a:lnTo>
                <a:pt x="237058" y="3327066"/>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81ABB78-7AA7-4020-8F27-77F56BCBB7C9}">
      <dsp:nvSpPr>
        <dsp:cNvPr id="0" name=""/>
        <dsp:cNvSpPr/>
      </dsp:nvSpPr>
      <dsp:spPr>
        <a:xfrm>
          <a:off x="22994779" y="1994283"/>
          <a:ext cx="237058" cy="2136744"/>
        </a:xfrm>
        <a:custGeom>
          <a:avLst/>
          <a:gdLst/>
          <a:ahLst/>
          <a:cxnLst/>
          <a:rect l="0" t="0" r="0" b="0"/>
          <a:pathLst>
            <a:path>
              <a:moveTo>
                <a:pt x="0" y="0"/>
              </a:moveTo>
              <a:lnTo>
                <a:pt x="0" y="2136744"/>
              </a:lnTo>
              <a:lnTo>
                <a:pt x="237058" y="213674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5AD1A71-FA2C-41C8-B07F-0DED59578378}">
      <dsp:nvSpPr>
        <dsp:cNvPr id="0" name=""/>
        <dsp:cNvSpPr/>
      </dsp:nvSpPr>
      <dsp:spPr>
        <a:xfrm>
          <a:off x="22994779" y="1994283"/>
          <a:ext cx="237058" cy="946423"/>
        </a:xfrm>
        <a:custGeom>
          <a:avLst/>
          <a:gdLst/>
          <a:ahLst/>
          <a:cxnLst/>
          <a:rect l="0" t="0" r="0" b="0"/>
          <a:pathLst>
            <a:path>
              <a:moveTo>
                <a:pt x="0" y="0"/>
              </a:moveTo>
              <a:lnTo>
                <a:pt x="0" y="946423"/>
              </a:lnTo>
              <a:lnTo>
                <a:pt x="237058" y="94642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1174759-CB7E-4569-B2B2-A954D41DB05D}">
      <dsp:nvSpPr>
        <dsp:cNvPr id="0" name=""/>
        <dsp:cNvSpPr/>
      </dsp:nvSpPr>
      <dsp:spPr>
        <a:xfrm>
          <a:off x="12263475" y="838254"/>
          <a:ext cx="11401908" cy="317773"/>
        </a:xfrm>
        <a:custGeom>
          <a:avLst/>
          <a:gdLst/>
          <a:ahLst/>
          <a:cxnLst/>
          <a:rect l="0" t="0" r="0" b="0"/>
          <a:pathLst>
            <a:path>
              <a:moveTo>
                <a:pt x="0" y="0"/>
              </a:moveTo>
              <a:lnTo>
                <a:pt x="0" y="141740"/>
              </a:lnTo>
              <a:lnTo>
                <a:pt x="11401908" y="141740"/>
              </a:lnTo>
              <a:lnTo>
                <a:pt x="11401908" y="317773"/>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63F8E44-9074-4A33-ADE0-54D10E413F70}">
      <dsp:nvSpPr>
        <dsp:cNvPr id="0" name=""/>
        <dsp:cNvSpPr/>
      </dsp:nvSpPr>
      <dsp:spPr>
        <a:xfrm>
          <a:off x="21077708" y="2074177"/>
          <a:ext cx="125553" cy="2056850"/>
        </a:xfrm>
        <a:custGeom>
          <a:avLst/>
          <a:gdLst/>
          <a:ahLst/>
          <a:cxnLst/>
          <a:rect l="0" t="0" r="0" b="0"/>
          <a:pathLst>
            <a:path>
              <a:moveTo>
                <a:pt x="0" y="0"/>
              </a:moveTo>
              <a:lnTo>
                <a:pt x="0" y="2056850"/>
              </a:lnTo>
              <a:lnTo>
                <a:pt x="125553" y="2056850"/>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1B4560B-7B30-4319-9779-9211089F48AA}">
      <dsp:nvSpPr>
        <dsp:cNvPr id="0" name=""/>
        <dsp:cNvSpPr/>
      </dsp:nvSpPr>
      <dsp:spPr>
        <a:xfrm>
          <a:off x="21077708" y="2074177"/>
          <a:ext cx="125553" cy="866529"/>
        </a:xfrm>
        <a:custGeom>
          <a:avLst/>
          <a:gdLst/>
          <a:ahLst/>
          <a:cxnLst/>
          <a:rect l="0" t="0" r="0" b="0"/>
          <a:pathLst>
            <a:path>
              <a:moveTo>
                <a:pt x="0" y="0"/>
              </a:moveTo>
              <a:lnTo>
                <a:pt x="0" y="866529"/>
              </a:lnTo>
              <a:lnTo>
                <a:pt x="125553" y="86652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66CA41A-432F-4FC4-BC3D-BF1B21079A89}">
      <dsp:nvSpPr>
        <dsp:cNvPr id="0" name=""/>
        <dsp:cNvSpPr/>
      </dsp:nvSpPr>
      <dsp:spPr>
        <a:xfrm>
          <a:off x="12263475" y="838254"/>
          <a:ext cx="9484836" cy="397667"/>
        </a:xfrm>
        <a:custGeom>
          <a:avLst/>
          <a:gdLst/>
          <a:ahLst/>
          <a:cxnLst/>
          <a:rect l="0" t="0" r="0" b="0"/>
          <a:pathLst>
            <a:path>
              <a:moveTo>
                <a:pt x="0" y="0"/>
              </a:moveTo>
              <a:lnTo>
                <a:pt x="0" y="221634"/>
              </a:lnTo>
              <a:lnTo>
                <a:pt x="9484836" y="221634"/>
              </a:lnTo>
              <a:lnTo>
                <a:pt x="9484836" y="39766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58DD2BD-E777-49C4-91E0-FBCBCE3C4E1D}">
      <dsp:nvSpPr>
        <dsp:cNvPr id="0" name=""/>
        <dsp:cNvSpPr/>
      </dsp:nvSpPr>
      <dsp:spPr>
        <a:xfrm>
          <a:off x="19025138" y="2249414"/>
          <a:ext cx="91440" cy="1881613"/>
        </a:xfrm>
        <a:custGeom>
          <a:avLst/>
          <a:gdLst/>
          <a:ahLst/>
          <a:cxnLst/>
          <a:rect l="0" t="0" r="0" b="0"/>
          <a:pathLst>
            <a:path>
              <a:moveTo>
                <a:pt x="45720" y="0"/>
              </a:moveTo>
              <a:lnTo>
                <a:pt x="45720" y="1881613"/>
              </a:lnTo>
              <a:lnTo>
                <a:pt x="76182" y="188161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8FF9C2-213F-4D61-A1C6-C53E450718BC}">
      <dsp:nvSpPr>
        <dsp:cNvPr id="0" name=""/>
        <dsp:cNvSpPr/>
      </dsp:nvSpPr>
      <dsp:spPr>
        <a:xfrm>
          <a:off x="19025138" y="2249414"/>
          <a:ext cx="91440" cy="691291"/>
        </a:xfrm>
        <a:custGeom>
          <a:avLst/>
          <a:gdLst/>
          <a:ahLst/>
          <a:cxnLst/>
          <a:rect l="0" t="0" r="0" b="0"/>
          <a:pathLst>
            <a:path>
              <a:moveTo>
                <a:pt x="45720" y="0"/>
              </a:moveTo>
              <a:lnTo>
                <a:pt x="45720" y="691291"/>
              </a:lnTo>
              <a:lnTo>
                <a:pt x="76182" y="69129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1FAF1A-41D1-42FF-8856-698ADF76DCDB}">
      <dsp:nvSpPr>
        <dsp:cNvPr id="0" name=""/>
        <dsp:cNvSpPr/>
      </dsp:nvSpPr>
      <dsp:spPr>
        <a:xfrm>
          <a:off x="12263475" y="838254"/>
          <a:ext cx="7477987" cy="572905"/>
        </a:xfrm>
        <a:custGeom>
          <a:avLst/>
          <a:gdLst/>
          <a:ahLst/>
          <a:cxnLst/>
          <a:rect l="0" t="0" r="0" b="0"/>
          <a:pathLst>
            <a:path>
              <a:moveTo>
                <a:pt x="0" y="0"/>
              </a:moveTo>
              <a:lnTo>
                <a:pt x="0" y="396871"/>
              </a:lnTo>
              <a:lnTo>
                <a:pt x="7477987" y="396871"/>
              </a:lnTo>
              <a:lnTo>
                <a:pt x="7477987" y="57290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C25DF4-4E7B-4DB0-820E-D483A911B2B0}">
      <dsp:nvSpPr>
        <dsp:cNvPr id="0" name=""/>
        <dsp:cNvSpPr/>
      </dsp:nvSpPr>
      <dsp:spPr>
        <a:xfrm>
          <a:off x="16868310" y="2329568"/>
          <a:ext cx="204433" cy="5372425"/>
        </a:xfrm>
        <a:custGeom>
          <a:avLst/>
          <a:gdLst/>
          <a:ahLst/>
          <a:cxnLst/>
          <a:rect l="0" t="0" r="0" b="0"/>
          <a:pathLst>
            <a:path>
              <a:moveTo>
                <a:pt x="0" y="0"/>
              </a:moveTo>
              <a:lnTo>
                <a:pt x="0" y="5372425"/>
              </a:lnTo>
              <a:lnTo>
                <a:pt x="204433" y="537242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248498-CF55-4216-821B-0F7CBE6B9B19}">
      <dsp:nvSpPr>
        <dsp:cNvPr id="0" name=""/>
        <dsp:cNvSpPr/>
      </dsp:nvSpPr>
      <dsp:spPr>
        <a:xfrm>
          <a:off x="16868310" y="2329568"/>
          <a:ext cx="204433" cy="4182103"/>
        </a:xfrm>
        <a:custGeom>
          <a:avLst/>
          <a:gdLst/>
          <a:ahLst/>
          <a:cxnLst/>
          <a:rect l="0" t="0" r="0" b="0"/>
          <a:pathLst>
            <a:path>
              <a:moveTo>
                <a:pt x="0" y="0"/>
              </a:moveTo>
              <a:lnTo>
                <a:pt x="0" y="4182103"/>
              </a:lnTo>
              <a:lnTo>
                <a:pt x="204433" y="418210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C689BD-4D6C-4E54-B053-03D2F66AFC92}">
      <dsp:nvSpPr>
        <dsp:cNvPr id="0" name=""/>
        <dsp:cNvSpPr/>
      </dsp:nvSpPr>
      <dsp:spPr>
        <a:xfrm>
          <a:off x="16868310" y="2329568"/>
          <a:ext cx="204433" cy="2991781"/>
        </a:xfrm>
        <a:custGeom>
          <a:avLst/>
          <a:gdLst/>
          <a:ahLst/>
          <a:cxnLst/>
          <a:rect l="0" t="0" r="0" b="0"/>
          <a:pathLst>
            <a:path>
              <a:moveTo>
                <a:pt x="0" y="0"/>
              </a:moveTo>
              <a:lnTo>
                <a:pt x="0" y="2991781"/>
              </a:lnTo>
              <a:lnTo>
                <a:pt x="204433" y="299178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9D527FF-DCF5-4FEF-A40D-995960842CD9}">
      <dsp:nvSpPr>
        <dsp:cNvPr id="0" name=""/>
        <dsp:cNvSpPr/>
      </dsp:nvSpPr>
      <dsp:spPr>
        <a:xfrm>
          <a:off x="16868310" y="2329568"/>
          <a:ext cx="204433" cy="1801459"/>
        </a:xfrm>
        <a:custGeom>
          <a:avLst/>
          <a:gdLst/>
          <a:ahLst/>
          <a:cxnLst/>
          <a:rect l="0" t="0" r="0" b="0"/>
          <a:pathLst>
            <a:path>
              <a:moveTo>
                <a:pt x="0" y="0"/>
              </a:moveTo>
              <a:lnTo>
                <a:pt x="0" y="1801459"/>
              </a:lnTo>
              <a:lnTo>
                <a:pt x="204433" y="180145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110DA8-71E4-4F72-8A4A-E3682554E1C2}">
      <dsp:nvSpPr>
        <dsp:cNvPr id="0" name=""/>
        <dsp:cNvSpPr/>
      </dsp:nvSpPr>
      <dsp:spPr>
        <a:xfrm>
          <a:off x="16868310" y="2329568"/>
          <a:ext cx="204433" cy="611138"/>
        </a:xfrm>
        <a:custGeom>
          <a:avLst/>
          <a:gdLst/>
          <a:ahLst/>
          <a:cxnLst/>
          <a:rect l="0" t="0" r="0" b="0"/>
          <a:pathLst>
            <a:path>
              <a:moveTo>
                <a:pt x="0" y="0"/>
              </a:moveTo>
              <a:lnTo>
                <a:pt x="0" y="611138"/>
              </a:lnTo>
              <a:lnTo>
                <a:pt x="204433" y="61113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C5D75DD-5472-45E0-8C1F-8A18DBB6104B}">
      <dsp:nvSpPr>
        <dsp:cNvPr id="0" name=""/>
        <dsp:cNvSpPr/>
      </dsp:nvSpPr>
      <dsp:spPr>
        <a:xfrm>
          <a:off x="12263475" y="838254"/>
          <a:ext cx="5275439" cy="653059"/>
        </a:xfrm>
        <a:custGeom>
          <a:avLst/>
          <a:gdLst/>
          <a:ahLst/>
          <a:cxnLst/>
          <a:rect l="0" t="0" r="0" b="0"/>
          <a:pathLst>
            <a:path>
              <a:moveTo>
                <a:pt x="0" y="0"/>
              </a:moveTo>
              <a:lnTo>
                <a:pt x="0" y="477025"/>
              </a:lnTo>
              <a:lnTo>
                <a:pt x="5275439" y="477025"/>
              </a:lnTo>
              <a:lnTo>
                <a:pt x="5275439" y="65305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4CC090B-BCBB-4707-AE63-682E3AB21F92}">
      <dsp:nvSpPr>
        <dsp:cNvPr id="0" name=""/>
        <dsp:cNvSpPr/>
      </dsp:nvSpPr>
      <dsp:spPr>
        <a:xfrm>
          <a:off x="14864529" y="3307895"/>
          <a:ext cx="179638" cy="4394098"/>
        </a:xfrm>
        <a:custGeom>
          <a:avLst/>
          <a:gdLst/>
          <a:ahLst/>
          <a:cxnLst/>
          <a:rect l="0" t="0" r="0" b="0"/>
          <a:pathLst>
            <a:path>
              <a:moveTo>
                <a:pt x="0" y="0"/>
              </a:moveTo>
              <a:lnTo>
                <a:pt x="0" y="4394098"/>
              </a:lnTo>
              <a:lnTo>
                <a:pt x="179638" y="439409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1B82971-4510-45DD-8A2B-858907625EF5}">
      <dsp:nvSpPr>
        <dsp:cNvPr id="0" name=""/>
        <dsp:cNvSpPr/>
      </dsp:nvSpPr>
      <dsp:spPr>
        <a:xfrm>
          <a:off x="14864529" y="3307895"/>
          <a:ext cx="179638" cy="3203776"/>
        </a:xfrm>
        <a:custGeom>
          <a:avLst/>
          <a:gdLst/>
          <a:ahLst/>
          <a:cxnLst/>
          <a:rect l="0" t="0" r="0" b="0"/>
          <a:pathLst>
            <a:path>
              <a:moveTo>
                <a:pt x="0" y="0"/>
              </a:moveTo>
              <a:lnTo>
                <a:pt x="0" y="3203776"/>
              </a:lnTo>
              <a:lnTo>
                <a:pt x="179638" y="320377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23A3758-2C5D-4CA1-B32C-0B8816386046}">
      <dsp:nvSpPr>
        <dsp:cNvPr id="0" name=""/>
        <dsp:cNvSpPr/>
      </dsp:nvSpPr>
      <dsp:spPr>
        <a:xfrm>
          <a:off x="14864529" y="3307895"/>
          <a:ext cx="179638" cy="2013454"/>
        </a:xfrm>
        <a:custGeom>
          <a:avLst/>
          <a:gdLst/>
          <a:ahLst/>
          <a:cxnLst/>
          <a:rect l="0" t="0" r="0" b="0"/>
          <a:pathLst>
            <a:path>
              <a:moveTo>
                <a:pt x="0" y="0"/>
              </a:moveTo>
              <a:lnTo>
                <a:pt x="0" y="2013454"/>
              </a:lnTo>
              <a:lnTo>
                <a:pt x="179638" y="201345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B056B2-E5A0-4B92-85C8-AE28A4479D80}">
      <dsp:nvSpPr>
        <dsp:cNvPr id="0" name=""/>
        <dsp:cNvSpPr/>
      </dsp:nvSpPr>
      <dsp:spPr>
        <a:xfrm>
          <a:off x="14864529" y="3307895"/>
          <a:ext cx="179638" cy="823132"/>
        </a:xfrm>
        <a:custGeom>
          <a:avLst/>
          <a:gdLst/>
          <a:ahLst/>
          <a:cxnLst/>
          <a:rect l="0" t="0" r="0" b="0"/>
          <a:pathLst>
            <a:path>
              <a:moveTo>
                <a:pt x="0" y="0"/>
              </a:moveTo>
              <a:lnTo>
                <a:pt x="0" y="823132"/>
              </a:lnTo>
              <a:lnTo>
                <a:pt x="179638" y="82313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94C3E63-E09C-4C2B-9E97-C664986F7B8D}">
      <dsp:nvSpPr>
        <dsp:cNvPr id="0" name=""/>
        <dsp:cNvSpPr/>
      </dsp:nvSpPr>
      <dsp:spPr>
        <a:xfrm>
          <a:off x="13750573" y="2249926"/>
          <a:ext cx="1784560" cy="219714"/>
        </a:xfrm>
        <a:custGeom>
          <a:avLst/>
          <a:gdLst/>
          <a:ahLst/>
          <a:cxnLst/>
          <a:rect l="0" t="0" r="0" b="0"/>
          <a:pathLst>
            <a:path>
              <a:moveTo>
                <a:pt x="0" y="0"/>
              </a:moveTo>
              <a:lnTo>
                <a:pt x="0" y="43681"/>
              </a:lnTo>
              <a:lnTo>
                <a:pt x="1784560" y="43681"/>
              </a:lnTo>
              <a:lnTo>
                <a:pt x="1784560" y="21971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57DD615-00DC-46C0-846F-17ECEE90AD25}">
      <dsp:nvSpPr>
        <dsp:cNvPr id="0" name=""/>
        <dsp:cNvSpPr/>
      </dsp:nvSpPr>
      <dsp:spPr>
        <a:xfrm>
          <a:off x="12817193" y="3375425"/>
          <a:ext cx="129091" cy="4304262"/>
        </a:xfrm>
        <a:custGeom>
          <a:avLst/>
          <a:gdLst/>
          <a:ahLst/>
          <a:cxnLst/>
          <a:rect l="0" t="0" r="0" b="0"/>
          <a:pathLst>
            <a:path>
              <a:moveTo>
                <a:pt x="0" y="0"/>
              </a:moveTo>
              <a:lnTo>
                <a:pt x="0" y="4304262"/>
              </a:lnTo>
              <a:lnTo>
                <a:pt x="129091" y="430426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3D0AC4-B275-4642-95EA-7C7EB8157567}">
      <dsp:nvSpPr>
        <dsp:cNvPr id="0" name=""/>
        <dsp:cNvSpPr/>
      </dsp:nvSpPr>
      <dsp:spPr>
        <a:xfrm>
          <a:off x="12817193" y="3375425"/>
          <a:ext cx="164499" cy="3172019"/>
        </a:xfrm>
        <a:custGeom>
          <a:avLst/>
          <a:gdLst/>
          <a:ahLst/>
          <a:cxnLst/>
          <a:rect l="0" t="0" r="0" b="0"/>
          <a:pathLst>
            <a:path>
              <a:moveTo>
                <a:pt x="0" y="0"/>
              </a:moveTo>
              <a:lnTo>
                <a:pt x="0" y="3172019"/>
              </a:lnTo>
              <a:lnTo>
                <a:pt x="164499" y="3172019"/>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CD56B2-D472-403D-9B96-EFAC830110E6}">
      <dsp:nvSpPr>
        <dsp:cNvPr id="0" name=""/>
        <dsp:cNvSpPr/>
      </dsp:nvSpPr>
      <dsp:spPr>
        <a:xfrm>
          <a:off x="12817193" y="3375425"/>
          <a:ext cx="142955" cy="1945924"/>
        </a:xfrm>
        <a:custGeom>
          <a:avLst/>
          <a:gdLst/>
          <a:ahLst/>
          <a:cxnLst/>
          <a:rect l="0" t="0" r="0" b="0"/>
          <a:pathLst>
            <a:path>
              <a:moveTo>
                <a:pt x="0" y="0"/>
              </a:moveTo>
              <a:lnTo>
                <a:pt x="0" y="1945924"/>
              </a:lnTo>
              <a:lnTo>
                <a:pt x="142955" y="194592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BBAD33-104A-4F00-B565-F22D1482EDEC}">
      <dsp:nvSpPr>
        <dsp:cNvPr id="0" name=""/>
        <dsp:cNvSpPr/>
      </dsp:nvSpPr>
      <dsp:spPr>
        <a:xfrm>
          <a:off x="12817193" y="3375425"/>
          <a:ext cx="156820" cy="741738"/>
        </a:xfrm>
        <a:custGeom>
          <a:avLst/>
          <a:gdLst/>
          <a:ahLst/>
          <a:cxnLst/>
          <a:rect l="0" t="0" r="0" b="0"/>
          <a:pathLst>
            <a:path>
              <a:moveTo>
                <a:pt x="0" y="0"/>
              </a:moveTo>
              <a:lnTo>
                <a:pt x="0" y="741738"/>
              </a:lnTo>
              <a:lnTo>
                <a:pt x="156820" y="74173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38A178D-AEDB-4B83-AC48-351734C2BEFC}">
      <dsp:nvSpPr>
        <dsp:cNvPr id="0" name=""/>
        <dsp:cNvSpPr/>
      </dsp:nvSpPr>
      <dsp:spPr>
        <a:xfrm>
          <a:off x="13487797" y="2249926"/>
          <a:ext cx="262776" cy="287244"/>
        </a:xfrm>
        <a:custGeom>
          <a:avLst/>
          <a:gdLst/>
          <a:ahLst/>
          <a:cxnLst/>
          <a:rect l="0" t="0" r="0" b="0"/>
          <a:pathLst>
            <a:path>
              <a:moveTo>
                <a:pt x="262776" y="0"/>
              </a:moveTo>
              <a:lnTo>
                <a:pt x="262776" y="111211"/>
              </a:lnTo>
              <a:lnTo>
                <a:pt x="0" y="111211"/>
              </a:lnTo>
              <a:lnTo>
                <a:pt x="0" y="28724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99EFAC9-62F1-4DFA-96BE-F88AB09A962A}">
      <dsp:nvSpPr>
        <dsp:cNvPr id="0" name=""/>
        <dsp:cNvSpPr/>
      </dsp:nvSpPr>
      <dsp:spPr>
        <a:xfrm>
          <a:off x="10735538" y="3304391"/>
          <a:ext cx="251476" cy="4397602"/>
        </a:xfrm>
        <a:custGeom>
          <a:avLst/>
          <a:gdLst/>
          <a:ahLst/>
          <a:cxnLst/>
          <a:rect l="0" t="0" r="0" b="0"/>
          <a:pathLst>
            <a:path>
              <a:moveTo>
                <a:pt x="0" y="0"/>
              </a:moveTo>
              <a:lnTo>
                <a:pt x="0" y="4397602"/>
              </a:lnTo>
              <a:lnTo>
                <a:pt x="251476" y="439760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5CF0AB0-54E8-4292-82D5-0ACDACF08717}">
      <dsp:nvSpPr>
        <dsp:cNvPr id="0" name=""/>
        <dsp:cNvSpPr/>
      </dsp:nvSpPr>
      <dsp:spPr>
        <a:xfrm>
          <a:off x="10735538" y="3304391"/>
          <a:ext cx="173434" cy="3143095"/>
        </a:xfrm>
        <a:custGeom>
          <a:avLst/>
          <a:gdLst/>
          <a:ahLst/>
          <a:cxnLst/>
          <a:rect l="0" t="0" r="0" b="0"/>
          <a:pathLst>
            <a:path>
              <a:moveTo>
                <a:pt x="0" y="0"/>
              </a:moveTo>
              <a:lnTo>
                <a:pt x="0" y="3143095"/>
              </a:lnTo>
              <a:lnTo>
                <a:pt x="173434" y="3143095"/>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278414-2124-4648-BEC7-CA0493BC2DDF}">
      <dsp:nvSpPr>
        <dsp:cNvPr id="0" name=""/>
        <dsp:cNvSpPr/>
      </dsp:nvSpPr>
      <dsp:spPr>
        <a:xfrm>
          <a:off x="10735538" y="3304391"/>
          <a:ext cx="140575" cy="1892200"/>
        </a:xfrm>
        <a:custGeom>
          <a:avLst/>
          <a:gdLst/>
          <a:ahLst/>
          <a:cxnLst/>
          <a:rect l="0" t="0" r="0" b="0"/>
          <a:pathLst>
            <a:path>
              <a:moveTo>
                <a:pt x="0" y="0"/>
              </a:moveTo>
              <a:lnTo>
                <a:pt x="0" y="1892200"/>
              </a:lnTo>
              <a:lnTo>
                <a:pt x="140575" y="189220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39EF7F6-6649-452B-8D5E-9810156560DF}">
      <dsp:nvSpPr>
        <dsp:cNvPr id="0" name=""/>
        <dsp:cNvSpPr/>
      </dsp:nvSpPr>
      <dsp:spPr>
        <a:xfrm>
          <a:off x="10735538" y="3304391"/>
          <a:ext cx="168304" cy="729600"/>
        </a:xfrm>
        <a:custGeom>
          <a:avLst/>
          <a:gdLst/>
          <a:ahLst/>
          <a:cxnLst/>
          <a:rect l="0" t="0" r="0" b="0"/>
          <a:pathLst>
            <a:path>
              <a:moveTo>
                <a:pt x="0" y="0"/>
              </a:moveTo>
              <a:lnTo>
                <a:pt x="0" y="729600"/>
              </a:lnTo>
              <a:lnTo>
                <a:pt x="168304" y="72960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D364781-8B64-40AA-942A-A128D8E56636}">
      <dsp:nvSpPr>
        <dsp:cNvPr id="0" name=""/>
        <dsp:cNvSpPr/>
      </dsp:nvSpPr>
      <dsp:spPr>
        <a:xfrm>
          <a:off x="11406142" y="2249926"/>
          <a:ext cx="2344431" cy="216211"/>
        </a:xfrm>
        <a:custGeom>
          <a:avLst/>
          <a:gdLst/>
          <a:ahLst/>
          <a:cxnLst/>
          <a:rect l="0" t="0" r="0" b="0"/>
          <a:pathLst>
            <a:path>
              <a:moveTo>
                <a:pt x="2344431" y="0"/>
              </a:moveTo>
              <a:lnTo>
                <a:pt x="2344431" y="40177"/>
              </a:lnTo>
              <a:lnTo>
                <a:pt x="0" y="40177"/>
              </a:lnTo>
              <a:lnTo>
                <a:pt x="0" y="21621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B5E7393-82B5-4F88-A4AB-958E4FE09C95}">
      <dsp:nvSpPr>
        <dsp:cNvPr id="0" name=""/>
        <dsp:cNvSpPr/>
      </dsp:nvSpPr>
      <dsp:spPr>
        <a:xfrm>
          <a:off x="12263475" y="838254"/>
          <a:ext cx="1487097" cy="573416"/>
        </a:xfrm>
        <a:custGeom>
          <a:avLst/>
          <a:gdLst/>
          <a:ahLst/>
          <a:cxnLst/>
          <a:rect l="0" t="0" r="0" b="0"/>
          <a:pathLst>
            <a:path>
              <a:moveTo>
                <a:pt x="0" y="0"/>
              </a:moveTo>
              <a:lnTo>
                <a:pt x="0" y="397382"/>
              </a:lnTo>
              <a:lnTo>
                <a:pt x="1487097" y="397382"/>
              </a:lnTo>
              <a:lnTo>
                <a:pt x="1487097" y="5734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519294-3A3D-4EA8-A751-F7A6B5D56A0C}">
      <dsp:nvSpPr>
        <dsp:cNvPr id="0" name=""/>
        <dsp:cNvSpPr/>
      </dsp:nvSpPr>
      <dsp:spPr>
        <a:xfrm>
          <a:off x="8623018" y="3359834"/>
          <a:ext cx="251476" cy="4279198"/>
        </a:xfrm>
        <a:custGeom>
          <a:avLst/>
          <a:gdLst/>
          <a:ahLst/>
          <a:cxnLst/>
          <a:rect l="0" t="0" r="0" b="0"/>
          <a:pathLst>
            <a:path>
              <a:moveTo>
                <a:pt x="0" y="0"/>
              </a:moveTo>
              <a:lnTo>
                <a:pt x="0" y="4279198"/>
              </a:lnTo>
              <a:lnTo>
                <a:pt x="251476" y="427919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2DA3EA-91CA-4AB3-9B3E-534C81701A81}">
      <dsp:nvSpPr>
        <dsp:cNvPr id="0" name=""/>
        <dsp:cNvSpPr/>
      </dsp:nvSpPr>
      <dsp:spPr>
        <a:xfrm>
          <a:off x="8623018" y="3359834"/>
          <a:ext cx="251476" cy="3088876"/>
        </a:xfrm>
        <a:custGeom>
          <a:avLst/>
          <a:gdLst/>
          <a:ahLst/>
          <a:cxnLst/>
          <a:rect l="0" t="0" r="0" b="0"/>
          <a:pathLst>
            <a:path>
              <a:moveTo>
                <a:pt x="0" y="0"/>
              </a:moveTo>
              <a:lnTo>
                <a:pt x="0" y="3088876"/>
              </a:lnTo>
              <a:lnTo>
                <a:pt x="251476" y="308887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E4E49DF-520E-4C7E-B31F-909523D68020}">
      <dsp:nvSpPr>
        <dsp:cNvPr id="0" name=""/>
        <dsp:cNvSpPr/>
      </dsp:nvSpPr>
      <dsp:spPr>
        <a:xfrm>
          <a:off x="8623018" y="3359834"/>
          <a:ext cx="251476" cy="1898554"/>
        </a:xfrm>
        <a:custGeom>
          <a:avLst/>
          <a:gdLst/>
          <a:ahLst/>
          <a:cxnLst/>
          <a:rect l="0" t="0" r="0" b="0"/>
          <a:pathLst>
            <a:path>
              <a:moveTo>
                <a:pt x="0" y="0"/>
              </a:moveTo>
              <a:lnTo>
                <a:pt x="0" y="1898554"/>
              </a:lnTo>
              <a:lnTo>
                <a:pt x="251476" y="189855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546116-6396-4BD2-B906-CB728D4B7AF0}">
      <dsp:nvSpPr>
        <dsp:cNvPr id="0" name=""/>
        <dsp:cNvSpPr/>
      </dsp:nvSpPr>
      <dsp:spPr>
        <a:xfrm>
          <a:off x="8623018" y="3359834"/>
          <a:ext cx="251476" cy="708233"/>
        </a:xfrm>
        <a:custGeom>
          <a:avLst/>
          <a:gdLst/>
          <a:ahLst/>
          <a:cxnLst/>
          <a:rect l="0" t="0" r="0" b="0"/>
          <a:pathLst>
            <a:path>
              <a:moveTo>
                <a:pt x="0" y="0"/>
              </a:moveTo>
              <a:lnTo>
                <a:pt x="0" y="708233"/>
              </a:lnTo>
              <a:lnTo>
                <a:pt x="251476" y="708233"/>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87F419-7428-4153-BBF8-AC9F24A22D6F}">
      <dsp:nvSpPr>
        <dsp:cNvPr id="0" name=""/>
        <dsp:cNvSpPr/>
      </dsp:nvSpPr>
      <dsp:spPr>
        <a:xfrm>
          <a:off x="9293622" y="2106550"/>
          <a:ext cx="272348" cy="415028"/>
        </a:xfrm>
        <a:custGeom>
          <a:avLst/>
          <a:gdLst/>
          <a:ahLst/>
          <a:cxnLst/>
          <a:rect l="0" t="0" r="0" b="0"/>
          <a:pathLst>
            <a:path>
              <a:moveTo>
                <a:pt x="272348" y="0"/>
              </a:moveTo>
              <a:lnTo>
                <a:pt x="272348" y="238994"/>
              </a:lnTo>
              <a:lnTo>
                <a:pt x="0" y="238994"/>
              </a:lnTo>
              <a:lnTo>
                <a:pt x="0" y="41502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5D13B3-AD52-4293-86CB-DD2648500EEB}">
      <dsp:nvSpPr>
        <dsp:cNvPr id="0" name=""/>
        <dsp:cNvSpPr/>
      </dsp:nvSpPr>
      <dsp:spPr>
        <a:xfrm>
          <a:off x="9565971" y="838254"/>
          <a:ext cx="2697503" cy="430041"/>
        </a:xfrm>
        <a:custGeom>
          <a:avLst/>
          <a:gdLst/>
          <a:ahLst/>
          <a:cxnLst/>
          <a:rect l="0" t="0" r="0" b="0"/>
          <a:pathLst>
            <a:path>
              <a:moveTo>
                <a:pt x="2697503" y="0"/>
              </a:moveTo>
              <a:lnTo>
                <a:pt x="2697503" y="254007"/>
              </a:lnTo>
              <a:lnTo>
                <a:pt x="0" y="254007"/>
              </a:lnTo>
              <a:lnTo>
                <a:pt x="0" y="43004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20961A5-5CC8-44B8-984D-64ACADF04FD9}">
      <dsp:nvSpPr>
        <dsp:cNvPr id="0" name=""/>
        <dsp:cNvSpPr/>
      </dsp:nvSpPr>
      <dsp:spPr>
        <a:xfrm>
          <a:off x="6360518" y="2169269"/>
          <a:ext cx="189495" cy="3721490"/>
        </a:xfrm>
        <a:custGeom>
          <a:avLst/>
          <a:gdLst/>
          <a:ahLst/>
          <a:cxnLst/>
          <a:rect l="0" t="0" r="0" b="0"/>
          <a:pathLst>
            <a:path>
              <a:moveTo>
                <a:pt x="0" y="0"/>
              </a:moveTo>
              <a:lnTo>
                <a:pt x="0" y="3721490"/>
              </a:lnTo>
              <a:lnTo>
                <a:pt x="189495" y="3721490"/>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FE16D88-3168-4FA6-9740-C11D251AE8A9}">
      <dsp:nvSpPr>
        <dsp:cNvPr id="0" name=""/>
        <dsp:cNvSpPr/>
      </dsp:nvSpPr>
      <dsp:spPr>
        <a:xfrm>
          <a:off x="6360518" y="2169269"/>
          <a:ext cx="150215" cy="2155295"/>
        </a:xfrm>
        <a:custGeom>
          <a:avLst/>
          <a:gdLst/>
          <a:ahLst/>
          <a:cxnLst/>
          <a:rect l="0" t="0" r="0" b="0"/>
          <a:pathLst>
            <a:path>
              <a:moveTo>
                <a:pt x="0" y="0"/>
              </a:moveTo>
              <a:lnTo>
                <a:pt x="0" y="2155295"/>
              </a:lnTo>
              <a:lnTo>
                <a:pt x="150215" y="215529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5A50D4-541C-429E-B8E3-05DD4FCEC370}">
      <dsp:nvSpPr>
        <dsp:cNvPr id="0" name=""/>
        <dsp:cNvSpPr/>
      </dsp:nvSpPr>
      <dsp:spPr>
        <a:xfrm>
          <a:off x="6360518" y="2169269"/>
          <a:ext cx="150215" cy="771437"/>
        </a:xfrm>
        <a:custGeom>
          <a:avLst/>
          <a:gdLst/>
          <a:ahLst/>
          <a:cxnLst/>
          <a:rect l="0" t="0" r="0" b="0"/>
          <a:pathLst>
            <a:path>
              <a:moveTo>
                <a:pt x="0" y="0"/>
              </a:moveTo>
              <a:lnTo>
                <a:pt x="0" y="771437"/>
              </a:lnTo>
              <a:lnTo>
                <a:pt x="150215" y="771437"/>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70E7589-C9A9-4C2B-89C9-693A51E0869B}">
      <dsp:nvSpPr>
        <dsp:cNvPr id="0" name=""/>
        <dsp:cNvSpPr/>
      </dsp:nvSpPr>
      <dsp:spPr>
        <a:xfrm>
          <a:off x="7031122" y="838254"/>
          <a:ext cx="5232352" cy="492759"/>
        </a:xfrm>
        <a:custGeom>
          <a:avLst/>
          <a:gdLst/>
          <a:ahLst/>
          <a:cxnLst/>
          <a:rect l="0" t="0" r="0" b="0"/>
          <a:pathLst>
            <a:path>
              <a:moveTo>
                <a:pt x="5232352" y="0"/>
              </a:moveTo>
              <a:lnTo>
                <a:pt x="5232352" y="316726"/>
              </a:lnTo>
              <a:lnTo>
                <a:pt x="0" y="316726"/>
              </a:lnTo>
              <a:lnTo>
                <a:pt x="0" y="49275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E27D3D5-FCB0-4C03-AD5B-A3F26D582103}">
      <dsp:nvSpPr>
        <dsp:cNvPr id="0" name=""/>
        <dsp:cNvSpPr/>
      </dsp:nvSpPr>
      <dsp:spPr>
        <a:xfrm>
          <a:off x="4230681" y="3359834"/>
          <a:ext cx="251476" cy="3444866"/>
        </a:xfrm>
        <a:custGeom>
          <a:avLst/>
          <a:gdLst/>
          <a:ahLst/>
          <a:cxnLst/>
          <a:rect l="0" t="0" r="0" b="0"/>
          <a:pathLst>
            <a:path>
              <a:moveTo>
                <a:pt x="0" y="0"/>
              </a:moveTo>
              <a:lnTo>
                <a:pt x="0" y="3444866"/>
              </a:lnTo>
              <a:lnTo>
                <a:pt x="251476" y="344486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16AA87D-4C5E-49A6-87A4-69518A22CA39}">
      <dsp:nvSpPr>
        <dsp:cNvPr id="0" name=""/>
        <dsp:cNvSpPr/>
      </dsp:nvSpPr>
      <dsp:spPr>
        <a:xfrm>
          <a:off x="4230681" y="3359834"/>
          <a:ext cx="251476" cy="2254544"/>
        </a:xfrm>
        <a:custGeom>
          <a:avLst/>
          <a:gdLst/>
          <a:ahLst/>
          <a:cxnLst/>
          <a:rect l="0" t="0" r="0" b="0"/>
          <a:pathLst>
            <a:path>
              <a:moveTo>
                <a:pt x="0" y="0"/>
              </a:moveTo>
              <a:lnTo>
                <a:pt x="0" y="2254544"/>
              </a:lnTo>
              <a:lnTo>
                <a:pt x="251476" y="225454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9E44CA2-45DB-49FC-A6F6-DDE918628BC8}">
      <dsp:nvSpPr>
        <dsp:cNvPr id="0" name=""/>
        <dsp:cNvSpPr/>
      </dsp:nvSpPr>
      <dsp:spPr>
        <a:xfrm>
          <a:off x="4230681" y="3359834"/>
          <a:ext cx="251476" cy="917708"/>
        </a:xfrm>
        <a:custGeom>
          <a:avLst/>
          <a:gdLst/>
          <a:ahLst/>
          <a:cxnLst/>
          <a:rect l="0" t="0" r="0" b="0"/>
          <a:pathLst>
            <a:path>
              <a:moveTo>
                <a:pt x="0" y="0"/>
              </a:moveTo>
              <a:lnTo>
                <a:pt x="0" y="917708"/>
              </a:lnTo>
              <a:lnTo>
                <a:pt x="251476" y="91770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B95C044-FF61-4284-B018-9D432049BD12}">
      <dsp:nvSpPr>
        <dsp:cNvPr id="0" name=""/>
        <dsp:cNvSpPr/>
      </dsp:nvSpPr>
      <dsp:spPr>
        <a:xfrm>
          <a:off x="4105747" y="1995037"/>
          <a:ext cx="795537" cy="526541"/>
        </a:xfrm>
        <a:custGeom>
          <a:avLst/>
          <a:gdLst/>
          <a:ahLst/>
          <a:cxnLst/>
          <a:rect l="0" t="0" r="0" b="0"/>
          <a:pathLst>
            <a:path>
              <a:moveTo>
                <a:pt x="0" y="0"/>
              </a:moveTo>
              <a:lnTo>
                <a:pt x="0" y="350507"/>
              </a:lnTo>
              <a:lnTo>
                <a:pt x="795537" y="350507"/>
              </a:lnTo>
              <a:lnTo>
                <a:pt x="795537" y="52654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670654A-4CA4-47B4-B7C9-BC8BE8B827D0}">
      <dsp:nvSpPr>
        <dsp:cNvPr id="0" name=""/>
        <dsp:cNvSpPr/>
      </dsp:nvSpPr>
      <dsp:spPr>
        <a:xfrm>
          <a:off x="2202104" y="3392777"/>
          <a:ext cx="251476" cy="4448777"/>
        </a:xfrm>
        <a:custGeom>
          <a:avLst/>
          <a:gdLst/>
          <a:ahLst/>
          <a:cxnLst/>
          <a:rect l="0" t="0" r="0" b="0"/>
          <a:pathLst>
            <a:path>
              <a:moveTo>
                <a:pt x="0" y="0"/>
              </a:moveTo>
              <a:lnTo>
                <a:pt x="0" y="4448777"/>
              </a:lnTo>
              <a:lnTo>
                <a:pt x="251476" y="4448777"/>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29DAD6-CD1D-448A-A93F-F1FFAF443B8E}">
      <dsp:nvSpPr>
        <dsp:cNvPr id="0" name=""/>
        <dsp:cNvSpPr/>
      </dsp:nvSpPr>
      <dsp:spPr>
        <a:xfrm>
          <a:off x="2202104" y="3392777"/>
          <a:ext cx="251476" cy="3258455"/>
        </a:xfrm>
        <a:custGeom>
          <a:avLst/>
          <a:gdLst/>
          <a:ahLst/>
          <a:cxnLst/>
          <a:rect l="0" t="0" r="0" b="0"/>
          <a:pathLst>
            <a:path>
              <a:moveTo>
                <a:pt x="0" y="0"/>
              </a:moveTo>
              <a:lnTo>
                <a:pt x="0" y="3258455"/>
              </a:lnTo>
              <a:lnTo>
                <a:pt x="251476" y="3258455"/>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C817335-C032-4AC8-B9CC-3B47EB684F29}">
      <dsp:nvSpPr>
        <dsp:cNvPr id="0" name=""/>
        <dsp:cNvSpPr/>
      </dsp:nvSpPr>
      <dsp:spPr>
        <a:xfrm>
          <a:off x="2202104" y="3392777"/>
          <a:ext cx="251476" cy="1998353"/>
        </a:xfrm>
        <a:custGeom>
          <a:avLst/>
          <a:gdLst/>
          <a:ahLst/>
          <a:cxnLst/>
          <a:rect l="0" t="0" r="0" b="0"/>
          <a:pathLst>
            <a:path>
              <a:moveTo>
                <a:pt x="0" y="0"/>
              </a:moveTo>
              <a:lnTo>
                <a:pt x="0" y="1998353"/>
              </a:lnTo>
              <a:lnTo>
                <a:pt x="251476" y="1998353"/>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12276A-B761-4ED4-8D63-7F41DF9E9058}">
      <dsp:nvSpPr>
        <dsp:cNvPr id="0" name=""/>
        <dsp:cNvSpPr/>
      </dsp:nvSpPr>
      <dsp:spPr>
        <a:xfrm>
          <a:off x="2202104" y="3392777"/>
          <a:ext cx="251476" cy="738250"/>
        </a:xfrm>
        <a:custGeom>
          <a:avLst/>
          <a:gdLst/>
          <a:ahLst/>
          <a:cxnLst/>
          <a:rect l="0" t="0" r="0" b="0"/>
          <a:pathLst>
            <a:path>
              <a:moveTo>
                <a:pt x="0" y="0"/>
              </a:moveTo>
              <a:lnTo>
                <a:pt x="0" y="738250"/>
              </a:lnTo>
              <a:lnTo>
                <a:pt x="251476" y="73825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69A0C3-FB3C-4557-B864-135E452140C5}">
      <dsp:nvSpPr>
        <dsp:cNvPr id="0" name=""/>
        <dsp:cNvSpPr/>
      </dsp:nvSpPr>
      <dsp:spPr>
        <a:xfrm>
          <a:off x="2872708" y="1995037"/>
          <a:ext cx="1233039" cy="559484"/>
        </a:xfrm>
        <a:custGeom>
          <a:avLst/>
          <a:gdLst/>
          <a:ahLst/>
          <a:cxnLst/>
          <a:rect l="0" t="0" r="0" b="0"/>
          <a:pathLst>
            <a:path>
              <a:moveTo>
                <a:pt x="1233039" y="0"/>
              </a:moveTo>
              <a:lnTo>
                <a:pt x="1233039" y="383451"/>
              </a:lnTo>
              <a:lnTo>
                <a:pt x="0" y="383451"/>
              </a:lnTo>
              <a:lnTo>
                <a:pt x="0" y="55948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9206646-F131-4901-BBA7-17E5B672E4E8}">
      <dsp:nvSpPr>
        <dsp:cNvPr id="0" name=""/>
        <dsp:cNvSpPr/>
      </dsp:nvSpPr>
      <dsp:spPr>
        <a:xfrm>
          <a:off x="4105747" y="838254"/>
          <a:ext cx="8157727" cy="318528"/>
        </a:xfrm>
        <a:custGeom>
          <a:avLst/>
          <a:gdLst/>
          <a:ahLst/>
          <a:cxnLst/>
          <a:rect l="0" t="0" r="0" b="0"/>
          <a:pathLst>
            <a:path>
              <a:moveTo>
                <a:pt x="8157727" y="0"/>
              </a:moveTo>
              <a:lnTo>
                <a:pt x="8157727" y="142494"/>
              </a:lnTo>
              <a:lnTo>
                <a:pt x="0" y="142494"/>
              </a:lnTo>
              <a:lnTo>
                <a:pt x="0" y="31852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F90CBA5-4C73-471C-ADA5-92265B25B248}">
      <dsp:nvSpPr>
        <dsp:cNvPr id="0" name=""/>
        <dsp:cNvSpPr/>
      </dsp:nvSpPr>
      <dsp:spPr>
        <a:xfrm>
          <a:off x="167650" y="3212921"/>
          <a:ext cx="257353" cy="3321199"/>
        </a:xfrm>
        <a:custGeom>
          <a:avLst/>
          <a:gdLst/>
          <a:ahLst/>
          <a:cxnLst/>
          <a:rect l="0" t="0" r="0" b="0"/>
          <a:pathLst>
            <a:path>
              <a:moveTo>
                <a:pt x="0" y="0"/>
              </a:moveTo>
              <a:lnTo>
                <a:pt x="0" y="3321199"/>
              </a:lnTo>
              <a:lnTo>
                <a:pt x="257353" y="3321199"/>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F71177F-C90F-413E-9620-E305CDFFA027}">
      <dsp:nvSpPr>
        <dsp:cNvPr id="0" name=""/>
        <dsp:cNvSpPr/>
      </dsp:nvSpPr>
      <dsp:spPr>
        <a:xfrm>
          <a:off x="167650" y="3212921"/>
          <a:ext cx="173410" cy="1983964"/>
        </a:xfrm>
        <a:custGeom>
          <a:avLst/>
          <a:gdLst/>
          <a:ahLst/>
          <a:cxnLst/>
          <a:rect l="0" t="0" r="0" b="0"/>
          <a:pathLst>
            <a:path>
              <a:moveTo>
                <a:pt x="0" y="0"/>
              </a:moveTo>
              <a:lnTo>
                <a:pt x="0" y="1983964"/>
              </a:lnTo>
              <a:lnTo>
                <a:pt x="173410" y="198396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694572-8BA0-4093-830C-D358391407C9}">
      <dsp:nvSpPr>
        <dsp:cNvPr id="0" name=""/>
        <dsp:cNvSpPr/>
      </dsp:nvSpPr>
      <dsp:spPr>
        <a:xfrm>
          <a:off x="167650" y="3212921"/>
          <a:ext cx="173410" cy="782418"/>
        </a:xfrm>
        <a:custGeom>
          <a:avLst/>
          <a:gdLst/>
          <a:ahLst/>
          <a:cxnLst/>
          <a:rect l="0" t="0" r="0" b="0"/>
          <a:pathLst>
            <a:path>
              <a:moveTo>
                <a:pt x="0" y="0"/>
              </a:moveTo>
              <a:lnTo>
                <a:pt x="0" y="782418"/>
              </a:lnTo>
              <a:lnTo>
                <a:pt x="173410" y="78241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1C60B93-5551-4FA5-B43F-AC230461689B}">
      <dsp:nvSpPr>
        <dsp:cNvPr id="0" name=""/>
        <dsp:cNvSpPr/>
      </dsp:nvSpPr>
      <dsp:spPr>
        <a:xfrm>
          <a:off x="838254" y="1851671"/>
          <a:ext cx="288352" cy="522995"/>
        </a:xfrm>
        <a:custGeom>
          <a:avLst/>
          <a:gdLst/>
          <a:ahLst/>
          <a:cxnLst/>
          <a:rect l="0" t="0" r="0" b="0"/>
          <a:pathLst>
            <a:path>
              <a:moveTo>
                <a:pt x="288352" y="0"/>
              </a:moveTo>
              <a:lnTo>
                <a:pt x="288352" y="346962"/>
              </a:lnTo>
              <a:lnTo>
                <a:pt x="0" y="346962"/>
              </a:lnTo>
              <a:lnTo>
                <a:pt x="0" y="52299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55B4DB8-A66D-4BA1-A50B-743AB183A3DA}">
      <dsp:nvSpPr>
        <dsp:cNvPr id="0" name=""/>
        <dsp:cNvSpPr/>
      </dsp:nvSpPr>
      <dsp:spPr>
        <a:xfrm>
          <a:off x="1126606" y="838254"/>
          <a:ext cx="11136868" cy="175161"/>
        </a:xfrm>
        <a:custGeom>
          <a:avLst/>
          <a:gdLst/>
          <a:ahLst/>
          <a:cxnLst/>
          <a:rect l="0" t="0" r="0" b="0"/>
          <a:pathLst>
            <a:path>
              <a:moveTo>
                <a:pt x="11136868" y="0"/>
              </a:moveTo>
              <a:lnTo>
                <a:pt x="0" y="0"/>
              </a:lnTo>
              <a:lnTo>
                <a:pt x="0" y="17516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609357-BA07-4A81-9D17-98BD438BCB35}">
      <dsp:nvSpPr>
        <dsp:cNvPr id="0" name=""/>
        <dsp:cNvSpPr/>
      </dsp:nvSpPr>
      <dsp:spPr>
        <a:xfrm>
          <a:off x="11425220" y="0"/>
          <a:ext cx="1676509" cy="8382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FASTPRICE</a:t>
          </a:r>
        </a:p>
      </dsp:txBody>
      <dsp:txXfrm>
        <a:off x="11425220" y="0"/>
        <a:ext cx="1676509" cy="838254"/>
      </dsp:txXfrm>
    </dsp:sp>
    <dsp:sp modelId="{E34FF9EB-CDDC-4D8E-BA8D-1F82694E0170}">
      <dsp:nvSpPr>
        <dsp:cNvPr id="0" name=""/>
        <dsp:cNvSpPr/>
      </dsp:nvSpPr>
      <dsp:spPr>
        <a:xfrm>
          <a:off x="288352" y="1013416"/>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288352" y="1013416"/>
        <a:ext cx="1676509" cy="838254"/>
      </dsp:txXfrm>
    </dsp:sp>
    <dsp:sp modelId="{BED79E0C-3279-4396-9A04-BE7AD8B1EBC1}">
      <dsp:nvSpPr>
        <dsp:cNvPr id="0" name=""/>
        <dsp:cNvSpPr/>
      </dsp:nvSpPr>
      <dsp:spPr>
        <a:xfrm>
          <a:off x="0" y="2374666"/>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FORMAÇÃO DA EQUIPE DE DESIGN E DESENVOLVIMENTO</a:t>
          </a:r>
        </a:p>
      </dsp:txBody>
      <dsp:txXfrm>
        <a:off x="0" y="2374666"/>
        <a:ext cx="1676509" cy="838254"/>
      </dsp:txXfrm>
    </dsp:sp>
    <dsp:sp modelId="{5B2B670C-E6DE-489A-96A2-CEB968640E5A}">
      <dsp:nvSpPr>
        <dsp:cNvPr id="0" name=""/>
        <dsp:cNvSpPr/>
      </dsp:nvSpPr>
      <dsp:spPr>
        <a:xfrm>
          <a:off x="341061" y="3564988"/>
          <a:ext cx="1676509" cy="86070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IDEALIZAÇÃO DO PROJETO</a:t>
          </a:r>
        </a:p>
      </dsp:txBody>
      <dsp:txXfrm>
        <a:off x="341061" y="3564988"/>
        <a:ext cx="1676509" cy="860703"/>
      </dsp:txXfrm>
    </dsp:sp>
    <dsp:sp modelId="{25729E20-7A6F-4BF4-94A0-A1C6089C0FBB}">
      <dsp:nvSpPr>
        <dsp:cNvPr id="0" name=""/>
        <dsp:cNvSpPr/>
      </dsp:nvSpPr>
      <dsp:spPr>
        <a:xfrm>
          <a:off x="341061" y="4777758"/>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DEFINIÇÃO DE FUNCIONALIDADES E RECURSOS</a:t>
          </a:r>
        </a:p>
      </dsp:txBody>
      <dsp:txXfrm>
        <a:off x="341061" y="4777758"/>
        <a:ext cx="1676509" cy="838254"/>
      </dsp:txXfrm>
    </dsp:sp>
    <dsp:sp modelId="{D57327D3-2C92-4B93-B93D-C03F37E38325}">
      <dsp:nvSpPr>
        <dsp:cNvPr id="0" name=""/>
        <dsp:cNvSpPr/>
      </dsp:nvSpPr>
      <dsp:spPr>
        <a:xfrm>
          <a:off x="425004" y="611499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IDEALIZAÇÃO DO RESULTADO ESPERADO DO STAKEHOLDER</a:t>
          </a:r>
        </a:p>
      </dsp:txBody>
      <dsp:txXfrm>
        <a:off x="425004" y="6114993"/>
        <a:ext cx="1676509" cy="838254"/>
      </dsp:txXfrm>
    </dsp:sp>
    <dsp:sp modelId="{A27CAB52-A687-4B08-8E47-4FA20D7D4998}">
      <dsp:nvSpPr>
        <dsp:cNvPr id="0" name=""/>
        <dsp:cNvSpPr/>
      </dsp:nvSpPr>
      <dsp:spPr>
        <a:xfrm>
          <a:off x="3267492" y="1156783"/>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PLANEJAMENTO</a:t>
          </a:r>
        </a:p>
      </dsp:txBody>
      <dsp:txXfrm>
        <a:off x="3267492" y="1156783"/>
        <a:ext cx="1676509" cy="838254"/>
      </dsp:txXfrm>
    </dsp:sp>
    <dsp:sp modelId="{2C0D07B2-F52B-4A30-BA24-726DDBA2E8D1}">
      <dsp:nvSpPr>
        <dsp:cNvPr id="0" name=""/>
        <dsp:cNvSpPr/>
      </dsp:nvSpPr>
      <dsp:spPr>
        <a:xfrm>
          <a:off x="2034453" y="25545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FRONT-END</a:t>
          </a:r>
        </a:p>
      </dsp:txBody>
      <dsp:txXfrm>
        <a:off x="2034453" y="2554522"/>
        <a:ext cx="1676509" cy="838254"/>
      </dsp:txXfrm>
    </dsp:sp>
    <dsp:sp modelId="{C0746B36-EDC0-4644-AF8C-378A6D59A721}">
      <dsp:nvSpPr>
        <dsp:cNvPr id="0" name=""/>
        <dsp:cNvSpPr/>
      </dsp:nvSpPr>
      <dsp:spPr>
        <a:xfrm>
          <a:off x="2453580" y="371190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ESCOLHA DA PALETA DE CORES E TIPOGRAFIA</a:t>
          </a:r>
        </a:p>
      </dsp:txBody>
      <dsp:txXfrm>
        <a:off x="2453580" y="3711901"/>
        <a:ext cx="1676509" cy="838254"/>
      </dsp:txXfrm>
    </dsp:sp>
    <dsp:sp modelId="{873532D9-7A3A-4109-8CEA-38302E938600}">
      <dsp:nvSpPr>
        <dsp:cNvPr id="0" name=""/>
        <dsp:cNvSpPr/>
      </dsp:nvSpPr>
      <dsp:spPr>
        <a:xfrm>
          <a:off x="2453580" y="4902222"/>
          <a:ext cx="1676509" cy="977815"/>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ESTRATEGIA DE MARKETING PARA ATRAIR FUTUROS USUARIOS</a:t>
          </a:r>
        </a:p>
      </dsp:txBody>
      <dsp:txXfrm>
        <a:off x="2453580" y="4902222"/>
        <a:ext cx="1676509" cy="977815"/>
      </dsp:txXfrm>
    </dsp:sp>
    <dsp:sp modelId="{0BFD41F1-EE85-4424-9C72-BB1DACA733C8}">
      <dsp:nvSpPr>
        <dsp:cNvPr id="0" name=""/>
        <dsp:cNvSpPr/>
      </dsp:nvSpPr>
      <dsp:spPr>
        <a:xfrm>
          <a:off x="2453580" y="623210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 DA ESTRUTURA DO SITE</a:t>
          </a:r>
        </a:p>
      </dsp:txBody>
      <dsp:txXfrm>
        <a:off x="2453580" y="6232105"/>
        <a:ext cx="1676509" cy="838254"/>
      </dsp:txXfrm>
    </dsp:sp>
    <dsp:sp modelId="{9184E6DD-196D-49B6-A236-A0C3B568FAFA}">
      <dsp:nvSpPr>
        <dsp:cNvPr id="0" name=""/>
        <dsp:cNvSpPr/>
      </dsp:nvSpPr>
      <dsp:spPr>
        <a:xfrm>
          <a:off x="2453580" y="7422427"/>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CRIAÇÃO DE WIREFRAMES DE BAIXA FIDELIDADE</a:t>
          </a:r>
        </a:p>
      </dsp:txBody>
      <dsp:txXfrm>
        <a:off x="2453580" y="7422427"/>
        <a:ext cx="1676509" cy="838254"/>
      </dsp:txXfrm>
    </dsp:sp>
    <dsp:sp modelId="{5D2F7EF9-D852-4DA7-AB4B-58C8E84FA6EB}">
      <dsp:nvSpPr>
        <dsp:cNvPr id="0" name=""/>
        <dsp:cNvSpPr/>
      </dsp:nvSpPr>
      <dsp:spPr>
        <a:xfrm>
          <a:off x="4063030"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BACK-END</a:t>
          </a:r>
        </a:p>
      </dsp:txBody>
      <dsp:txXfrm>
        <a:off x="4063030" y="2521579"/>
        <a:ext cx="1676509" cy="838254"/>
      </dsp:txXfrm>
    </dsp:sp>
    <dsp:sp modelId="{1725277B-C9AA-4D4A-9096-AC848EDEB35B}">
      <dsp:nvSpPr>
        <dsp:cNvPr id="0" name=""/>
        <dsp:cNvSpPr/>
      </dsp:nvSpPr>
      <dsp:spPr>
        <a:xfrm>
          <a:off x="4482157" y="3711901"/>
          <a:ext cx="1676509" cy="113128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DEFINIÇÃO DE REQUISITOS FUNCIONAIS E NÃO FUNCIONAIS </a:t>
          </a:r>
        </a:p>
      </dsp:txBody>
      <dsp:txXfrm>
        <a:off x="4482157" y="3711901"/>
        <a:ext cx="1676509" cy="1131283"/>
      </dsp:txXfrm>
    </dsp:sp>
    <dsp:sp modelId="{3360E6D2-9E70-479A-9FBA-27EE68E6BF5D}">
      <dsp:nvSpPr>
        <dsp:cNvPr id="0" name=""/>
        <dsp:cNvSpPr/>
      </dsp:nvSpPr>
      <dsp:spPr>
        <a:xfrm>
          <a:off x="4482157" y="519525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DISCUSSÃO DE TECNOLOGIAS A SEREM UTILIZADAS</a:t>
          </a:r>
        </a:p>
      </dsp:txBody>
      <dsp:txXfrm>
        <a:off x="4482157" y="5195251"/>
        <a:ext cx="1676509" cy="838254"/>
      </dsp:txXfrm>
    </dsp:sp>
    <dsp:sp modelId="{C31BBAB0-6420-4203-9BE0-7EE11E7B0A8F}">
      <dsp:nvSpPr>
        <dsp:cNvPr id="0" name=""/>
        <dsp:cNvSpPr/>
      </dsp:nvSpPr>
      <dsp:spPr>
        <a:xfrm>
          <a:off x="4482157" y="638557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MODELAGEM DO BANCO DE DADOS</a:t>
          </a:r>
        </a:p>
      </dsp:txBody>
      <dsp:txXfrm>
        <a:off x="4482157" y="6385573"/>
        <a:ext cx="1676509" cy="838254"/>
      </dsp:txXfrm>
    </dsp:sp>
    <dsp:sp modelId="{F19579E4-D12C-4428-91F1-8E68F0C873CB}">
      <dsp:nvSpPr>
        <dsp:cNvPr id="0" name=""/>
        <dsp:cNvSpPr/>
      </dsp:nvSpPr>
      <dsp:spPr>
        <a:xfrm>
          <a:off x="6192867" y="1331014"/>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DEFINIR OS REQUISITOS DETALHADOS</a:t>
          </a:r>
        </a:p>
      </dsp:txBody>
      <dsp:txXfrm>
        <a:off x="6192867" y="1331014"/>
        <a:ext cx="1676509" cy="838254"/>
      </dsp:txXfrm>
    </dsp:sp>
    <dsp:sp modelId="{07618AEF-E551-4B6B-BE25-44FC3C59AADF}">
      <dsp:nvSpPr>
        <dsp:cNvPr id="0" name=""/>
        <dsp:cNvSpPr/>
      </dsp:nvSpPr>
      <dsp:spPr>
        <a:xfrm>
          <a:off x="6510734"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SINTETIZAR OS DADOS DA UBER, 99 E INDRIVE</a:t>
          </a:r>
        </a:p>
      </dsp:txBody>
      <dsp:txXfrm>
        <a:off x="6510734" y="2521579"/>
        <a:ext cx="1676509" cy="838254"/>
      </dsp:txXfrm>
    </dsp:sp>
    <dsp:sp modelId="{D1F2735B-31CF-4250-9F1F-BD8EA02C31FC}">
      <dsp:nvSpPr>
        <dsp:cNvPr id="0" name=""/>
        <dsp:cNvSpPr/>
      </dsp:nvSpPr>
      <dsp:spPr>
        <a:xfrm>
          <a:off x="6510734" y="3711901"/>
          <a:ext cx="1804494" cy="1225327"/>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UTILIZAR METODOS DE FILTROS - PARA O MELHOR RESULTADO</a:t>
          </a:r>
        </a:p>
      </dsp:txBody>
      <dsp:txXfrm>
        <a:off x="6510734" y="3711901"/>
        <a:ext cx="1804494" cy="1225327"/>
      </dsp:txXfrm>
    </dsp:sp>
    <dsp:sp modelId="{01EFC74C-6F0E-4119-91FA-F6AE59E62693}">
      <dsp:nvSpPr>
        <dsp:cNvPr id="0" name=""/>
        <dsp:cNvSpPr/>
      </dsp:nvSpPr>
      <dsp:spPr>
        <a:xfrm>
          <a:off x="6550014" y="547163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ENTREGAR UM SERVIÇO SEGURO E SATISFATORIO</a:t>
          </a:r>
        </a:p>
      </dsp:txBody>
      <dsp:txXfrm>
        <a:off x="6550014" y="5471632"/>
        <a:ext cx="1676509" cy="838254"/>
      </dsp:txXfrm>
    </dsp:sp>
    <dsp:sp modelId="{688BE38F-741B-415B-9360-1CF193A88BDB}">
      <dsp:nvSpPr>
        <dsp:cNvPr id="0" name=""/>
        <dsp:cNvSpPr/>
      </dsp:nvSpPr>
      <dsp:spPr>
        <a:xfrm>
          <a:off x="8727716" y="1268296"/>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DESIGN</a:t>
          </a:r>
        </a:p>
        <a:p>
          <a:pPr marL="0" lvl="0" indent="0" algn="ctr" defTabSz="444500">
            <a:lnSpc>
              <a:spcPct val="90000"/>
            </a:lnSpc>
            <a:spcBef>
              <a:spcPct val="0"/>
            </a:spcBef>
            <a:spcAft>
              <a:spcPct val="35000"/>
            </a:spcAft>
            <a:buNone/>
          </a:pPr>
          <a:r>
            <a:rPr lang="pt-BR" sz="1000" b="1" kern="1200"/>
            <a:t>PROTOTIPAGEM</a:t>
          </a:r>
        </a:p>
      </dsp:txBody>
      <dsp:txXfrm>
        <a:off x="8727716" y="1268296"/>
        <a:ext cx="1676509" cy="838254"/>
      </dsp:txXfrm>
    </dsp:sp>
    <dsp:sp modelId="{A85F8246-8CD7-43DF-9ACF-0B1D6B0BA7B6}">
      <dsp:nvSpPr>
        <dsp:cNvPr id="0" name=""/>
        <dsp:cNvSpPr/>
      </dsp:nvSpPr>
      <dsp:spPr>
        <a:xfrm>
          <a:off x="8455367"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DESIGN UX E DESIGN UI </a:t>
          </a:r>
        </a:p>
      </dsp:txBody>
      <dsp:txXfrm>
        <a:off x="8455367" y="2521579"/>
        <a:ext cx="1676509" cy="838254"/>
      </dsp:txXfrm>
    </dsp:sp>
    <dsp:sp modelId="{A23F9275-05A6-404F-8ACE-41F6A811A42F}">
      <dsp:nvSpPr>
        <dsp:cNvPr id="0" name=""/>
        <dsp:cNvSpPr/>
      </dsp:nvSpPr>
      <dsp:spPr>
        <a:xfrm>
          <a:off x="8874495" y="3648939"/>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NAVEGAÇÃO E FUNCIONALIDADES</a:t>
          </a:r>
        </a:p>
      </dsp:txBody>
      <dsp:txXfrm>
        <a:off x="8874495" y="3648939"/>
        <a:ext cx="1676509" cy="838254"/>
      </dsp:txXfrm>
    </dsp:sp>
    <dsp:sp modelId="{4643D397-6DD5-4623-BCC0-C8693A9261F9}">
      <dsp:nvSpPr>
        <dsp:cNvPr id="0" name=""/>
        <dsp:cNvSpPr/>
      </dsp:nvSpPr>
      <dsp:spPr>
        <a:xfrm>
          <a:off x="8874495" y="483926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INTERFACE LIMPA E INTUITIVA</a:t>
          </a:r>
        </a:p>
      </dsp:txBody>
      <dsp:txXfrm>
        <a:off x="8874495" y="4839261"/>
        <a:ext cx="1676509" cy="838254"/>
      </dsp:txXfrm>
    </dsp:sp>
    <dsp:sp modelId="{A064C238-18CB-4915-8258-67E4B2FE0E06}">
      <dsp:nvSpPr>
        <dsp:cNvPr id="0" name=""/>
        <dsp:cNvSpPr/>
      </dsp:nvSpPr>
      <dsp:spPr>
        <a:xfrm>
          <a:off x="8874495" y="602958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PROTÓTIPOS INTERATIVOS</a:t>
          </a:r>
        </a:p>
      </dsp:txBody>
      <dsp:txXfrm>
        <a:off x="8874495" y="6029583"/>
        <a:ext cx="1676509" cy="838254"/>
      </dsp:txXfrm>
    </dsp:sp>
    <dsp:sp modelId="{C8DBB01A-AFA8-4720-A746-E97041C85E16}">
      <dsp:nvSpPr>
        <dsp:cNvPr id="0" name=""/>
        <dsp:cNvSpPr/>
      </dsp:nvSpPr>
      <dsp:spPr>
        <a:xfrm>
          <a:off x="8874495" y="721990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TESTAR A UI/UX</a:t>
          </a:r>
        </a:p>
      </dsp:txBody>
      <dsp:txXfrm>
        <a:off x="8874495" y="7219905"/>
        <a:ext cx="1676509" cy="838254"/>
      </dsp:txXfrm>
    </dsp:sp>
    <dsp:sp modelId="{C6EFA31A-F747-46B8-AC68-17939F1887D6}">
      <dsp:nvSpPr>
        <dsp:cNvPr id="0" name=""/>
        <dsp:cNvSpPr/>
      </dsp:nvSpPr>
      <dsp:spPr>
        <a:xfrm>
          <a:off x="12912318" y="1411671"/>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DESENVOLVIMENTO</a:t>
          </a:r>
        </a:p>
      </dsp:txBody>
      <dsp:txXfrm>
        <a:off x="12912318" y="1411671"/>
        <a:ext cx="1676509" cy="838254"/>
      </dsp:txXfrm>
    </dsp:sp>
    <dsp:sp modelId="{FD1F1235-D7B0-4F6B-880A-19B6ED536F91}">
      <dsp:nvSpPr>
        <dsp:cNvPr id="0" name=""/>
        <dsp:cNvSpPr/>
      </dsp:nvSpPr>
      <dsp:spPr>
        <a:xfrm>
          <a:off x="10567887" y="2466137"/>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IA</a:t>
          </a:r>
        </a:p>
      </dsp:txBody>
      <dsp:txXfrm>
        <a:off x="10567887" y="2466137"/>
        <a:ext cx="1676509" cy="838254"/>
      </dsp:txXfrm>
    </dsp:sp>
    <dsp:sp modelId="{2A9B2866-79FE-4371-9472-E58E8B703346}">
      <dsp:nvSpPr>
        <dsp:cNvPr id="0" name=""/>
        <dsp:cNvSpPr/>
      </dsp:nvSpPr>
      <dsp:spPr>
        <a:xfrm>
          <a:off x="10903843" y="3614864"/>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COLETA DE DADOS E ANÁLISE DE MERCADO</a:t>
          </a:r>
        </a:p>
      </dsp:txBody>
      <dsp:txXfrm>
        <a:off x="10903843" y="3614864"/>
        <a:ext cx="1676509" cy="838254"/>
      </dsp:txXfrm>
    </dsp:sp>
    <dsp:sp modelId="{B81D8050-BFF8-4A0C-BB64-0ACFDC30B05F}">
      <dsp:nvSpPr>
        <dsp:cNvPr id="0" name=""/>
        <dsp:cNvSpPr/>
      </dsp:nvSpPr>
      <dsp:spPr>
        <a:xfrm>
          <a:off x="10876113" y="477746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ALGORITMO DE PRECIFICAÇÕ DINÂMICA</a:t>
          </a:r>
        </a:p>
      </dsp:txBody>
      <dsp:txXfrm>
        <a:off x="10876113" y="4777465"/>
        <a:ext cx="1676509" cy="838254"/>
      </dsp:txXfrm>
    </dsp:sp>
    <dsp:sp modelId="{80436899-516B-4B41-8D29-7584303138DE}">
      <dsp:nvSpPr>
        <dsp:cNvPr id="0" name=""/>
        <dsp:cNvSpPr/>
      </dsp:nvSpPr>
      <dsp:spPr>
        <a:xfrm>
          <a:off x="10908973" y="6028359"/>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IMPLEMENTAÇÃO DE MACHINE LEARNING</a:t>
          </a:r>
        </a:p>
      </dsp:txBody>
      <dsp:txXfrm>
        <a:off x="10908973" y="6028359"/>
        <a:ext cx="1676509" cy="838254"/>
      </dsp:txXfrm>
    </dsp:sp>
    <dsp:sp modelId="{76F85E6B-40D0-4B8F-92A6-4C0E22429328}">
      <dsp:nvSpPr>
        <dsp:cNvPr id="0" name=""/>
        <dsp:cNvSpPr/>
      </dsp:nvSpPr>
      <dsp:spPr>
        <a:xfrm>
          <a:off x="10987014" y="728286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CÁLCULO DE ROTAS E TEMPO DE ENTREGA</a:t>
          </a:r>
        </a:p>
      </dsp:txBody>
      <dsp:txXfrm>
        <a:off x="10987014" y="7282866"/>
        <a:ext cx="1676509" cy="838254"/>
      </dsp:txXfrm>
    </dsp:sp>
    <dsp:sp modelId="{1D58F535-BCEF-460B-B276-FAE49A3CA85C}">
      <dsp:nvSpPr>
        <dsp:cNvPr id="0" name=""/>
        <dsp:cNvSpPr/>
      </dsp:nvSpPr>
      <dsp:spPr>
        <a:xfrm>
          <a:off x="12649542" y="2537170"/>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CÓDIGO FRONT-END</a:t>
          </a:r>
        </a:p>
      </dsp:txBody>
      <dsp:txXfrm>
        <a:off x="12649542" y="2537170"/>
        <a:ext cx="1676509" cy="838254"/>
      </dsp:txXfrm>
    </dsp:sp>
    <dsp:sp modelId="{40845F91-734A-481B-BA0D-98E3174A8E67}">
      <dsp:nvSpPr>
        <dsp:cNvPr id="0" name=""/>
        <dsp:cNvSpPr/>
      </dsp:nvSpPr>
      <dsp:spPr>
        <a:xfrm>
          <a:off x="12974013" y="369803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IMPLEMENTAÇÃO DE UI/UX</a:t>
          </a:r>
        </a:p>
      </dsp:txBody>
      <dsp:txXfrm>
        <a:off x="12974013" y="3698036"/>
        <a:ext cx="1676509" cy="838254"/>
      </dsp:txXfrm>
    </dsp:sp>
    <dsp:sp modelId="{8EDA7701-DA2E-4E20-B002-F8FE1C296B0B}">
      <dsp:nvSpPr>
        <dsp:cNvPr id="0" name=""/>
        <dsp:cNvSpPr/>
      </dsp:nvSpPr>
      <dsp:spPr>
        <a:xfrm>
          <a:off x="12960149" y="4902222"/>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DESIGN RESPONSIVO</a:t>
          </a:r>
        </a:p>
      </dsp:txBody>
      <dsp:txXfrm>
        <a:off x="12960149" y="4902222"/>
        <a:ext cx="1676509" cy="838254"/>
      </dsp:txXfrm>
    </dsp:sp>
    <dsp:sp modelId="{3CB0BAED-9801-47AF-941E-1184F0C8A71E}">
      <dsp:nvSpPr>
        <dsp:cNvPr id="0" name=""/>
        <dsp:cNvSpPr/>
      </dsp:nvSpPr>
      <dsp:spPr>
        <a:xfrm>
          <a:off x="12981692" y="6139470"/>
          <a:ext cx="1676509" cy="815948"/>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ESTRUTURAÇÃO DA NAVEGAÇÃO DO USUÁRIO</a:t>
          </a:r>
        </a:p>
      </dsp:txBody>
      <dsp:txXfrm>
        <a:off x="12981692" y="6139470"/>
        <a:ext cx="1676509" cy="815948"/>
      </dsp:txXfrm>
    </dsp:sp>
    <dsp:sp modelId="{78543F35-66ED-4F67-9AE1-FFCFFEB482BB}">
      <dsp:nvSpPr>
        <dsp:cNvPr id="0" name=""/>
        <dsp:cNvSpPr/>
      </dsp:nvSpPr>
      <dsp:spPr>
        <a:xfrm>
          <a:off x="12946284" y="7260560"/>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OTIMIZAÇÃO DE PERFOMANCE</a:t>
          </a:r>
        </a:p>
      </dsp:txBody>
      <dsp:txXfrm>
        <a:off x="12946284" y="7260560"/>
        <a:ext cx="1676509" cy="838254"/>
      </dsp:txXfrm>
    </dsp:sp>
    <dsp:sp modelId="{127D9C19-0A26-475F-B430-DD222CBE0ED0}">
      <dsp:nvSpPr>
        <dsp:cNvPr id="0" name=""/>
        <dsp:cNvSpPr/>
      </dsp:nvSpPr>
      <dsp:spPr>
        <a:xfrm>
          <a:off x="14696879" y="246964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CÓDIGO BACK-END</a:t>
          </a:r>
        </a:p>
      </dsp:txBody>
      <dsp:txXfrm>
        <a:off x="14696879" y="2469641"/>
        <a:ext cx="1676509" cy="838254"/>
      </dsp:txXfrm>
    </dsp:sp>
    <dsp:sp modelId="{DE8C06C3-B0E6-40E0-9CE6-1DADB4FEAAA4}">
      <dsp:nvSpPr>
        <dsp:cNvPr id="0" name=""/>
        <dsp:cNvSpPr/>
      </dsp:nvSpPr>
      <dsp:spPr>
        <a:xfrm>
          <a:off x="15044167" y="371190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ESCOLHA DA TECNOLOGIA E FRAMEWORKS</a:t>
          </a:r>
        </a:p>
      </dsp:txBody>
      <dsp:txXfrm>
        <a:off x="15044167" y="3711901"/>
        <a:ext cx="1676509" cy="838254"/>
      </dsp:txXfrm>
    </dsp:sp>
    <dsp:sp modelId="{9DFEF6CB-C735-4107-B322-24F377AD5FAF}">
      <dsp:nvSpPr>
        <dsp:cNvPr id="0" name=""/>
        <dsp:cNvSpPr/>
      </dsp:nvSpPr>
      <dsp:spPr>
        <a:xfrm>
          <a:off x="15044167" y="4902222"/>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SISTEMA DE AUTENTIFICAÇÃO E SEGURANÇA</a:t>
          </a:r>
        </a:p>
      </dsp:txBody>
      <dsp:txXfrm>
        <a:off x="15044167" y="4902222"/>
        <a:ext cx="1676509" cy="838254"/>
      </dsp:txXfrm>
    </dsp:sp>
    <dsp:sp modelId="{30FA3ECD-490A-4EE2-B52A-EEFD6F069557}">
      <dsp:nvSpPr>
        <dsp:cNvPr id="0" name=""/>
        <dsp:cNvSpPr/>
      </dsp:nvSpPr>
      <dsp:spPr>
        <a:xfrm>
          <a:off x="15044167" y="6092544"/>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GERENCIAMENTO DE BANCO DE DADOS</a:t>
          </a:r>
        </a:p>
      </dsp:txBody>
      <dsp:txXfrm>
        <a:off x="15044167" y="6092544"/>
        <a:ext cx="1676509" cy="838254"/>
      </dsp:txXfrm>
    </dsp:sp>
    <dsp:sp modelId="{3CD177AB-A9D8-464F-BA74-800F1679F316}">
      <dsp:nvSpPr>
        <dsp:cNvPr id="0" name=""/>
        <dsp:cNvSpPr/>
      </dsp:nvSpPr>
      <dsp:spPr>
        <a:xfrm>
          <a:off x="15044167" y="728286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INTEGRAÇÃO DE APIS DE LOCALIZAÇÃO</a:t>
          </a:r>
        </a:p>
      </dsp:txBody>
      <dsp:txXfrm>
        <a:off x="15044167" y="7282866"/>
        <a:ext cx="1676509" cy="838254"/>
      </dsp:txXfrm>
    </dsp:sp>
    <dsp:sp modelId="{1AC059F8-E7B7-485A-99C7-98A6A99FB69A}">
      <dsp:nvSpPr>
        <dsp:cNvPr id="0" name=""/>
        <dsp:cNvSpPr/>
      </dsp:nvSpPr>
      <dsp:spPr>
        <a:xfrm>
          <a:off x="16700660" y="1491313"/>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TESTES</a:t>
          </a:r>
        </a:p>
      </dsp:txBody>
      <dsp:txXfrm>
        <a:off x="16700660" y="1491313"/>
        <a:ext cx="1676509" cy="838254"/>
      </dsp:txXfrm>
    </dsp:sp>
    <dsp:sp modelId="{C714C963-359D-4887-BE20-7FC1B83000E7}">
      <dsp:nvSpPr>
        <dsp:cNvPr id="0" name=""/>
        <dsp:cNvSpPr/>
      </dsp:nvSpPr>
      <dsp:spPr>
        <a:xfrm>
          <a:off x="17072744"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UNITARIOS </a:t>
          </a:r>
        </a:p>
      </dsp:txBody>
      <dsp:txXfrm>
        <a:off x="17072744" y="2521579"/>
        <a:ext cx="1676509" cy="838254"/>
      </dsp:txXfrm>
    </dsp:sp>
    <dsp:sp modelId="{0694B24B-7048-4E68-990B-E526BBF3AD16}">
      <dsp:nvSpPr>
        <dsp:cNvPr id="0" name=""/>
        <dsp:cNvSpPr/>
      </dsp:nvSpPr>
      <dsp:spPr>
        <a:xfrm>
          <a:off x="17072744"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DE USABILIDADE</a:t>
          </a:r>
        </a:p>
      </dsp:txBody>
      <dsp:txXfrm>
        <a:off x="17072744" y="3711901"/>
        <a:ext cx="1676509" cy="838254"/>
      </dsp:txXfrm>
    </dsp:sp>
    <dsp:sp modelId="{44538272-6E46-4023-AB00-5E34DBC675E1}">
      <dsp:nvSpPr>
        <dsp:cNvPr id="0" name=""/>
        <dsp:cNvSpPr/>
      </dsp:nvSpPr>
      <dsp:spPr>
        <a:xfrm>
          <a:off x="17072744" y="49022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 DE QUALIDADE</a:t>
          </a:r>
        </a:p>
      </dsp:txBody>
      <dsp:txXfrm>
        <a:off x="17072744" y="4902222"/>
        <a:ext cx="1676509" cy="838254"/>
      </dsp:txXfrm>
    </dsp:sp>
    <dsp:sp modelId="{4A24608A-2C3C-4200-865A-68FB287F131F}">
      <dsp:nvSpPr>
        <dsp:cNvPr id="0" name=""/>
        <dsp:cNvSpPr/>
      </dsp:nvSpPr>
      <dsp:spPr>
        <a:xfrm>
          <a:off x="17072744" y="6092544"/>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DE SISTEMAS</a:t>
          </a:r>
        </a:p>
      </dsp:txBody>
      <dsp:txXfrm>
        <a:off x="17072744" y="6092544"/>
        <a:ext cx="1676509" cy="838254"/>
      </dsp:txXfrm>
    </dsp:sp>
    <dsp:sp modelId="{F6294378-5AEE-439D-8973-A44B6552245A}">
      <dsp:nvSpPr>
        <dsp:cNvPr id="0" name=""/>
        <dsp:cNvSpPr/>
      </dsp:nvSpPr>
      <dsp:spPr>
        <a:xfrm>
          <a:off x="17072744" y="7282866"/>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IDENTIFICAÇÃO E CORREÇÃO DE BUGS</a:t>
          </a:r>
        </a:p>
      </dsp:txBody>
      <dsp:txXfrm>
        <a:off x="17072744" y="7282866"/>
        <a:ext cx="1676509" cy="838254"/>
      </dsp:txXfrm>
    </dsp:sp>
    <dsp:sp modelId="{8F72372C-1378-4561-8AF1-F86082B9314D}">
      <dsp:nvSpPr>
        <dsp:cNvPr id="0" name=""/>
        <dsp:cNvSpPr/>
      </dsp:nvSpPr>
      <dsp:spPr>
        <a:xfrm>
          <a:off x="18903208" y="1411159"/>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VERIFICAÇÃO</a:t>
          </a:r>
        </a:p>
      </dsp:txBody>
      <dsp:txXfrm>
        <a:off x="18903208" y="1411159"/>
        <a:ext cx="1676509" cy="838254"/>
      </dsp:txXfrm>
    </dsp:sp>
    <dsp:sp modelId="{41BF6F64-4483-4D54-92C5-C24C2E95B3A0}">
      <dsp:nvSpPr>
        <dsp:cNvPr id="0" name=""/>
        <dsp:cNvSpPr/>
      </dsp:nvSpPr>
      <dsp:spPr>
        <a:xfrm>
          <a:off x="19101321" y="2521579"/>
          <a:ext cx="1749873"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b="1" kern="1200"/>
            <a:t>VERIFICAR SE OS REQUISITOS FUNCIONAIS E NÃO FUNCIONAIS FORAM ATENDIDO </a:t>
          </a:r>
        </a:p>
      </dsp:txBody>
      <dsp:txXfrm>
        <a:off x="19101321" y="2521579"/>
        <a:ext cx="1749873" cy="838254"/>
      </dsp:txXfrm>
    </dsp:sp>
    <dsp:sp modelId="{6A63BEDD-31FA-4D4F-8DE0-5D0541E57B73}">
      <dsp:nvSpPr>
        <dsp:cNvPr id="0" name=""/>
        <dsp:cNvSpPr/>
      </dsp:nvSpPr>
      <dsp:spPr>
        <a:xfrm>
          <a:off x="19101321"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b="1" kern="1200"/>
            <a:t>VERIFICAR SE O SITE ESTÁ DENTRO DO PLANEJADO COM O </a:t>
          </a:r>
          <a:r>
            <a:rPr lang="pt-BR" sz="1300" kern="1200"/>
            <a:t>STAKEHOLDER</a:t>
          </a:r>
          <a:endParaRPr lang="pt-BR" sz="1300" b="1" kern="1200"/>
        </a:p>
      </dsp:txBody>
      <dsp:txXfrm>
        <a:off x="19101321" y="3711901"/>
        <a:ext cx="1676509" cy="838254"/>
      </dsp:txXfrm>
    </dsp:sp>
    <dsp:sp modelId="{F0E495F5-CB2A-458F-820B-D3F90BA7F098}">
      <dsp:nvSpPr>
        <dsp:cNvPr id="0" name=""/>
        <dsp:cNvSpPr/>
      </dsp:nvSpPr>
      <dsp:spPr>
        <a:xfrm>
          <a:off x="20910057" y="1235922"/>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ENTREGA</a:t>
          </a:r>
        </a:p>
      </dsp:txBody>
      <dsp:txXfrm>
        <a:off x="20910057" y="1235922"/>
        <a:ext cx="1676509" cy="838254"/>
      </dsp:txXfrm>
    </dsp:sp>
    <dsp:sp modelId="{1786E337-5270-48F0-89CB-CD814897D1E1}">
      <dsp:nvSpPr>
        <dsp:cNvPr id="0" name=""/>
        <dsp:cNvSpPr/>
      </dsp:nvSpPr>
      <dsp:spPr>
        <a:xfrm>
          <a:off x="21203261"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CONCLUIR A ENTREGA PARA O STAKEHOLDER</a:t>
          </a:r>
        </a:p>
      </dsp:txBody>
      <dsp:txXfrm>
        <a:off x="21203261" y="2521579"/>
        <a:ext cx="1676509" cy="838254"/>
      </dsp:txXfrm>
    </dsp:sp>
    <dsp:sp modelId="{9DDAC792-E827-4DE4-9545-18717A09DD18}">
      <dsp:nvSpPr>
        <dsp:cNvPr id="0" name=""/>
        <dsp:cNvSpPr/>
      </dsp:nvSpPr>
      <dsp:spPr>
        <a:xfrm>
          <a:off x="21203261"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ANALISAR OS FEEDBACKs </a:t>
          </a:r>
        </a:p>
      </dsp:txBody>
      <dsp:txXfrm>
        <a:off x="21203261" y="3711901"/>
        <a:ext cx="1676509" cy="838254"/>
      </dsp:txXfrm>
    </dsp:sp>
    <dsp:sp modelId="{656CCB61-5D8C-4041-B45E-2A55516FD6A9}">
      <dsp:nvSpPr>
        <dsp:cNvPr id="0" name=""/>
        <dsp:cNvSpPr/>
      </dsp:nvSpPr>
      <dsp:spPr>
        <a:xfrm>
          <a:off x="22827129" y="1156028"/>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EXPANSÃO</a:t>
          </a:r>
        </a:p>
      </dsp:txBody>
      <dsp:txXfrm>
        <a:off x="22827129" y="1156028"/>
        <a:ext cx="1676509" cy="838254"/>
      </dsp:txXfrm>
    </dsp:sp>
    <dsp:sp modelId="{9A83EF63-138C-4F29-B974-26652C512332}">
      <dsp:nvSpPr>
        <dsp:cNvPr id="0" name=""/>
        <dsp:cNvSpPr/>
      </dsp:nvSpPr>
      <dsp:spPr>
        <a:xfrm>
          <a:off x="23231838"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ANÁLISE DE EXPANSÃO DE MERCADO</a:t>
          </a:r>
        </a:p>
      </dsp:txBody>
      <dsp:txXfrm>
        <a:off x="23231838" y="2521579"/>
        <a:ext cx="1676509" cy="838254"/>
      </dsp:txXfrm>
    </dsp:sp>
    <dsp:sp modelId="{3D0CDC54-4573-4B17-A7D2-EFE23F4EEFA3}">
      <dsp:nvSpPr>
        <dsp:cNvPr id="0" name=""/>
        <dsp:cNvSpPr/>
      </dsp:nvSpPr>
      <dsp:spPr>
        <a:xfrm>
          <a:off x="23231838"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DESENVOLVER PARCERIAS</a:t>
          </a:r>
        </a:p>
      </dsp:txBody>
      <dsp:txXfrm>
        <a:off x="23231838" y="3711901"/>
        <a:ext cx="1676509" cy="838254"/>
      </dsp:txXfrm>
    </dsp:sp>
    <dsp:sp modelId="{E6E772B2-2230-49B9-9789-BAF2ACB02A37}">
      <dsp:nvSpPr>
        <dsp:cNvPr id="0" name=""/>
        <dsp:cNvSpPr/>
      </dsp:nvSpPr>
      <dsp:spPr>
        <a:xfrm>
          <a:off x="23231838" y="49022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DESENVOLVER VERSÕES DE ASSINATURA</a:t>
          </a:r>
        </a:p>
      </dsp:txBody>
      <dsp:txXfrm>
        <a:off x="23231838" y="4902222"/>
        <a:ext cx="1676509" cy="83825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5</xdr:col>
      <xdr:colOff>499381</xdr:colOff>
      <xdr:row>1</xdr:row>
      <xdr:rowOff>111578</xdr:rowOff>
    </xdr:from>
    <xdr:to>
      <xdr:col>15</xdr:col>
      <xdr:colOff>445936</xdr:colOff>
      <xdr:row>46</xdr:row>
      <xdr:rowOff>9525</xdr:rowOff>
    </xdr:to>
    <xdr:pic>
      <xdr:nvPicPr>
        <xdr:cNvPr id="2" name="Imagem 1">
          <a:extLst>
            <a:ext uri="{FF2B5EF4-FFF2-40B4-BE49-F238E27FC236}">
              <a16:creationId xmlns:a16="http://schemas.microsoft.com/office/drawing/2014/main" id="{3615E34F-B98E-4647-8FD2-B5F08B0EE5DC}"/>
            </a:ext>
          </a:extLst>
        </xdr:cNvPr>
        <xdr:cNvPicPr>
          <a:picLocks noChangeAspect="1"/>
        </xdr:cNvPicPr>
      </xdr:nvPicPr>
      <xdr:blipFill>
        <a:blip xmlns:r="http://schemas.openxmlformats.org/officeDocument/2006/relationships" r:embed="rId1"/>
        <a:stretch>
          <a:fillRect/>
        </a:stretch>
      </xdr:blipFill>
      <xdr:spPr>
        <a:xfrm>
          <a:off x="3547381" y="273503"/>
          <a:ext cx="6042555" cy="7184572"/>
        </a:xfrm>
        <a:prstGeom prst="rect">
          <a:avLst/>
        </a:prstGeom>
        <a:effectLst>
          <a:outerShdw blurRad="50800" dist="38100" dir="10800000" algn="r" rotWithShape="0">
            <a:prstClr val="black">
              <a:alpha val="40000"/>
            </a:prstClr>
          </a:outerShdw>
          <a:reflection blurRad="6350" stA="50000" endA="300" endPos="55000" dir="5400000" sy="-100000" algn="bl" rotWithShape="0"/>
        </a:effectLst>
        <a:scene3d>
          <a:camera prst="orthographicFront"/>
          <a:lightRig rig="threePt" dir="t"/>
        </a:scene3d>
        <a:sp3d>
          <a:bevelT prst="relaxedInset"/>
        </a:sp3d>
      </xdr:spPr>
    </xdr:pic>
    <xdr:clientData/>
  </xdr:twoCellAnchor>
  <xdr:twoCellAnchor editAs="oneCell">
    <xdr:from>
      <xdr:col>5</xdr:col>
      <xdr:colOff>504825</xdr:colOff>
      <xdr:row>46</xdr:row>
      <xdr:rowOff>46264</xdr:rowOff>
    </xdr:from>
    <xdr:to>
      <xdr:col>15</xdr:col>
      <xdr:colOff>428624</xdr:colOff>
      <xdr:row>89</xdr:row>
      <xdr:rowOff>149963</xdr:rowOff>
    </xdr:to>
    <xdr:pic>
      <xdr:nvPicPr>
        <xdr:cNvPr id="3" name="Imagem 2">
          <a:extLst>
            <a:ext uri="{FF2B5EF4-FFF2-40B4-BE49-F238E27FC236}">
              <a16:creationId xmlns:a16="http://schemas.microsoft.com/office/drawing/2014/main" id="{6B616C95-87C1-4CB8-AB87-E8292805596D}"/>
            </a:ext>
          </a:extLst>
        </xdr:cNvPr>
        <xdr:cNvPicPr>
          <a:picLocks noChangeAspect="1"/>
        </xdr:cNvPicPr>
      </xdr:nvPicPr>
      <xdr:blipFill>
        <a:blip xmlns:r="http://schemas.openxmlformats.org/officeDocument/2006/relationships" r:embed="rId2"/>
        <a:stretch>
          <a:fillRect/>
        </a:stretch>
      </xdr:blipFill>
      <xdr:spPr>
        <a:xfrm>
          <a:off x="3552825" y="7494814"/>
          <a:ext cx="6019799" cy="7066474"/>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455838</xdr:colOff>
      <xdr:row>90</xdr:row>
      <xdr:rowOff>123823</xdr:rowOff>
    </xdr:from>
    <xdr:to>
      <xdr:col>15</xdr:col>
      <xdr:colOff>440418</xdr:colOff>
      <xdr:row>135</xdr:row>
      <xdr:rowOff>76199</xdr:rowOff>
    </xdr:to>
    <xdr:pic>
      <xdr:nvPicPr>
        <xdr:cNvPr id="9" name="Imagem 8">
          <a:extLst>
            <a:ext uri="{FF2B5EF4-FFF2-40B4-BE49-F238E27FC236}">
              <a16:creationId xmlns:a16="http://schemas.microsoft.com/office/drawing/2014/main" id="{54B0ABC5-FCD6-4DAA-B165-ACC2126AFA6C}"/>
            </a:ext>
          </a:extLst>
        </xdr:cNvPr>
        <xdr:cNvPicPr>
          <a:picLocks noChangeAspect="1"/>
        </xdr:cNvPicPr>
      </xdr:nvPicPr>
      <xdr:blipFill>
        <a:blip xmlns:r="http://schemas.openxmlformats.org/officeDocument/2006/relationships" r:embed="rId3"/>
        <a:stretch>
          <a:fillRect/>
        </a:stretch>
      </xdr:blipFill>
      <xdr:spPr>
        <a:xfrm>
          <a:off x="3503838" y="14697073"/>
          <a:ext cx="6080580" cy="7239001"/>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449034</xdr:colOff>
      <xdr:row>136</xdr:row>
      <xdr:rowOff>46264</xdr:rowOff>
    </xdr:from>
    <xdr:to>
      <xdr:col>15</xdr:col>
      <xdr:colOff>504825</xdr:colOff>
      <xdr:row>182</xdr:row>
      <xdr:rowOff>76990</xdr:rowOff>
    </xdr:to>
    <xdr:pic>
      <xdr:nvPicPr>
        <xdr:cNvPr id="10" name="Imagem 9">
          <a:extLst>
            <a:ext uri="{FF2B5EF4-FFF2-40B4-BE49-F238E27FC236}">
              <a16:creationId xmlns:a16="http://schemas.microsoft.com/office/drawing/2014/main" id="{F5FD63A0-B2BD-403C-AB7E-90D7A47D6EED}"/>
            </a:ext>
          </a:extLst>
        </xdr:cNvPr>
        <xdr:cNvPicPr>
          <a:picLocks noChangeAspect="1"/>
        </xdr:cNvPicPr>
      </xdr:nvPicPr>
      <xdr:blipFill>
        <a:blip xmlns:r="http://schemas.openxmlformats.org/officeDocument/2006/relationships" r:embed="rId4"/>
        <a:stretch>
          <a:fillRect/>
        </a:stretch>
      </xdr:blipFill>
      <xdr:spPr>
        <a:xfrm>
          <a:off x="3497034" y="22068064"/>
          <a:ext cx="6151791" cy="7479276"/>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431345</xdr:colOff>
      <xdr:row>183</xdr:row>
      <xdr:rowOff>70756</xdr:rowOff>
    </xdr:from>
    <xdr:to>
      <xdr:col>15</xdr:col>
      <xdr:colOff>476250</xdr:colOff>
      <xdr:row>227</xdr:row>
      <xdr:rowOff>28506</xdr:rowOff>
    </xdr:to>
    <xdr:pic>
      <xdr:nvPicPr>
        <xdr:cNvPr id="11" name="Imagem 10">
          <a:extLst>
            <a:ext uri="{FF2B5EF4-FFF2-40B4-BE49-F238E27FC236}">
              <a16:creationId xmlns:a16="http://schemas.microsoft.com/office/drawing/2014/main" id="{E15EBF3D-41E1-4539-8BD6-87FF95260513}"/>
            </a:ext>
          </a:extLst>
        </xdr:cNvPr>
        <xdr:cNvPicPr>
          <a:picLocks noChangeAspect="1"/>
        </xdr:cNvPicPr>
      </xdr:nvPicPr>
      <xdr:blipFill>
        <a:blip xmlns:r="http://schemas.openxmlformats.org/officeDocument/2006/relationships" r:embed="rId5"/>
        <a:stretch>
          <a:fillRect/>
        </a:stretch>
      </xdr:blipFill>
      <xdr:spPr>
        <a:xfrm>
          <a:off x="3479345" y="29703031"/>
          <a:ext cx="6140905" cy="7082450"/>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218280</xdr:colOff>
      <xdr:row>0</xdr:row>
      <xdr:rowOff>138906</xdr:rowOff>
    </xdr:from>
    <xdr:to>
      <xdr:col>41</xdr:col>
      <xdr:colOff>377030</xdr:colOff>
      <xdr:row>47</xdr:row>
      <xdr:rowOff>91849</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5:J62"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zoomScaleNormal="100" workbookViewId="0">
      <selection activeCell="R13" sqref="R13"/>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zoomScale="58" zoomScaleNormal="70" workbookViewId="0">
      <selection activeCell="P72" sqref="P72"/>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181"/>
      <c r="B3" s="181"/>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3:Q64"/>
  <sheetViews>
    <sheetView showGridLines="0" zoomScale="59" zoomScaleNormal="55" workbookViewId="0">
      <pane ySplit="5" topLeftCell="A6" activePane="bottomLeft" state="frozenSplit"/>
      <selection pane="bottomLeft" activeCell="B3" sqref="B3"/>
    </sheetView>
  </sheetViews>
  <sheetFormatPr defaultRowHeight="12.75" x14ac:dyDescent="0.2"/>
  <cols>
    <col min="1" max="1" width="5.85546875" customWidth="1"/>
    <col min="2" max="2" width="18.7109375" style="167" customWidth="1"/>
    <col min="3" max="3" width="94.7109375" style="144" customWidth="1"/>
    <col min="4" max="4" width="17" style="167" customWidth="1"/>
    <col min="5" max="6" width="17" style="167" hidden="1" customWidth="1"/>
    <col min="7" max="7" width="17.28515625" style="1" bestFit="1" customWidth="1"/>
    <col min="8" max="8" width="31.85546875" style="180" customWidth="1"/>
    <col min="9" max="9" width="20.85546875" style="1" customWidth="1"/>
    <col min="10" max="10" width="22.7109375" style="1" bestFit="1" customWidth="1"/>
    <col min="11" max="11" width="12.5703125" customWidth="1"/>
    <col min="14" max="14" width="8.7109375" customWidth="1"/>
    <col min="15" max="15" width="46.140625" customWidth="1"/>
    <col min="16" max="16" width="56.42578125" customWidth="1"/>
    <col min="17" max="17" width="20.140625" customWidth="1"/>
  </cols>
  <sheetData>
    <row r="3" spans="2:17" ht="16.5" x14ac:dyDescent="0.2">
      <c r="B3" s="168" t="s">
        <v>47</v>
      </c>
    </row>
    <row r="4" spans="2:17" ht="13.5" thickBot="1" x14ac:dyDescent="0.25"/>
    <row r="5" spans="2:17" s="14" customFormat="1" ht="32.25" thickBot="1" x14ac:dyDescent="0.25">
      <c r="B5" s="120" t="s">
        <v>0</v>
      </c>
      <c r="C5" s="121" t="s">
        <v>49</v>
      </c>
      <c r="D5" s="122" t="s">
        <v>2</v>
      </c>
      <c r="E5" s="121" t="s">
        <v>173</v>
      </c>
      <c r="F5" s="121" t="s">
        <v>174</v>
      </c>
      <c r="G5" s="123" t="s">
        <v>27</v>
      </c>
      <c r="H5" s="124" t="s">
        <v>3</v>
      </c>
      <c r="I5" s="124" t="s">
        <v>4</v>
      </c>
      <c r="J5" s="124" t="s">
        <v>30</v>
      </c>
      <c r="K5" s="125" t="s">
        <v>5</v>
      </c>
      <c r="N5" s="182" t="s">
        <v>172</v>
      </c>
      <c r="O5" s="183"/>
      <c r="P5" s="183"/>
      <c r="Q5" s="184"/>
    </row>
    <row r="6" spans="2:17" s="8" customFormat="1" ht="36.75" thickBot="1" x14ac:dyDescent="0.25">
      <c r="B6" s="120">
        <v>1</v>
      </c>
      <c r="C6" s="126" t="s">
        <v>146</v>
      </c>
      <c r="D6" s="122"/>
      <c r="E6" s="121"/>
      <c r="F6" s="121"/>
      <c r="G6" s="123"/>
      <c r="H6" s="124"/>
      <c r="I6" s="124"/>
      <c r="J6" s="127"/>
      <c r="K6" s="128"/>
      <c r="N6" s="173"/>
      <c r="O6" s="172" t="s">
        <v>171</v>
      </c>
      <c r="P6" s="172" t="s">
        <v>2</v>
      </c>
      <c r="Q6" s="174" t="s">
        <v>27</v>
      </c>
    </row>
    <row r="7" spans="2:17" s="8" customFormat="1" ht="18" x14ac:dyDescent="0.2">
      <c r="B7" s="145" t="s">
        <v>10</v>
      </c>
      <c r="C7" s="202" t="s">
        <v>176</v>
      </c>
      <c r="D7" s="145">
        <v>1</v>
      </c>
      <c r="E7" s="110"/>
      <c r="F7" s="110"/>
      <c r="G7" s="110">
        <v>2</v>
      </c>
      <c r="H7" s="110" t="s">
        <v>54</v>
      </c>
      <c r="I7" s="110" t="s">
        <v>46</v>
      </c>
      <c r="J7" s="108">
        <v>2500</v>
      </c>
      <c r="K7" s="110"/>
      <c r="N7" s="175">
        <v>1</v>
      </c>
      <c r="O7" s="169" t="s">
        <v>175</v>
      </c>
      <c r="P7" s="169" t="s">
        <v>170</v>
      </c>
      <c r="Q7" s="176">
        <v>7</v>
      </c>
    </row>
    <row r="8" spans="2:17" s="8" customFormat="1" ht="36" x14ac:dyDescent="0.2">
      <c r="B8" s="145" t="s">
        <v>178</v>
      </c>
      <c r="C8" s="179" t="s">
        <v>177</v>
      </c>
      <c r="D8" s="145" t="s">
        <v>10</v>
      </c>
      <c r="E8" s="110"/>
      <c r="F8" s="110"/>
      <c r="G8" s="110">
        <v>2</v>
      </c>
      <c r="H8" s="110" t="s">
        <v>54</v>
      </c>
      <c r="I8" s="110" t="s">
        <v>46</v>
      </c>
      <c r="J8" s="108">
        <v>2000</v>
      </c>
      <c r="K8" s="110"/>
      <c r="N8" s="175">
        <v>2</v>
      </c>
      <c r="O8" s="169" t="s">
        <v>187</v>
      </c>
      <c r="P8" s="169" t="s">
        <v>175</v>
      </c>
      <c r="Q8" s="176">
        <v>15</v>
      </c>
    </row>
    <row r="9" spans="2:17" s="8" customFormat="1" ht="36" x14ac:dyDescent="0.2">
      <c r="B9" s="145" t="s">
        <v>179</v>
      </c>
      <c r="C9" s="179" t="s">
        <v>180</v>
      </c>
      <c r="D9" s="145" t="s">
        <v>178</v>
      </c>
      <c r="E9" s="110"/>
      <c r="F9" s="110"/>
      <c r="G9" s="110">
        <v>2</v>
      </c>
      <c r="H9" s="110" t="s">
        <v>54</v>
      </c>
      <c r="I9" s="110" t="s">
        <v>46</v>
      </c>
      <c r="J9" s="108">
        <v>3200</v>
      </c>
      <c r="K9" s="110"/>
      <c r="N9" s="175">
        <v>3</v>
      </c>
      <c r="O9" s="169" t="s">
        <v>195</v>
      </c>
      <c r="P9" s="169" t="s">
        <v>187</v>
      </c>
      <c r="Q9" s="176">
        <v>6</v>
      </c>
    </row>
    <row r="10" spans="2:17" s="8" customFormat="1" ht="36.75" thickBot="1" x14ac:dyDescent="0.25">
      <c r="B10" s="145" t="s">
        <v>182</v>
      </c>
      <c r="C10" s="179" t="s">
        <v>181</v>
      </c>
      <c r="D10" s="145" t="s">
        <v>179</v>
      </c>
      <c r="E10" s="110"/>
      <c r="F10" s="110"/>
      <c r="G10" s="110">
        <v>1</v>
      </c>
      <c r="H10" s="110" t="s">
        <v>54</v>
      </c>
      <c r="I10" s="110" t="s">
        <v>46</v>
      </c>
      <c r="J10" s="108">
        <v>1000</v>
      </c>
      <c r="K10" s="110"/>
      <c r="N10" s="175">
        <v>4</v>
      </c>
      <c r="O10" s="169" t="s">
        <v>200</v>
      </c>
      <c r="P10" s="169" t="s">
        <v>187</v>
      </c>
      <c r="Q10" s="176">
        <v>8</v>
      </c>
    </row>
    <row r="11" spans="2:17" s="8" customFormat="1" ht="36.75" thickBot="1" x14ac:dyDescent="0.25">
      <c r="B11" s="133">
        <v>2</v>
      </c>
      <c r="C11" s="134" t="s">
        <v>187</v>
      </c>
      <c r="D11" s="140" t="s">
        <v>182</v>
      </c>
      <c r="E11" s="140"/>
      <c r="F11" s="140"/>
      <c r="G11" s="140"/>
      <c r="H11" s="141"/>
      <c r="I11" s="141"/>
      <c r="J11" s="148">
        <f>SUM(J7:J10)</f>
        <v>8700</v>
      </c>
      <c r="K11" s="142"/>
      <c r="N11" s="175">
        <v>5</v>
      </c>
      <c r="O11" s="169" t="s">
        <v>72</v>
      </c>
      <c r="P11" s="169" t="s">
        <v>187</v>
      </c>
      <c r="Q11" s="176">
        <v>30</v>
      </c>
    </row>
    <row r="12" spans="2:17" s="2" customFormat="1" ht="30" x14ac:dyDescent="0.2">
      <c r="B12" s="145" t="s">
        <v>6</v>
      </c>
      <c r="C12" s="203" t="s">
        <v>183</v>
      </c>
      <c r="D12" s="145" t="s">
        <v>182</v>
      </c>
      <c r="E12" s="110"/>
      <c r="F12" s="110"/>
      <c r="G12" s="131">
        <v>2</v>
      </c>
      <c r="H12" s="110" t="s">
        <v>193</v>
      </c>
      <c r="I12" s="115" t="s">
        <v>194</v>
      </c>
      <c r="J12" s="116">
        <v>2000</v>
      </c>
      <c r="K12" s="132"/>
      <c r="N12" s="175">
        <v>6</v>
      </c>
      <c r="O12" s="170" t="s">
        <v>267</v>
      </c>
      <c r="P12" s="169" t="s">
        <v>72</v>
      </c>
      <c r="Q12" s="176">
        <v>10</v>
      </c>
    </row>
    <row r="13" spans="2:17" s="2" customFormat="1" ht="30" x14ac:dyDescent="0.2">
      <c r="B13" s="146" t="s">
        <v>184</v>
      </c>
      <c r="C13" s="162" t="s">
        <v>185</v>
      </c>
      <c r="D13" s="145" t="s">
        <v>6</v>
      </c>
      <c r="E13" s="110"/>
      <c r="F13" s="110"/>
      <c r="G13" s="107">
        <v>1</v>
      </c>
      <c r="H13" s="110" t="s">
        <v>193</v>
      </c>
      <c r="I13" s="115" t="s">
        <v>194</v>
      </c>
      <c r="J13" s="108">
        <v>1000</v>
      </c>
      <c r="K13" s="119"/>
      <c r="N13" s="175">
        <v>7</v>
      </c>
      <c r="O13" s="171" t="s">
        <v>245</v>
      </c>
      <c r="P13" s="170" t="s">
        <v>267</v>
      </c>
      <c r="Q13" s="177">
        <v>4</v>
      </c>
    </row>
    <row r="14" spans="2:17" s="2" customFormat="1" ht="30" x14ac:dyDescent="0.2">
      <c r="B14" s="146" t="s">
        <v>43</v>
      </c>
      <c r="C14" s="162" t="s">
        <v>186</v>
      </c>
      <c r="D14" s="145" t="s">
        <v>6</v>
      </c>
      <c r="E14" s="110"/>
      <c r="F14" s="110"/>
      <c r="G14" s="107">
        <v>1</v>
      </c>
      <c r="H14" s="110" t="s">
        <v>193</v>
      </c>
      <c r="I14" s="115" t="s">
        <v>194</v>
      </c>
      <c r="J14" s="108">
        <v>1000</v>
      </c>
      <c r="K14" s="119"/>
      <c r="N14" s="175">
        <v>8</v>
      </c>
      <c r="O14" s="169" t="s">
        <v>250</v>
      </c>
      <c r="P14" s="171" t="s">
        <v>245</v>
      </c>
      <c r="Q14" s="176">
        <v>4</v>
      </c>
    </row>
    <row r="15" spans="2:17" s="2" customFormat="1" ht="30" x14ac:dyDescent="0.2">
      <c r="B15" s="146" t="s">
        <v>63</v>
      </c>
      <c r="C15" s="162" t="s">
        <v>187</v>
      </c>
      <c r="D15" s="146" t="s">
        <v>184</v>
      </c>
      <c r="E15" s="110"/>
      <c r="F15" s="110"/>
      <c r="G15" s="107">
        <v>1</v>
      </c>
      <c r="H15" s="110" t="s">
        <v>193</v>
      </c>
      <c r="I15" s="115" t="s">
        <v>194</v>
      </c>
      <c r="J15" s="108">
        <v>4000</v>
      </c>
      <c r="K15" s="119"/>
      <c r="N15" s="175">
        <v>9</v>
      </c>
      <c r="O15" s="169" t="s">
        <v>259</v>
      </c>
      <c r="P15" s="169" t="s">
        <v>250</v>
      </c>
      <c r="Q15" s="176">
        <v>4</v>
      </c>
    </row>
    <row r="16" spans="2:17" s="2" customFormat="1" ht="30.75" thickBot="1" x14ac:dyDescent="0.25">
      <c r="B16" s="146" t="s">
        <v>64</v>
      </c>
      <c r="C16" s="162" t="s">
        <v>188</v>
      </c>
      <c r="D16" s="146" t="s">
        <v>63</v>
      </c>
      <c r="E16" s="110"/>
      <c r="F16" s="110"/>
      <c r="G16" s="107">
        <v>1</v>
      </c>
      <c r="H16" s="110" t="s">
        <v>193</v>
      </c>
      <c r="I16" s="115" t="s">
        <v>194</v>
      </c>
      <c r="J16" s="108">
        <v>1000</v>
      </c>
      <c r="K16" s="119"/>
      <c r="N16" s="213"/>
      <c r="O16" s="214"/>
      <c r="P16" s="214"/>
      <c r="Q16" s="215"/>
    </row>
    <row r="17" spans="1:17" s="2" customFormat="1" ht="30" x14ac:dyDescent="0.2">
      <c r="B17" s="146" t="s">
        <v>7</v>
      </c>
      <c r="C17" s="203" t="s">
        <v>189</v>
      </c>
      <c r="D17" s="145" t="s">
        <v>182</v>
      </c>
      <c r="E17" s="110"/>
      <c r="F17" s="110"/>
      <c r="G17" s="109">
        <v>2</v>
      </c>
      <c r="H17" s="110" t="s">
        <v>193</v>
      </c>
      <c r="I17" s="115" t="s">
        <v>194</v>
      </c>
      <c r="J17" s="108">
        <v>4000</v>
      </c>
      <c r="K17" s="119"/>
      <c r="O17" s="212"/>
    </row>
    <row r="18" spans="1:17" s="2" customFormat="1" ht="30" x14ac:dyDescent="0.2">
      <c r="B18" s="147" t="s">
        <v>42</v>
      </c>
      <c r="C18" s="163" t="s">
        <v>190</v>
      </c>
      <c r="D18" s="146" t="s">
        <v>7</v>
      </c>
      <c r="E18" s="110"/>
      <c r="F18" s="110"/>
      <c r="G18" s="109">
        <v>2</v>
      </c>
      <c r="H18" s="110" t="s">
        <v>193</v>
      </c>
      <c r="I18" s="115" t="s">
        <v>194</v>
      </c>
      <c r="J18" s="108">
        <v>2500</v>
      </c>
      <c r="K18" s="130"/>
    </row>
    <row r="19" spans="1:17" s="2" customFormat="1" ht="30" x14ac:dyDescent="0.2">
      <c r="B19" s="147" t="s">
        <v>43</v>
      </c>
      <c r="C19" s="163" t="s">
        <v>191</v>
      </c>
      <c r="D19" s="146" t="s">
        <v>7</v>
      </c>
      <c r="E19" s="110"/>
      <c r="F19" s="110"/>
      <c r="G19" s="109">
        <v>2</v>
      </c>
      <c r="H19" s="110" t="s">
        <v>193</v>
      </c>
      <c r="I19" s="115" t="s">
        <v>194</v>
      </c>
      <c r="J19" s="108">
        <v>2500</v>
      </c>
      <c r="K19" s="130"/>
    </row>
    <row r="20" spans="1:17" s="2" customFormat="1" ht="30.75" thickBot="1" x14ac:dyDescent="0.25">
      <c r="B20" s="147" t="s">
        <v>63</v>
      </c>
      <c r="C20" s="163" t="s">
        <v>192</v>
      </c>
      <c r="D20" s="147" t="s">
        <v>43</v>
      </c>
      <c r="E20" s="110"/>
      <c r="F20" s="110"/>
      <c r="G20" s="129">
        <v>3</v>
      </c>
      <c r="H20" s="110" t="s">
        <v>193</v>
      </c>
      <c r="I20" s="115" t="s">
        <v>194</v>
      </c>
      <c r="J20" s="108">
        <v>4000</v>
      </c>
      <c r="K20" s="130"/>
    </row>
    <row r="21" spans="1:17" s="8" customFormat="1" ht="16.5" thickBot="1" x14ac:dyDescent="0.25">
      <c r="B21" s="133">
        <v>3</v>
      </c>
      <c r="C21" s="134" t="s">
        <v>195</v>
      </c>
      <c r="D21" s="133" t="s">
        <v>7</v>
      </c>
      <c r="E21" s="136"/>
      <c r="F21" s="136"/>
      <c r="G21" s="136"/>
      <c r="H21" s="137"/>
      <c r="I21" s="137"/>
      <c r="J21" s="149">
        <f>SUM(J12:J20)</f>
        <v>22000</v>
      </c>
      <c r="K21" s="138"/>
      <c r="N21" s="2"/>
      <c r="O21" s="2"/>
      <c r="P21" s="2"/>
      <c r="Q21" s="2"/>
    </row>
    <row r="22" spans="1:17" s="2" customFormat="1" ht="30" x14ac:dyDescent="0.2">
      <c r="A22" s="2" t="s">
        <v>44</v>
      </c>
      <c r="B22" s="145" t="s">
        <v>15</v>
      </c>
      <c r="C22" s="204" t="s">
        <v>196</v>
      </c>
      <c r="D22" s="147" t="s">
        <v>42</v>
      </c>
      <c r="E22" s="107"/>
      <c r="F22" s="107"/>
      <c r="G22" s="109">
        <v>2</v>
      </c>
      <c r="H22" s="110" t="s">
        <v>193</v>
      </c>
      <c r="I22" s="115" t="s">
        <v>194</v>
      </c>
      <c r="J22" s="116">
        <v>3000</v>
      </c>
      <c r="K22" s="132"/>
      <c r="N22" s="8"/>
      <c r="O22" s="8"/>
      <c r="P22" s="8"/>
      <c r="Q22" s="8"/>
    </row>
    <row r="23" spans="1:17" s="2" customFormat="1" ht="30" x14ac:dyDescent="0.2">
      <c r="B23" s="145" t="s">
        <v>16</v>
      </c>
      <c r="C23" s="162" t="s">
        <v>197</v>
      </c>
      <c r="D23" s="146" t="s">
        <v>15</v>
      </c>
      <c r="E23" s="107"/>
      <c r="F23" s="107"/>
      <c r="G23" s="109">
        <v>2</v>
      </c>
      <c r="H23" s="110" t="s">
        <v>193</v>
      </c>
      <c r="I23" s="115" t="s">
        <v>194</v>
      </c>
      <c r="J23" s="108">
        <v>2250</v>
      </c>
      <c r="K23" s="119"/>
    </row>
    <row r="24" spans="1:17" s="2" customFormat="1" ht="30.75" thickBot="1" x14ac:dyDescent="0.25">
      <c r="B24" s="145" t="s">
        <v>199</v>
      </c>
      <c r="C24" s="162" t="s">
        <v>198</v>
      </c>
      <c r="D24" s="145" t="s">
        <v>16</v>
      </c>
      <c r="E24" s="107"/>
      <c r="F24" s="107"/>
      <c r="G24" s="109">
        <v>2</v>
      </c>
      <c r="H24" s="110" t="s">
        <v>193</v>
      </c>
      <c r="I24" s="115" t="s">
        <v>194</v>
      </c>
      <c r="J24" s="108">
        <v>2200</v>
      </c>
      <c r="K24" s="119"/>
    </row>
    <row r="25" spans="1:17" s="8" customFormat="1" ht="16.5" thickBot="1" x14ac:dyDescent="0.25">
      <c r="B25" s="133">
        <v>4</v>
      </c>
      <c r="C25" s="134" t="s">
        <v>200</v>
      </c>
      <c r="D25" s="133" t="s">
        <v>136</v>
      </c>
      <c r="E25" s="178"/>
      <c r="F25" s="178"/>
      <c r="G25" s="140"/>
      <c r="H25" s="141"/>
      <c r="I25" s="141"/>
      <c r="J25" s="150">
        <f>SUM(J22:J24)</f>
        <v>7450</v>
      </c>
      <c r="K25" s="142"/>
    </row>
    <row r="26" spans="1:17" s="2" customFormat="1" ht="30" x14ac:dyDescent="0.2">
      <c r="B26" s="145" t="s">
        <v>9</v>
      </c>
      <c r="C26" s="204" t="s">
        <v>201</v>
      </c>
      <c r="D26" s="145" t="s">
        <v>6</v>
      </c>
      <c r="E26" s="107"/>
      <c r="F26" s="107"/>
      <c r="G26" s="131">
        <v>2</v>
      </c>
      <c r="H26" s="112" t="s">
        <v>202</v>
      </c>
      <c r="I26" s="115" t="s">
        <v>194</v>
      </c>
      <c r="J26" s="116">
        <v>6000</v>
      </c>
      <c r="K26" s="132"/>
    </row>
    <row r="27" spans="1:17" s="2" customFormat="1" ht="30" x14ac:dyDescent="0.2">
      <c r="B27" s="146" t="s">
        <v>204</v>
      </c>
      <c r="C27" s="162" t="s">
        <v>203</v>
      </c>
      <c r="D27" s="145" t="s">
        <v>9</v>
      </c>
      <c r="E27" s="107"/>
      <c r="F27" s="107"/>
      <c r="G27" s="109">
        <v>1</v>
      </c>
      <c r="H27" s="112" t="s">
        <v>202</v>
      </c>
      <c r="I27" s="115" t="s">
        <v>194</v>
      </c>
      <c r="J27" s="108">
        <v>4000</v>
      </c>
      <c r="K27" s="119"/>
    </row>
    <row r="28" spans="1:17" s="2" customFormat="1" ht="30" x14ac:dyDescent="0.2">
      <c r="B28" s="146" t="s">
        <v>74</v>
      </c>
      <c r="C28" s="162" t="s">
        <v>205</v>
      </c>
      <c r="D28" s="146" t="s">
        <v>204</v>
      </c>
      <c r="E28" s="107"/>
      <c r="F28" s="107"/>
      <c r="G28" s="109">
        <v>2</v>
      </c>
      <c r="H28" s="112" t="s">
        <v>202</v>
      </c>
      <c r="I28" s="115" t="s">
        <v>194</v>
      </c>
      <c r="J28" s="108">
        <v>4500</v>
      </c>
      <c r="K28" s="119"/>
    </row>
    <row r="29" spans="1:17" s="2" customFormat="1" ht="30" x14ac:dyDescent="0.2">
      <c r="B29" s="146" t="s">
        <v>168</v>
      </c>
      <c r="C29" s="162" t="s">
        <v>206</v>
      </c>
      <c r="D29" s="146" t="s">
        <v>74</v>
      </c>
      <c r="E29" s="107"/>
      <c r="F29" s="107"/>
      <c r="G29" s="109">
        <v>1</v>
      </c>
      <c r="H29" s="112" t="s">
        <v>202</v>
      </c>
      <c r="I29" s="115" t="s">
        <v>194</v>
      </c>
      <c r="J29" s="108">
        <v>4000</v>
      </c>
      <c r="K29" s="119"/>
    </row>
    <row r="30" spans="1:17" s="2" customFormat="1" ht="30.75" thickBot="1" x14ac:dyDescent="0.25">
      <c r="B30" s="146" t="s">
        <v>208</v>
      </c>
      <c r="C30" s="162" t="s">
        <v>207</v>
      </c>
      <c r="D30" s="146" t="s">
        <v>168</v>
      </c>
      <c r="E30" s="107"/>
      <c r="F30" s="107"/>
      <c r="G30" s="109">
        <v>2</v>
      </c>
      <c r="H30" s="112" t="s">
        <v>202</v>
      </c>
      <c r="I30" s="115" t="s">
        <v>194</v>
      </c>
      <c r="J30" s="108">
        <v>4000</v>
      </c>
      <c r="K30" s="119"/>
    </row>
    <row r="31" spans="1:17" s="8" customFormat="1" ht="16.5" thickBot="1" x14ac:dyDescent="0.25">
      <c r="B31" s="133">
        <v>5</v>
      </c>
      <c r="C31" s="134" t="s">
        <v>72</v>
      </c>
      <c r="D31" s="133" t="s">
        <v>77</v>
      </c>
      <c r="E31" s="178"/>
      <c r="F31" s="178"/>
      <c r="G31" s="140"/>
      <c r="H31" s="141"/>
      <c r="I31" s="141"/>
      <c r="J31" s="150">
        <f>SUM(J26:J30)</f>
        <v>22500</v>
      </c>
      <c r="K31" s="142"/>
    </row>
    <row r="32" spans="1:17" s="2" customFormat="1" ht="38.25" x14ac:dyDescent="0.2">
      <c r="B32" s="145" t="s">
        <v>17</v>
      </c>
      <c r="C32" s="201" t="s">
        <v>228</v>
      </c>
      <c r="D32" s="145" t="s">
        <v>43</v>
      </c>
      <c r="E32" s="107"/>
      <c r="F32" s="107"/>
      <c r="G32" s="110">
        <v>2</v>
      </c>
      <c r="H32" s="112" t="s">
        <v>237</v>
      </c>
      <c r="I32" s="115" t="s">
        <v>194</v>
      </c>
      <c r="J32" s="116">
        <v>3000</v>
      </c>
      <c r="K32" s="132"/>
    </row>
    <row r="33" spans="2:11" s="2" customFormat="1" ht="38.25" x14ac:dyDescent="0.2">
      <c r="B33" s="145" t="s">
        <v>212</v>
      </c>
      <c r="C33" s="165" t="s">
        <v>229</v>
      </c>
      <c r="D33" s="145" t="s">
        <v>43</v>
      </c>
      <c r="E33" s="107"/>
      <c r="F33" s="107"/>
      <c r="G33" s="110">
        <v>2</v>
      </c>
      <c r="H33" s="112" t="s">
        <v>237</v>
      </c>
      <c r="I33" s="115" t="s">
        <v>194</v>
      </c>
      <c r="J33" s="116">
        <v>3000</v>
      </c>
      <c r="K33" s="132"/>
    </row>
    <row r="34" spans="2:11" s="2" customFormat="1" ht="38.25" x14ac:dyDescent="0.2">
      <c r="B34" s="145" t="s">
        <v>214</v>
      </c>
      <c r="C34" s="165" t="s">
        <v>230</v>
      </c>
      <c r="D34" s="145" t="s">
        <v>212</v>
      </c>
      <c r="E34" s="107"/>
      <c r="F34" s="107"/>
      <c r="G34" s="110">
        <v>2</v>
      </c>
      <c r="H34" s="112" t="s">
        <v>237</v>
      </c>
      <c r="I34" s="115" t="s">
        <v>194</v>
      </c>
      <c r="J34" s="116">
        <v>6000</v>
      </c>
      <c r="K34" s="132"/>
    </row>
    <row r="35" spans="2:11" s="2" customFormat="1" ht="38.25" x14ac:dyDescent="0.2">
      <c r="B35" s="145" t="s">
        <v>216</v>
      </c>
      <c r="C35" s="165" t="s">
        <v>231</v>
      </c>
      <c r="D35" s="145" t="s">
        <v>63</v>
      </c>
      <c r="E35" s="107"/>
      <c r="F35" s="107"/>
      <c r="G35" s="110">
        <v>2</v>
      </c>
      <c r="H35" s="112" t="s">
        <v>237</v>
      </c>
      <c r="I35" s="115" t="s">
        <v>194</v>
      </c>
      <c r="J35" s="116">
        <v>7000</v>
      </c>
      <c r="K35" s="132"/>
    </row>
    <row r="36" spans="2:11" s="2" customFormat="1" ht="38.25" x14ac:dyDescent="0.2">
      <c r="B36" s="145" t="s">
        <v>218</v>
      </c>
      <c r="C36" s="165" t="s">
        <v>232</v>
      </c>
      <c r="D36" s="145" t="s">
        <v>227</v>
      </c>
      <c r="E36" s="107"/>
      <c r="F36" s="107"/>
      <c r="G36" s="110">
        <v>2</v>
      </c>
      <c r="H36" s="112" t="s">
        <v>237</v>
      </c>
      <c r="I36" s="115" t="s">
        <v>194</v>
      </c>
      <c r="J36" s="116">
        <v>10000</v>
      </c>
      <c r="K36" s="132"/>
    </row>
    <row r="37" spans="2:11" s="2" customFormat="1" ht="38.25" x14ac:dyDescent="0.2">
      <c r="B37" s="145" t="s">
        <v>18</v>
      </c>
      <c r="C37" s="201" t="s">
        <v>210</v>
      </c>
      <c r="D37" s="145" t="s">
        <v>43</v>
      </c>
      <c r="E37" s="107"/>
      <c r="F37" s="107"/>
      <c r="G37" s="110">
        <v>2</v>
      </c>
      <c r="H37" s="112" t="s">
        <v>237</v>
      </c>
      <c r="I37" s="115" t="s">
        <v>194</v>
      </c>
      <c r="J37" s="116">
        <v>10000</v>
      </c>
      <c r="K37" s="132"/>
    </row>
    <row r="38" spans="2:11" s="2" customFormat="1" ht="38.25" x14ac:dyDescent="0.2">
      <c r="B38" s="145" t="s">
        <v>221</v>
      </c>
      <c r="C38" s="165" t="s">
        <v>211</v>
      </c>
      <c r="D38" s="145" t="s">
        <v>43</v>
      </c>
      <c r="E38" s="107"/>
      <c r="F38" s="107"/>
      <c r="G38" s="110">
        <v>2</v>
      </c>
      <c r="H38" s="112" t="s">
        <v>237</v>
      </c>
      <c r="I38" s="115" t="s">
        <v>194</v>
      </c>
      <c r="J38" s="116">
        <v>10000</v>
      </c>
      <c r="K38" s="132"/>
    </row>
    <row r="39" spans="2:11" s="2" customFormat="1" ht="38.25" x14ac:dyDescent="0.2">
      <c r="B39" s="145" t="s">
        <v>223</v>
      </c>
      <c r="C39" s="165" t="s">
        <v>213</v>
      </c>
      <c r="D39" s="145" t="s">
        <v>17</v>
      </c>
      <c r="E39" s="107"/>
      <c r="F39" s="107"/>
      <c r="G39" s="110">
        <v>2</v>
      </c>
      <c r="H39" s="112" t="s">
        <v>237</v>
      </c>
      <c r="I39" s="115" t="s">
        <v>194</v>
      </c>
      <c r="J39" s="116">
        <v>10000</v>
      </c>
      <c r="K39" s="132"/>
    </row>
    <row r="40" spans="2:11" s="2" customFormat="1" ht="38.25" x14ac:dyDescent="0.2">
      <c r="B40" s="145" t="s">
        <v>224</v>
      </c>
      <c r="C40" s="165" t="s">
        <v>215</v>
      </c>
      <c r="D40" s="145" t="s">
        <v>214</v>
      </c>
      <c r="E40" s="107"/>
      <c r="F40" s="107"/>
      <c r="G40" s="110">
        <v>2</v>
      </c>
      <c r="H40" s="112" t="s">
        <v>237</v>
      </c>
      <c r="I40" s="115" t="s">
        <v>194</v>
      </c>
      <c r="J40" s="116">
        <v>10000</v>
      </c>
      <c r="K40" s="132"/>
    </row>
    <row r="41" spans="2:11" s="2" customFormat="1" ht="38.25" x14ac:dyDescent="0.2">
      <c r="B41" s="145" t="s">
        <v>227</v>
      </c>
      <c r="C41" s="165" t="s">
        <v>217</v>
      </c>
      <c r="D41" s="145" t="s">
        <v>214</v>
      </c>
      <c r="E41" s="107"/>
      <c r="F41" s="107"/>
      <c r="G41" s="110">
        <v>2</v>
      </c>
      <c r="H41" s="112" t="s">
        <v>237</v>
      </c>
      <c r="I41" s="115" t="s">
        <v>194</v>
      </c>
      <c r="J41" s="116">
        <v>10000</v>
      </c>
      <c r="K41" s="132"/>
    </row>
    <row r="42" spans="2:11" s="2" customFormat="1" ht="38.25" x14ac:dyDescent="0.2">
      <c r="B42" s="145" t="s">
        <v>19</v>
      </c>
      <c r="C42" s="201" t="s">
        <v>219</v>
      </c>
      <c r="D42" s="145" t="s">
        <v>64</v>
      </c>
      <c r="E42" s="107"/>
      <c r="F42" s="107"/>
      <c r="G42" s="110">
        <v>2</v>
      </c>
      <c r="H42" s="112" t="s">
        <v>237</v>
      </c>
      <c r="I42" s="115" t="s">
        <v>194</v>
      </c>
      <c r="J42" s="116">
        <v>10000</v>
      </c>
      <c r="K42" s="132"/>
    </row>
    <row r="43" spans="2:11" s="2" customFormat="1" ht="38.25" x14ac:dyDescent="0.2">
      <c r="B43" s="145" t="s">
        <v>233</v>
      </c>
      <c r="C43" s="165" t="s">
        <v>220</v>
      </c>
      <c r="D43" s="146" t="s">
        <v>208</v>
      </c>
      <c r="E43" s="107"/>
      <c r="F43" s="107"/>
      <c r="G43" s="110">
        <v>2</v>
      </c>
      <c r="H43" s="112" t="s">
        <v>237</v>
      </c>
      <c r="I43" s="115" t="s">
        <v>194</v>
      </c>
      <c r="J43" s="116">
        <v>10000</v>
      </c>
      <c r="K43" s="132"/>
    </row>
    <row r="44" spans="2:11" s="2" customFormat="1" ht="38.25" x14ac:dyDescent="0.2">
      <c r="B44" s="145" t="s">
        <v>234</v>
      </c>
      <c r="C44" s="165" t="s">
        <v>222</v>
      </c>
      <c r="D44" s="145" t="s">
        <v>233</v>
      </c>
      <c r="E44" s="107"/>
      <c r="F44" s="107"/>
      <c r="G44" s="110">
        <v>2</v>
      </c>
      <c r="H44" s="112" t="s">
        <v>237</v>
      </c>
      <c r="I44" s="115" t="s">
        <v>194</v>
      </c>
      <c r="J44" s="116">
        <v>10000</v>
      </c>
      <c r="K44" s="132"/>
    </row>
    <row r="45" spans="2:11" s="2" customFormat="1" ht="38.25" x14ac:dyDescent="0.2">
      <c r="B45" s="145" t="s">
        <v>235</v>
      </c>
      <c r="C45" s="165" t="s">
        <v>225</v>
      </c>
      <c r="D45" s="146" t="s">
        <v>208</v>
      </c>
      <c r="E45" s="107"/>
      <c r="F45" s="107"/>
      <c r="G45" s="110">
        <v>2</v>
      </c>
      <c r="H45" s="112" t="s">
        <v>237</v>
      </c>
      <c r="I45" s="115" t="s">
        <v>194</v>
      </c>
      <c r="J45" s="116">
        <v>10000</v>
      </c>
      <c r="K45" s="132"/>
    </row>
    <row r="46" spans="2:11" s="2" customFormat="1" ht="39" thickBot="1" x14ac:dyDescent="0.25">
      <c r="B46" s="145" t="s">
        <v>236</v>
      </c>
      <c r="C46" s="165" t="s">
        <v>226</v>
      </c>
      <c r="D46" s="145" t="s">
        <v>218</v>
      </c>
      <c r="E46" s="107"/>
      <c r="F46" s="107"/>
      <c r="G46" s="110">
        <v>2</v>
      </c>
      <c r="H46" s="112" t="s">
        <v>237</v>
      </c>
      <c r="I46" s="115" t="s">
        <v>194</v>
      </c>
      <c r="J46" s="116">
        <v>10000</v>
      </c>
      <c r="K46" s="119"/>
    </row>
    <row r="47" spans="2:11" s="2" customFormat="1" ht="16.5" thickBot="1" x14ac:dyDescent="0.25">
      <c r="B47" s="133">
        <v>6</v>
      </c>
      <c r="C47" s="134" t="s">
        <v>267</v>
      </c>
      <c r="D47" s="135" t="s">
        <v>19</v>
      </c>
      <c r="E47" s="178"/>
      <c r="F47" s="178"/>
      <c r="G47" s="136"/>
      <c r="H47" s="137"/>
      <c r="I47" s="137"/>
      <c r="J47" s="149">
        <f>SUM(J32:J46)</f>
        <v>129000</v>
      </c>
      <c r="K47" s="138"/>
    </row>
    <row r="48" spans="2:11" s="2" customFormat="1" ht="30" x14ac:dyDescent="0.2">
      <c r="B48" s="145" t="s">
        <v>88</v>
      </c>
      <c r="C48" s="203" t="s">
        <v>238</v>
      </c>
      <c r="D48" s="145" t="s">
        <v>218</v>
      </c>
      <c r="E48" s="107"/>
      <c r="F48" s="107"/>
      <c r="G48" s="110">
        <v>1</v>
      </c>
      <c r="H48" s="107" t="s">
        <v>120</v>
      </c>
      <c r="I48" s="115" t="s">
        <v>194</v>
      </c>
      <c r="J48" s="116">
        <v>1000</v>
      </c>
      <c r="K48" s="117"/>
    </row>
    <row r="49" spans="2:11" s="2" customFormat="1" ht="30" x14ac:dyDescent="0.2">
      <c r="B49" s="145" t="s">
        <v>254</v>
      </c>
      <c r="C49" s="162" t="s">
        <v>239</v>
      </c>
      <c r="D49" s="145" t="s">
        <v>235</v>
      </c>
      <c r="E49" s="107"/>
      <c r="F49" s="107"/>
      <c r="G49" s="110">
        <v>1</v>
      </c>
      <c r="H49" s="107" t="s">
        <v>120</v>
      </c>
      <c r="I49" s="115" t="s">
        <v>194</v>
      </c>
      <c r="J49" s="116">
        <v>1000</v>
      </c>
      <c r="K49" s="107"/>
    </row>
    <row r="50" spans="2:11" s="2" customFormat="1" ht="30" x14ac:dyDescent="0.2">
      <c r="B50" s="145" t="s">
        <v>255</v>
      </c>
      <c r="C50" s="162" t="s">
        <v>240</v>
      </c>
      <c r="D50" s="145" t="s">
        <v>218</v>
      </c>
      <c r="E50" s="107"/>
      <c r="F50" s="107"/>
      <c r="G50" s="110">
        <v>2</v>
      </c>
      <c r="H50" s="107" t="s">
        <v>120</v>
      </c>
      <c r="I50" s="115" t="s">
        <v>194</v>
      </c>
      <c r="J50" s="116">
        <v>2000</v>
      </c>
      <c r="K50" s="107"/>
    </row>
    <row r="51" spans="2:11" s="2" customFormat="1" ht="30" x14ac:dyDescent="0.2">
      <c r="B51" s="145" t="s">
        <v>256</v>
      </c>
      <c r="C51" s="162" t="s">
        <v>241</v>
      </c>
      <c r="D51" s="145" t="s">
        <v>218</v>
      </c>
      <c r="E51" s="107"/>
      <c r="F51" s="107"/>
      <c r="G51" s="110">
        <v>3</v>
      </c>
      <c r="H51" s="107" t="s">
        <v>120</v>
      </c>
      <c r="I51" s="115" t="s">
        <v>194</v>
      </c>
      <c r="J51" s="116">
        <v>7500</v>
      </c>
      <c r="K51" s="107"/>
    </row>
    <row r="52" spans="2:11" s="2" customFormat="1" ht="30.75" thickBot="1" x14ac:dyDescent="0.25">
      <c r="B52" s="145" t="s">
        <v>257</v>
      </c>
      <c r="C52" s="162" t="s">
        <v>242</v>
      </c>
      <c r="D52" s="146" t="s">
        <v>243</v>
      </c>
      <c r="E52" s="107"/>
      <c r="F52" s="107"/>
      <c r="G52" s="110">
        <v>3</v>
      </c>
      <c r="H52" s="107" t="s">
        <v>120</v>
      </c>
      <c r="I52" s="115" t="s">
        <v>194</v>
      </c>
      <c r="J52" s="116">
        <v>10000</v>
      </c>
      <c r="K52" s="107"/>
    </row>
    <row r="53" spans="2:11" s="2" customFormat="1" ht="16.5" thickBot="1" x14ac:dyDescent="0.25">
      <c r="B53" s="133">
        <v>7</v>
      </c>
      <c r="C53" s="134" t="s">
        <v>245</v>
      </c>
      <c r="D53" s="133" t="s">
        <v>90</v>
      </c>
      <c r="E53" s="178"/>
      <c r="F53" s="178"/>
      <c r="G53" s="136"/>
      <c r="H53" s="137"/>
      <c r="I53" s="137"/>
      <c r="J53" s="149">
        <f>SUM(J48:J52)</f>
        <v>21500</v>
      </c>
      <c r="K53" s="138"/>
    </row>
    <row r="54" spans="2:11" s="2" customFormat="1" ht="31.5" x14ac:dyDescent="0.2">
      <c r="B54" s="145" t="s">
        <v>247</v>
      </c>
      <c r="C54" s="205" t="s">
        <v>246</v>
      </c>
      <c r="D54" s="146" t="s">
        <v>244</v>
      </c>
      <c r="E54" s="107"/>
      <c r="F54" s="107"/>
      <c r="G54" s="110">
        <v>2</v>
      </c>
      <c r="H54" s="112" t="s">
        <v>120</v>
      </c>
      <c r="I54" s="115" t="s">
        <v>194</v>
      </c>
      <c r="J54" s="116">
        <v>7500</v>
      </c>
      <c r="K54" s="117"/>
    </row>
    <row r="55" spans="2:11" s="2" customFormat="1" ht="30.75" thickBot="1" x14ac:dyDescent="0.25">
      <c r="B55" s="145" t="s">
        <v>249</v>
      </c>
      <c r="C55" s="162" t="s">
        <v>248</v>
      </c>
      <c r="D55" s="145" t="s">
        <v>247</v>
      </c>
      <c r="E55" s="107"/>
      <c r="F55" s="107"/>
      <c r="G55" s="109">
        <v>2</v>
      </c>
      <c r="H55" s="112" t="s">
        <v>120</v>
      </c>
      <c r="I55" s="115" t="s">
        <v>194</v>
      </c>
      <c r="J55" s="108">
        <v>1000</v>
      </c>
      <c r="K55" s="118"/>
    </row>
    <row r="56" spans="2:11" s="2" customFormat="1" ht="16.5" thickBot="1" x14ac:dyDescent="0.25">
      <c r="B56" s="133">
        <v>8</v>
      </c>
      <c r="C56" s="166" t="s">
        <v>250</v>
      </c>
      <c r="D56" s="133" t="s">
        <v>97</v>
      </c>
      <c r="E56" s="178"/>
      <c r="F56" s="178"/>
      <c r="G56" s="136"/>
      <c r="H56" s="137"/>
      <c r="I56" s="137"/>
      <c r="J56" s="149">
        <f>SUM(J54:J55)</f>
        <v>8500</v>
      </c>
      <c r="K56" s="138"/>
    </row>
    <row r="57" spans="2:11" s="2" customFormat="1" ht="15.75" x14ac:dyDescent="0.2">
      <c r="B57" s="145" t="s">
        <v>252</v>
      </c>
      <c r="C57" s="164" t="s">
        <v>251</v>
      </c>
      <c r="D57" s="145" t="s">
        <v>249</v>
      </c>
      <c r="E57" s="107"/>
      <c r="F57" s="107"/>
      <c r="G57" s="110">
        <v>2</v>
      </c>
      <c r="H57" s="111" t="s">
        <v>125</v>
      </c>
      <c r="I57" s="111" t="s">
        <v>46</v>
      </c>
      <c r="J57" s="116">
        <v>7000</v>
      </c>
      <c r="K57" s="117"/>
    </row>
    <row r="58" spans="2:11" s="2" customFormat="1" ht="16.5" thickBot="1" x14ac:dyDescent="0.25">
      <c r="B58" s="145" t="s">
        <v>258</v>
      </c>
      <c r="C58" s="162" t="s">
        <v>253</v>
      </c>
      <c r="D58" s="145" t="s">
        <v>252</v>
      </c>
      <c r="E58" s="107"/>
      <c r="F58" s="107"/>
      <c r="G58" s="109">
        <v>2</v>
      </c>
      <c r="H58" s="106" t="s">
        <v>125</v>
      </c>
      <c r="I58" s="106" t="s">
        <v>46</v>
      </c>
      <c r="J58" s="108">
        <v>4000</v>
      </c>
      <c r="K58" s="118"/>
    </row>
    <row r="59" spans="2:11" s="2" customFormat="1" ht="16.5" thickBot="1" x14ac:dyDescent="0.25">
      <c r="B59" s="133">
        <v>9</v>
      </c>
      <c r="C59" s="166" t="s">
        <v>259</v>
      </c>
      <c r="D59" s="133" t="s">
        <v>104</v>
      </c>
      <c r="E59" s="178"/>
      <c r="F59" s="178"/>
      <c r="G59" s="143"/>
      <c r="H59" s="137"/>
      <c r="I59" s="137"/>
      <c r="J59" s="149">
        <f>SUM(J57:J58)</f>
        <v>11000</v>
      </c>
      <c r="K59" s="138"/>
    </row>
    <row r="60" spans="2:11" s="2" customFormat="1" ht="30" x14ac:dyDescent="0.2">
      <c r="B60" s="145" t="s">
        <v>263</v>
      </c>
      <c r="C60" s="164" t="s">
        <v>260</v>
      </c>
      <c r="D60" s="145" t="s">
        <v>258</v>
      </c>
      <c r="E60" s="107"/>
      <c r="F60" s="107"/>
      <c r="G60" s="110">
        <v>2</v>
      </c>
      <c r="H60" s="110" t="s">
        <v>266</v>
      </c>
      <c r="I60" s="111" t="s">
        <v>46</v>
      </c>
      <c r="J60" s="108">
        <v>4000</v>
      </c>
      <c r="K60" s="117"/>
    </row>
    <row r="61" spans="2:11" s="2" customFormat="1" ht="30" x14ac:dyDescent="0.2">
      <c r="B61" s="145" t="s">
        <v>264</v>
      </c>
      <c r="C61" s="162" t="s">
        <v>261</v>
      </c>
      <c r="D61" s="145" t="s">
        <v>263</v>
      </c>
      <c r="E61" s="107"/>
      <c r="F61" s="107"/>
      <c r="G61" s="109">
        <v>2</v>
      </c>
      <c r="H61" s="110" t="s">
        <v>266</v>
      </c>
      <c r="I61" s="106" t="s">
        <v>46</v>
      </c>
      <c r="J61" s="108">
        <v>4000</v>
      </c>
      <c r="K61" s="118"/>
    </row>
    <row r="62" spans="2:11" s="2" customFormat="1" ht="30.75" thickBot="1" x14ac:dyDescent="0.25">
      <c r="B62" s="145" t="s">
        <v>265</v>
      </c>
      <c r="C62" s="163" t="s">
        <v>262</v>
      </c>
      <c r="D62" s="145" t="s">
        <v>264</v>
      </c>
      <c r="E62" s="107"/>
      <c r="F62" s="107"/>
      <c r="G62" s="113">
        <v>2</v>
      </c>
      <c r="H62" s="110" t="s">
        <v>266</v>
      </c>
      <c r="I62" s="114" t="s">
        <v>46</v>
      </c>
      <c r="J62" s="108">
        <v>20000</v>
      </c>
      <c r="K62" s="139"/>
    </row>
    <row r="63" spans="2:11" s="8" customFormat="1" ht="16.5" thickBot="1" x14ac:dyDescent="0.25">
      <c r="B63" s="206"/>
      <c r="C63" s="166"/>
      <c r="D63" s="206"/>
      <c r="E63" s="207"/>
      <c r="F63" s="207"/>
      <c r="G63" s="208"/>
      <c r="H63" s="209"/>
      <c r="I63" s="209"/>
      <c r="J63" s="149">
        <f>SUM(J60:J62)</f>
        <v>28000</v>
      </c>
      <c r="K63" s="138"/>
    </row>
    <row r="64" spans="2:11" ht="16.5" thickBot="1" x14ac:dyDescent="0.25">
      <c r="B64" s="210" t="s">
        <v>34</v>
      </c>
      <c r="C64" s="211"/>
      <c r="D64" s="211"/>
      <c r="E64" s="211"/>
      <c r="F64" s="211"/>
      <c r="G64" s="211"/>
      <c r="H64" s="211"/>
      <c r="I64" s="211"/>
      <c r="J64" s="161">
        <f>SUM(J21+J25+J31+J47+J56+J59+J63+J53+J11)</f>
        <v>258650</v>
      </c>
      <c r="K64" s="151"/>
    </row>
  </sheetData>
  <mergeCells count="3">
    <mergeCell ref="B64:I64"/>
    <mergeCell ref="N16:Q16"/>
    <mergeCell ref="N5:Q5"/>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2:H51"/>
  <sheetViews>
    <sheetView showGridLines="0" zoomScale="90" zoomScaleNormal="90" workbookViewId="0">
      <pane ySplit="3" topLeftCell="A4" activePane="bottomLeft" state="frozenSplit"/>
      <selection pane="bottomLeft" activeCell="L20" sqref="L20"/>
    </sheetView>
  </sheetViews>
  <sheetFormatPr defaultRowHeight="12.75" x14ac:dyDescent="0.2"/>
  <cols>
    <col min="1" max="1" width="3.42578125" customWidth="1"/>
    <col min="2" max="2" width="7.85546875" style="1" customWidth="1"/>
    <col min="3" max="3" width="77.28515625" style="3" customWidth="1"/>
    <col min="4" max="4" width="12.85546875" style="1" customWidth="1"/>
    <col min="5" max="5" width="12.140625" style="1" customWidth="1"/>
    <col min="6" max="6" width="49.140625" customWidth="1"/>
    <col min="7" max="7" width="19.42578125" customWidth="1"/>
    <col min="8" max="8" width="6" customWidth="1"/>
  </cols>
  <sheetData>
    <row r="2" spans="2:8" s="228" customFormat="1" ht="23.25" customHeight="1" thickBot="1" x14ac:dyDescent="0.25">
      <c r="B2" s="225" t="s">
        <v>48</v>
      </c>
      <c r="C2" s="226"/>
      <c r="D2" s="227"/>
      <c r="E2" s="227"/>
    </row>
    <row r="3" spans="2:8" s="14" customFormat="1" ht="24.75" thickBot="1" x14ac:dyDescent="0.25">
      <c r="B3" s="216" t="s">
        <v>0</v>
      </c>
      <c r="C3" s="217" t="s">
        <v>268</v>
      </c>
      <c r="D3" s="217" t="s">
        <v>2</v>
      </c>
      <c r="E3" s="217" t="s">
        <v>27</v>
      </c>
      <c r="F3" s="217" t="s">
        <v>3</v>
      </c>
      <c r="G3" s="217" t="s">
        <v>4</v>
      </c>
      <c r="H3" s="218" t="s">
        <v>5</v>
      </c>
    </row>
    <row r="4" spans="2:8" ht="18.75" customHeight="1" x14ac:dyDescent="0.2">
      <c r="B4" s="158" t="s">
        <v>10</v>
      </c>
      <c r="C4" s="154" t="s">
        <v>176</v>
      </c>
      <c r="D4" s="153">
        <v>1</v>
      </c>
      <c r="E4" s="153">
        <v>2</v>
      </c>
      <c r="F4" s="153" t="s">
        <v>54</v>
      </c>
      <c r="G4" s="152" t="s">
        <v>46</v>
      </c>
      <c r="H4" s="155" t="s">
        <v>12</v>
      </c>
    </row>
    <row r="5" spans="2:8" ht="18.75" customHeight="1" x14ac:dyDescent="0.2">
      <c r="B5" s="158" t="s">
        <v>178</v>
      </c>
      <c r="C5" s="154" t="s">
        <v>177</v>
      </c>
      <c r="D5" s="153" t="s">
        <v>10</v>
      </c>
      <c r="E5" s="153">
        <v>2</v>
      </c>
      <c r="F5" s="153" t="s">
        <v>54</v>
      </c>
      <c r="G5" s="152" t="s">
        <v>46</v>
      </c>
      <c r="H5" s="156" t="s">
        <v>12</v>
      </c>
    </row>
    <row r="6" spans="2:8" ht="18.75" customHeight="1" x14ac:dyDescent="0.2">
      <c r="B6" s="158" t="s">
        <v>179</v>
      </c>
      <c r="C6" s="154" t="s">
        <v>180</v>
      </c>
      <c r="D6" s="153" t="s">
        <v>178</v>
      </c>
      <c r="E6" s="153">
        <v>2</v>
      </c>
      <c r="F6" s="153" t="s">
        <v>54</v>
      </c>
      <c r="G6" s="152" t="s">
        <v>46</v>
      </c>
      <c r="H6" s="156" t="s">
        <v>12</v>
      </c>
    </row>
    <row r="7" spans="2:8" ht="18.75" customHeight="1" x14ac:dyDescent="0.2">
      <c r="B7" s="158" t="s">
        <v>182</v>
      </c>
      <c r="C7" s="154" t="s">
        <v>181</v>
      </c>
      <c r="D7" s="153" t="s">
        <v>179</v>
      </c>
      <c r="E7" s="153">
        <v>1</v>
      </c>
      <c r="F7" s="153" t="s">
        <v>54</v>
      </c>
      <c r="G7" s="152" t="s">
        <v>46</v>
      </c>
      <c r="H7" s="156" t="s">
        <v>12</v>
      </c>
    </row>
    <row r="8" spans="2:8" ht="18.75" customHeight="1" x14ac:dyDescent="0.2">
      <c r="B8" s="158" t="s">
        <v>6</v>
      </c>
      <c r="C8" s="154" t="s">
        <v>183</v>
      </c>
      <c r="D8" s="153" t="s">
        <v>182</v>
      </c>
      <c r="E8" s="153">
        <v>2</v>
      </c>
      <c r="F8" s="153" t="s">
        <v>193</v>
      </c>
      <c r="G8" s="152" t="s">
        <v>194</v>
      </c>
      <c r="H8" s="156" t="s">
        <v>12</v>
      </c>
    </row>
    <row r="9" spans="2:8" ht="18.75" customHeight="1" x14ac:dyDescent="0.2">
      <c r="B9" s="158" t="s">
        <v>184</v>
      </c>
      <c r="C9" s="154" t="s">
        <v>185</v>
      </c>
      <c r="D9" s="153" t="s">
        <v>6</v>
      </c>
      <c r="E9" s="153">
        <v>1</v>
      </c>
      <c r="F9" s="153" t="s">
        <v>193</v>
      </c>
      <c r="G9" s="152" t="s">
        <v>194</v>
      </c>
      <c r="H9" s="156" t="s">
        <v>12</v>
      </c>
    </row>
    <row r="10" spans="2:8" ht="18.75" customHeight="1" x14ac:dyDescent="0.2">
      <c r="B10" s="158" t="s">
        <v>43</v>
      </c>
      <c r="C10" s="154" t="s">
        <v>186</v>
      </c>
      <c r="D10" s="153" t="s">
        <v>6</v>
      </c>
      <c r="E10" s="153">
        <v>1</v>
      </c>
      <c r="F10" s="153" t="s">
        <v>193</v>
      </c>
      <c r="G10" s="152" t="s">
        <v>194</v>
      </c>
      <c r="H10" s="157" t="s">
        <v>12</v>
      </c>
    </row>
    <row r="11" spans="2:8" ht="18.75" customHeight="1" x14ac:dyDescent="0.2">
      <c r="B11" s="158" t="s">
        <v>63</v>
      </c>
      <c r="C11" s="154" t="s">
        <v>187</v>
      </c>
      <c r="D11" s="153" t="s">
        <v>184</v>
      </c>
      <c r="E11" s="153">
        <v>1</v>
      </c>
      <c r="F11" s="153" t="s">
        <v>193</v>
      </c>
      <c r="G11" s="152" t="s">
        <v>194</v>
      </c>
      <c r="H11" s="157" t="s">
        <v>12</v>
      </c>
    </row>
    <row r="12" spans="2:8" ht="18.75" customHeight="1" x14ac:dyDescent="0.2">
      <c r="B12" s="158" t="s">
        <v>64</v>
      </c>
      <c r="C12" s="154" t="s">
        <v>188</v>
      </c>
      <c r="D12" s="153" t="s">
        <v>63</v>
      </c>
      <c r="E12" s="153">
        <v>1</v>
      </c>
      <c r="F12" s="153" t="s">
        <v>193</v>
      </c>
      <c r="G12" s="152" t="s">
        <v>194</v>
      </c>
      <c r="H12" s="157" t="s">
        <v>12</v>
      </c>
    </row>
    <row r="13" spans="2:8" ht="18.75" customHeight="1" x14ac:dyDescent="0.2">
      <c r="B13" s="158" t="s">
        <v>7</v>
      </c>
      <c r="C13" s="154" t="s">
        <v>189</v>
      </c>
      <c r="D13" s="153" t="s">
        <v>182</v>
      </c>
      <c r="E13" s="153">
        <v>2</v>
      </c>
      <c r="F13" s="153" t="s">
        <v>193</v>
      </c>
      <c r="G13" s="152" t="s">
        <v>194</v>
      </c>
      <c r="H13" s="157" t="s">
        <v>12</v>
      </c>
    </row>
    <row r="14" spans="2:8" ht="18.75" customHeight="1" x14ac:dyDescent="0.2">
      <c r="B14" s="158" t="s">
        <v>42</v>
      </c>
      <c r="C14" s="154" t="s">
        <v>190</v>
      </c>
      <c r="D14" s="153" t="s">
        <v>7</v>
      </c>
      <c r="E14" s="153">
        <v>2</v>
      </c>
      <c r="F14" s="153" t="s">
        <v>193</v>
      </c>
      <c r="G14" s="152" t="s">
        <v>194</v>
      </c>
      <c r="H14" s="157" t="s">
        <v>12</v>
      </c>
    </row>
    <row r="15" spans="2:8" ht="18.75" customHeight="1" x14ac:dyDescent="0.2">
      <c r="B15" s="158" t="s">
        <v>43</v>
      </c>
      <c r="C15" s="154" t="s">
        <v>191</v>
      </c>
      <c r="D15" s="153" t="s">
        <v>7</v>
      </c>
      <c r="E15" s="153">
        <v>2</v>
      </c>
      <c r="F15" s="153" t="s">
        <v>193</v>
      </c>
      <c r="G15" s="152" t="s">
        <v>194</v>
      </c>
      <c r="H15" s="157" t="s">
        <v>12</v>
      </c>
    </row>
    <row r="16" spans="2:8" ht="18.75" customHeight="1" x14ac:dyDescent="0.2">
      <c r="B16" s="158" t="s">
        <v>63</v>
      </c>
      <c r="C16" s="154" t="s">
        <v>192</v>
      </c>
      <c r="D16" s="153" t="s">
        <v>43</v>
      </c>
      <c r="E16" s="153">
        <v>3</v>
      </c>
      <c r="F16" s="153" t="s">
        <v>193</v>
      </c>
      <c r="G16" s="152" t="s">
        <v>194</v>
      </c>
      <c r="H16" s="157" t="s">
        <v>12</v>
      </c>
    </row>
    <row r="17" spans="2:8" ht="18.75" customHeight="1" x14ac:dyDescent="0.2">
      <c r="B17" s="158" t="s">
        <v>15</v>
      </c>
      <c r="C17" s="154" t="s">
        <v>196</v>
      </c>
      <c r="D17" s="153" t="s">
        <v>42</v>
      </c>
      <c r="E17" s="153">
        <v>2</v>
      </c>
      <c r="F17" s="153" t="s">
        <v>193</v>
      </c>
      <c r="G17" s="152" t="s">
        <v>194</v>
      </c>
      <c r="H17" s="157" t="s">
        <v>12</v>
      </c>
    </row>
    <row r="18" spans="2:8" ht="18.75" customHeight="1" x14ac:dyDescent="0.2">
      <c r="B18" s="158" t="s">
        <v>16</v>
      </c>
      <c r="C18" s="154" t="s">
        <v>197</v>
      </c>
      <c r="D18" s="153" t="s">
        <v>15</v>
      </c>
      <c r="E18" s="153">
        <v>2</v>
      </c>
      <c r="F18" s="153" t="s">
        <v>193</v>
      </c>
      <c r="G18" s="152" t="s">
        <v>194</v>
      </c>
      <c r="H18" s="157" t="s">
        <v>12</v>
      </c>
    </row>
    <row r="19" spans="2:8" ht="18.75" customHeight="1" x14ac:dyDescent="0.2">
      <c r="B19" s="158" t="s">
        <v>199</v>
      </c>
      <c r="C19" s="154" t="s">
        <v>198</v>
      </c>
      <c r="D19" s="153" t="s">
        <v>16</v>
      </c>
      <c r="E19" s="153">
        <v>2</v>
      </c>
      <c r="F19" s="153" t="s">
        <v>193</v>
      </c>
      <c r="G19" s="152" t="s">
        <v>194</v>
      </c>
      <c r="H19" s="157" t="s">
        <v>12</v>
      </c>
    </row>
    <row r="20" spans="2:8" ht="18.75" customHeight="1" x14ac:dyDescent="0.2">
      <c r="B20" s="158" t="s">
        <v>9</v>
      </c>
      <c r="C20" s="154" t="s">
        <v>201</v>
      </c>
      <c r="D20" s="153" t="s">
        <v>6</v>
      </c>
      <c r="E20" s="153">
        <v>2</v>
      </c>
      <c r="F20" s="153" t="s">
        <v>202</v>
      </c>
      <c r="G20" s="152" t="s">
        <v>194</v>
      </c>
      <c r="H20" s="157" t="s">
        <v>12</v>
      </c>
    </row>
    <row r="21" spans="2:8" ht="18.75" customHeight="1" x14ac:dyDescent="0.2">
      <c r="B21" s="158" t="s">
        <v>204</v>
      </c>
      <c r="C21" s="154" t="s">
        <v>203</v>
      </c>
      <c r="D21" s="153" t="s">
        <v>9</v>
      </c>
      <c r="E21" s="153">
        <v>1</v>
      </c>
      <c r="F21" s="153" t="s">
        <v>202</v>
      </c>
      <c r="G21" s="152" t="s">
        <v>194</v>
      </c>
      <c r="H21" s="157" t="s">
        <v>12</v>
      </c>
    </row>
    <row r="22" spans="2:8" ht="18.75" customHeight="1" x14ac:dyDescent="0.2">
      <c r="B22" s="158" t="s">
        <v>74</v>
      </c>
      <c r="C22" s="154" t="s">
        <v>205</v>
      </c>
      <c r="D22" s="153" t="s">
        <v>204</v>
      </c>
      <c r="E22" s="153">
        <v>2</v>
      </c>
      <c r="F22" s="153" t="s">
        <v>202</v>
      </c>
      <c r="G22" s="152" t="s">
        <v>194</v>
      </c>
      <c r="H22" s="157" t="s">
        <v>12</v>
      </c>
    </row>
    <row r="23" spans="2:8" ht="18.75" customHeight="1" x14ac:dyDescent="0.2">
      <c r="B23" s="158" t="s">
        <v>168</v>
      </c>
      <c r="C23" s="154" t="s">
        <v>206</v>
      </c>
      <c r="D23" s="153" t="s">
        <v>74</v>
      </c>
      <c r="E23" s="153">
        <v>1</v>
      </c>
      <c r="F23" s="153" t="s">
        <v>202</v>
      </c>
      <c r="G23" s="152" t="s">
        <v>194</v>
      </c>
      <c r="H23" s="157" t="s">
        <v>12</v>
      </c>
    </row>
    <row r="24" spans="2:8" ht="18.75" customHeight="1" x14ac:dyDescent="0.2">
      <c r="B24" s="158" t="s">
        <v>208</v>
      </c>
      <c r="C24" s="154" t="s">
        <v>207</v>
      </c>
      <c r="D24" s="153" t="s">
        <v>168</v>
      </c>
      <c r="E24" s="153">
        <v>2</v>
      </c>
      <c r="F24" s="153" t="s">
        <v>202</v>
      </c>
      <c r="G24" s="152" t="s">
        <v>194</v>
      </c>
      <c r="H24" s="157" t="s">
        <v>12</v>
      </c>
    </row>
    <row r="25" spans="2:8" ht="18.75" customHeight="1" x14ac:dyDescent="0.2">
      <c r="B25" s="158" t="s">
        <v>17</v>
      </c>
      <c r="C25" s="154" t="s">
        <v>228</v>
      </c>
      <c r="D25" s="153" t="s">
        <v>43</v>
      </c>
      <c r="E25" s="153">
        <v>2</v>
      </c>
      <c r="F25" s="153" t="s">
        <v>237</v>
      </c>
      <c r="G25" s="152" t="s">
        <v>194</v>
      </c>
      <c r="H25" s="157" t="s">
        <v>12</v>
      </c>
    </row>
    <row r="26" spans="2:8" ht="18.75" customHeight="1" x14ac:dyDescent="0.2">
      <c r="B26" s="158" t="s">
        <v>212</v>
      </c>
      <c r="C26" s="154" t="s">
        <v>229</v>
      </c>
      <c r="D26" s="153" t="s">
        <v>43</v>
      </c>
      <c r="E26" s="153">
        <v>2</v>
      </c>
      <c r="F26" s="153" t="s">
        <v>237</v>
      </c>
      <c r="G26" s="152" t="s">
        <v>194</v>
      </c>
      <c r="H26" s="157" t="s">
        <v>12</v>
      </c>
    </row>
    <row r="27" spans="2:8" ht="18.75" customHeight="1" x14ac:dyDescent="0.2">
      <c r="B27" s="158" t="s">
        <v>214</v>
      </c>
      <c r="C27" s="154" t="s">
        <v>230</v>
      </c>
      <c r="D27" s="153" t="s">
        <v>212</v>
      </c>
      <c r="E27" s="153">
        <v>2</v>
      </c>
      <c r="F27" s="153" t="s">
        <v>237</v>
      </c>
      <c r="G27" s="152" t="s">
        <v>194</v>
      </c>
      <c r="H27" s="157" t="s">
        <v>12</v>
      </c>
    </row>
    <row r="28" spans="2:8" ht="18.75" customHeight="1" x14ac:dyDescent="0.2">
      <c r="B28" s="158" t="s">
        <v>216</v>
      </c>
      <c r="C28" s="154" t="s">
        <v>231</v>
      </c>
      <c r="D28" s="153" t="s">
        <v>63</v>
      </c>
      <c r="E28" s="153">
        <v>2</v>
      </c>
      <c r="F28" s="153" t="s">
        <v>237</v>
      </c>
      <c r="G28" s="152" t="s">
        <v>194</v>
      </c>
      <c r="H28" s="157" t="s">
        <v>12</v>
      </c>
    </row>
    <row r="29" spans="2:8" ht="18.75" customHeight="1" x14ac:dyDescent="0.2">
      <c r="B29" s="158" t="s">
        <v>218</v>
      </c>
      <c r="C29" s="154" t="s">
        <v>232</v>
      </c>
      <c r="D29" s="153" t="s">
        <v>227</v>
      </c>
      <c r="E29" s="153">
        <v>2</v>
      </c>
      <c r="F29" s="153" t="s">
        <v>237</v>
      </c>
      <c r="G29" s="152" t="s">
        <v>194</v>
      </c>
      <c r="H29" s="157" t="s">
        <v>12</v>
      </c>
    </row>
    <row r="30" spans="2:8" ht="18.75" customHeight="1" x14ac:dyDescent="0.2">
      <c r="B30" s="158" t="s">
        <v>18</v>
      </c>
      <c r="C30" s="154" t="s">
        <v>210</v>
      </c>
      <c r="D30" s="153" t="s">
        <v>43</v>
      </c>
      <c r="E30" s="153">
        <v>2</v>
      </c>
      <c r="F30" s="153" t="s">
        <v>237</v>
      </c>
      <c r="G30" s="152" t="s">
        <v>194</v>
      </c>
      <c r="H30" s="157" t="s">
        <v>12</v>
      </c>
    </row>
    <row r="31" spans="2:8" ht="18.75" customHeight="1" x14ac:dyDescent="0.2">
      <c r="B31" s="158" t="s">
        <v>221</v>
      </c>
      <c r="C31" s="154" t="s">
        <v>211</v>
      </c>
      <c r="D31" s="153" t="s">
        <v>43</v>
      </c>
      <c r="E31" s="153">
        <v>2</v>
      </c>
      <c r="F31" s="153" t="s">
        <v>237</v>
      </c>
      <c r="G31" s="152" t="s">
        <v>194</v>
      </c>
      <c r="H31" s="157" t="s">
        <v>12</v>
      </c>
    </row>
    <row r="32" spans="2:8" ht="18.75" customHeight="1" x14ac:dyDescent="0.2">
      <c r="B32" s="158" t="s">
        <v>223</v>
      </c>
      <c r="C32" s="154" t="s">
        <v>213</v>
      </c>
      <c r="D32" s="153" t="s">
        <v>17</v>
      </c>
      <c r="E32" s="153">
        <v>2</v>
      </c>
      <c r="F32" s="153" t="s">
        <v>237</v>
      </c>
      <c r="G32" s="152" t="s">
        <v>194</v>
      </c>
      <c r="H32" s="157" t="s">
        <v>12</v>
      </c>
    </row>
    <row r="33" spans="2:8" ht="18.75" customHeight="1" x14ac:dyDescent="0.2">
      <c r="B33" s="158" t="s">
        <v>224</v>
      </c>
      <c r="C33" s="154" t="s">
        <v>215</v>
      </c>
      <c r="D33" s="153" t="s">
        <v>214</v>
      </c>
      <c r="E33" s="153">
        <v>2</v>
      </c>
      <c r="F33" s="153" t="s">
        <v>237</v>
      </c>
      <c r="G33" s="152" t="s">
        <v>194</v>
      </c>
      <c r="H33" s="157" t="s">
        <v>12</v>
      </c>
    </row>
    <row r="34" spans="2:8" ht="18.75" customHeight="1" x14ac:dyDescent="0.2">
      <c r="B34" s="158" t="s">
        <v>227</v>
      </c>
      <c r="C34" s="154" t="s">
        <v>217</v>
      </c>
      <c r="D34" s="153" t="s">
        <v>214</v>
      </c>
      <c r="E34" s="153">
        <v>2</v>
      </c>
      <c r="F34" s="153" t="s">
        <v>237</v>
      </c>
      <c r="G34" s="152" t="s">
        <v>194</v>
      </c>
      <c r="H34" s="157" t="s">
        <v>12</v>
      </c>
    </row>
    <row r="35" spans="2:8" ht="18.75" customHeight="1" x14ac:dyDescent="0.2">
      <c r="B35" s="158" t="s">
        <v>19</v>
      </c>
      <c r="C35" s="154" t="s">
        <v>219</v>
      </c>
      <c r="D35" s="153" t="s">
        <v>64</v>
      </c>
      <c r="E35" s="153">
        <v>2</v>
      </c>
      <c r="F35" s="153" t="s">
        <v>237</v>
      </c>
      <c r="G35" s="152" t="s">
        <v>194</v>
      </c>
      <c r="H35" s="157" t="s">
        <v>12</v>
      </c>
    </row>
    <row r="36" spans="2:8" ht="18.75" customHeight="1" x14ac:dyDescent="0.2">
      <c r="B36" s="158" t="s">
        <v>233</v>
      </c>
      <c r="C36" s="154" t="s">
        <v>220</v>
      </c>
      <c r="D36" s="153" t="s">
        <v>208</v>
      </c>
      <c r="E36" s="153">
        <v>2</v>
      </c>
      <c r="F36" s="153" t="s">
        <v>237</v>
      </c>
      <c r="G36" s="152" t="s">
        <v>194</v>
      </c>
      <c r="H36" s="157" t="s">
        <v>12</v>
      </c>
    </row>
    <row r="37" spans="2:8" ht="18.75" customHeight="1" x14ac:dyDescent="0.2">
      <c r="B37" s="158" t="s">
        <v>234</v>
      </c>
      <c r="C37" s="154" t="s">
        <v>222</v>
      </c>
      <c r="D37" s="153" t="s">
        <v>233</v>
      </c>
      <c r="E37" s="153">
        <v>2</v>
      </c>
      <c r="F37" s="153" t="s">
        <v>237</v>
      </c>
      <c r="G37" s="152" t="s">
        <v>194</v>
      </c>
      <c r="H37" s="157" t="s">
        <v>12</v>
      </c>
    </row>
    <row r="38" spans="2:8" ht="18.75" customHeight="1" x14ac:dyDescent="0.2">
      <c r="B38" s="158" t="s">
        <v>235</v>
      </c>
      <c r="C38" s="154" t="s">
        <v>225</v>
      </c>
      <c r="D38" s="153" t="s">
        <v>208</v>
      </c>
      <c r="E38" s="153">
        <v>2</v>
      </c>
      <c r="F38" s="153" t="s">
        <v>237</v>
      </c>
      <c r="G38" s="152" t="s">
        <v>194</v>
      </c>
      <c r="H38" s="157" t="s">
        <v>12</v>
      </c>
    </row>
    <row r="39" spans="2:8" ht="18.75" customHeight="1" x14ac:dyDescent="0.2">
      <c r="B39" s="158" t="s">
        <v>236</v>
      </c>
      <c r="C39" s="154" t="s">
        <v>226</v>
      </c>
      <c r="D39" s="153" t="s">
        <v>218</v>
      </c>
      <c r="E39" s="153">
        <v>2</v>
      </c>
      <c r="F39" s="153" t="s">
        <v>237</v>
      </c>
      <c r="G39" s="152" t="s">
        <v>194</v>
      </c>
      <c r="H39" s="157" t="s">
        <v>12</v>
      </c>
    </row>
    <row r="40" spans="2:8" ht="18.75" customHeight="1" x14ac:dyDescent="0.2">
      <c r="B40" s="158" t="s">
        <v>88</v>
      </c>
      <c r="C40" s="154" t="s">
        <v>238</v>
      </c>
      <c r="D40" s="153" t="s">
        <v>218</v>
      </c>
      <c r="E40" s="153">
        <v>1</v>
      </c>
      <c r="F40" s="153" t="s">
        <v>120</v>
      </c>
      <c r="G40" s="152" t="s">
        <v>194</v>
      </c>
      <c r="H40" s="157" t="s">
        <v>12</v>
      </c>
    </row>
    <row r="41" spans="2:8" ht="18.75" customHeight="1" x14ac:dyDescent="0.2">
      <c r="B41" s="158" t="s">
        <v>254</v>
      </c>
      <c r="C41" s="154" t="s">
        <v>239</v>
      </c>
      <c r="D41" s="153" t="s">
        <v>235</v>
      </c>
      <c r="E41" s="153">
        <v>1</v>
      </c>
      <c r="F41" s="153" t="s">
        <v>120</v>
      </c>
      <c r="G41" s="152" t="s">
        <v>194</v>
      </c>
      <c r="H41" s="157" t="s">
        <v>12</v>
      </c>
    </row>
    <row r="42" spans="2:8" ht="18.75" customHeight="1" x14ac:dyDescent="0.2">
      <c r="B42" s="158" t="s">
        <v>255</v>
      </c>
      <c r="C42" s="154" t="s">
        <v>240</v>
      </c>
      <c r="D42" s="153" t="s">
        <v>218</v>
      </c>
      <c r="E42" s="153">
        <v>2</v>
      </c>
      <c r="F42" s="153" t="s">
        <v>120</v>
      </c>
      <c r="G42" s="152" t="s">
        <v>194</v>
      </c>
      <c r="H42" s="157" t="s">
        <v>12</v>
      </c>
    </row>
    <row r="43" spans="2:8" ht="18.75" customHeight="1" x14ac:dyDescent="0.2">
      <c r="B43" s="158" t="s">
        <v>256</v>
      </c>
      <c r="C43" s="154" t="s">
        <v>241</v>
      </c>
      <c r="D43" s="153" t="s">
        <v>218</v>
      </c>
      <c r="E43" s="153">
        <v>3</v>
      </c>
      <c r="F43" s="153" t="s">
        <v>120</v>
      </c>
      <c r="G43" s="152" t="s">
        <v>194</v>
      </c>
      <c r="H43" s="157" t="s">
        <v>12</v>
      </c>
    </row>
    <row r="44" spans="2:8" ht="18.75" customHeight="1" x14ac:dyDescent="0.2">
      <c r="B44" s="158" t="s">
        <v>257</v>
      </c>
      <c r="C44" s="154" t="s">
        <v>242</v>
      </c>
      <c r="D44" s="153" t="s">
        <v>243</v>
      </c>
      <c r="E44" s="153">
        <v>3</v>
      </c>
      <c r="F44" s="153" t="s">
        <v>120</v>
      </c>
      <c r="G44" s="152" t="s">
        <v>194</v>
      </c>
      <c r="H44" s="157" t="s">
        <v>12</v>
      </c>
    </row>
    <row r="45" spans="2:8" ht="18.75" customHeight="1" x14ac:dyDescent="0.2">
      <c r="B45" s="158" t="s">
        <v>247</v>
      </c>
      <c r="C45" s="154" t="s">
        <v>246</v>
      </c>
      <c r="D45" s="153" t="s">
        <v>244</v>
      </c>
      <c r="E45" s="153">
        <v>2</v>
      </c>
      <c r="F45" s="153" t="s">
        <v>120</v>
      </c>
      <c r="G45" s="152" t="s">
        <v>194</v>
      </c>
      <c r="H45" s="157" t="s">
        <v>12</v>
      </c>
    </row>
    <row r="46" spans="2:8" ht="18.75" customHeight="1" x14ac:dyDescent="0.2">
      <c r="B46" s="158" t="s">
        <v>249</v>
      </c>
      <c r="C46" s="154" t="s">
        <v>248</v>
      </c>
      <c r="D46" s="153" t="s">
        <v>247</v>
      </c>
      <c r="E46" s="153">
        <v>2</v>
      </c>
      <c r="F46" s="153" t="s">
        <v>120</v>
      </c>
      <c r="G46" s="152" t="s">
        <v>194</v>
      </c>
      <c r="H46" s="157" t="s">
        <v>12</v>
      </c>
    </row>
    <row r="47" spans="2:8" ht="18.75" customHeight="1" x14ac:dyDescent="0.2">
      <c r="B47" s="158" t="s">
        <v>252</v>
      </c>
      <c r="C47" s="154" t="s">
        <v>251</v>
      </c>
      <c r="D47" s="153" t="s">
        <v>249</v>
      </c>
      <c r="E47" s="153">
        <v>2</v>
      </c>
      <c r="F47" s="153" t="s">
        <v>125</v>
      </c>
      <c r="G47" s="152" t="s">
        <v>46</v>
      </c>
      <c r="H47" s="157" t="s">
        <v>12</v>
      </c>
    </row>
    <row r="48" spans="2:8" ht="18.75" customHeight="1" x14ac:dyDescent="0.2">
      <c r="B48" s="158" t="s">
        <v>258</v>
      </c>
      <c r="C48" s="154" t="s">
        <v>253</v>
      </c>
      <c r="D48" s="153" t="s">
        <v>252</v>
      </c>
      <c r="E48" s="153">
        <v>2</v>
      </c>
      <c r="F48" s="153" t="s">
        <v>125</v>
      </c>
      <c r="G48" s="152" t="s">
        <v>46</v>
      </c>
      <c r="H48" s="157" t="s">
        <v>12</v>
      </c>
    </row>
    <row r="49" spans="2:8" ht="18.75" customHeight="1" x14ac:dyDescent="0.2">
      <c r="B49" s="158" t="s">
        <v>263</v>
      </c>
      <c r="C49" s="154" t="s">
        <v>260</v>
      </c>
      <c r="D49" s="153" t="s">
        <v>258</v>
      </c>
      <c r="E49" s="153">
        <v>2</v>
      </c>
      <c r="F49" s="153" t="s">
        <v>266</v>
      </c>
      <c r="G49" s="152" t="s">
        <v>46</v>
      </c>
      <c r="H49" s="157" t="s">
        <v>12</v>
      </c>
    </row>
    <row r="50" spans="2:8" ht="18.75" customHeight="1" x14ac:dyDescent="0.2">
      <c r="B50" s="158" t="s">
        <v>264</v>
      </c>
      <c r="C50" s="154" t="s">
        <v>261</v>
      </c>
      <c r="D50" s="153" t="s">
        <v>263</v>
      </c>
      <c r="E50" s="153">
        <v>2</v>
      </c>
      <c r="F50" s="153" t="s">
        <v>266</v>
      </c>
      <c r="G50" s="152" t="s">
        <v>46</v>
      </c>
      <c r="H50" s="157" t="s">
        <v>12</v>
      </c>
    </row>
    <row r="51" spans="2:8" ht="18.75" customHeight="1" thickBot="1" x14ac:dyDescent="0.25">
      <c r="B51" s="219" t="s">
        <v>265</v>
      </c>
      <c r="C51" s="220" t="s">
        <v>262</v>
      </c>
      <c r="D51" s="159" t="s">
        <v>264</v>
      </c>
      <c r="E51" s="159">
        <v>2</v>
      </c>
      <c r="F51" s="159" t="s">
        <v>266</v>
      </c>
      <c r="G51" s="221" t="s">
        <v>46</v>
      </c>
      <c r="H51" s="160" t="s">
        <v>12</v>
      </c>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BBED-BF74-4363-8D20-29D180033AF4}">
  <sheetPr>
    <tabColor rgb="FFA679E7"/>
  </sheetPr>
  <dimension ref="B1:G25"/>
  <sheetViews>
    <sheetView showGridLines="0" tabSelected="1" workbookViewId="0">
      <selection activeCell="D13" sqref="D13"/>
    </sheetView>
  </sheetViews>
  <sheetFormatPr defaultRowHeight="12.75" x14ac:dyDescent="0.2"/>
  <cols>
    <col min="1" max="1" width="2.42578125" customWidth="1"/>
    <col min="2" max="2" width="22.42578125" customWidth="1"/>
    <col min="3" max="3" width="46.85546875" customWidth="1"/>
    <col min="4" max="4" width="18" bestFit="1" customWidth="1"/>
    <col min="5" max="5" width="21.85546875" bestFit="1" customWidth="1"/>
    <col min="6" max="6" width="30.28515625" customWidth="1"/>
    <col min="7" max="7" width="25.7109375" customWidth="1"/>
  </cols>
  <sheetData>
    <row r="1" spans="2:7" ht="7.5" customHeight="1" thickBot="1" x14ac:dyDescent="0.25"/>
    <row r="2" spans="2:7" ht="34.5" customHeight="1" thickBot="1" x14ac:dyDescent="0.25">
      <c r="B2" s="222" t="s">
        <v>269</v>
      </c>
      <c r="C2" s="223"/>
      <c r="D2" s="223"/>
      <c r="E2" s="223"/>
      <c r="F2" s="223"/>
      <c r="G2" s="224"/>
    </row>
    <row r="3" spans="2:7" s="227" customFormat="1" ht="20.25" customHeight="1" thickBot="1" x14ac:dyDescent="0.25">
      <c r="B3" s="240" t="s">
        <v>270</v>
      </c>
      <c r="C3" s="241" t="s">
        <v>271</v>
      </c>
      <c r="D3" s="241" t="s">
        <v>272</v>
      </c>
      <c r="E3" s="241" t="s">
        <v>273</v>
      </c>
      <c r="F3" s="241" t="s">
        <v>274</v>
      </c>
      <c r="G3" s="242" t="s">
        <v>275</v>
      </c>
    </row>
    <row r="4" spans="2:7" ht="25.5" x14ac:dyDescent="0.2">
      <c r="B4" s="237" t="s">
        <v>276</v>
      </c>
      <c r="C4" s="238" t="s">
        <v>277</v>
      </c>
      <c r="D4" s="238" t="s">
        <v>278</v>
      </c>
      <c r="E4" s="238" t="s">
        <v>279</v>
      </c>
      <c r="F4" s="238" t="s">
        <v>280</v>
      </c>
      <c r="G4" s="239" t="s">
        <v>281</v>
      </c>
    </row>
    <row r="5" spans="2:7" ht="25.5" x14ac:dyDescent="0.2">
      <c r="B5" s="231" t="s">
        <v>304</v>
      </c>
      <c r="C5" s="232" t="s">
        <v>282</v>
      </c>
      <c r="D5" s="232" t="s">
        <v>278</v>
      </c>
      <c r="E5" s="232" t="s">
        <v>278</v>
      </c>
      <c r="F5" s="232" t="s">
        <v>283</v>
      </c>
      <c r="G5" s="233" t="s">
        <v>284</v>
      </c>
    </row>
    <row r="6" spans="2:7" ht="25.5" x14ac:dyDescent="0.2">
      <c r="B6" s="231" t="s">
        <v>305</v>
      </c>
      <c r="C6" s="232" t="s">
        <v>285</v>
      </c>
      <c r="D6" s="232" t="s">
        <v>286</v>
      </c>
      <c r="E6" s="232" t="s">
        <v>278</v>
      </c>
      <c r="F6" s="232" t="s">
        <v>287</v>
      </c>
      <c r="G6" s="233" t="s">
        <v>288</v>
      </c>
    </row>
    <row r="7" spans="2:7" ht="25.5" x14ac:dyDescent="0.2">
      <c r="B7" s="231" t="s">
        <v>289</v>
      </c>
      <c r="C7" s="232" t="s">
        <v>290</v>
      </c>
      <c r="D7" s="232" t="s">
        <v>291</v>
      </c>
      <c r="E7" s="232" t="s">
        <v>279</v>
      </c>
      <c r="F7" s="232" t="s">
        <v>292</v>
      </c>
      <c r="G7" s="233" t="s">
        <v>293</v>
      </c>
    </row>
    <row r="8" spans="2:7" ht="34.5" customHeight="1" x14ac:dyDescent="0.2">
      <c r="B8" s="231" t="s">
        <v>294</v>
      </c>
      <c r="C8" s="232" t="s">
        <v>295</v>
      </c>
      <c r="D8" s="232" t="s">
        <v>278</v>
      </c>
      <c r="E8" s="232" t="s">
        <v>286</v>
      </c>
      <c r="F8" s="232" t="s">
        <v>307</v>
      </c>
      <c r="G8" s="233" t="s">
        <v>296</v>
      </c>
    </row>
    <row r="9" spans="2:7" ht="25.5" x14ac:dyDescent="0.2">
      <c r="B9" s="231" t="s">
        <v>297</v>
      </c>
      <c r="C9" s="232" t="s">
        <v>298</v>
      </c>
      <c r="D9" s="232" t="s">
        <v>286</v>
      </c>
      <c r="E9" s="232" t="s">
        <v>278</v>
      </c>
      <c r="F9" s="232" t="s">
        <v>299</v>
      </c>
      <c r="G9" s="233" t="s">
        <v>300</v>
      </c>
    </row>
    <row r="10" spans="2:7" ht="26.25" thickBot="1" x14ac:dyDescent="0.25">
      <c r="B10" s="234" t="s">
        <v>306</v>
      </c>
      <c r="C10" s="235" t="s">
        <v>301</v>
      </c>
      <c r="D10" s="235" t="s">
        <v>278</v>
      </c>
      <c r="E10" s="235" t="s">
        <v>286</v>
      </c>
      <c r="F10" s="235" t="s">
        <v>302</v>
      </c>
      <c r="G10" s="236" t="s">
        <v>303</v>
      </c>
    </row>
    <row r="11" spans="2:7" x14ac:dyDescent="0.2">
      <c r="B11" s="230"/>
    </row>
    <row r="12" spans="2:7" x14ac:dyDescent="0.2">
      <c r="B12" s="230"/>
    </row>
    <row r="13" spans="2:7" x14ac:dyDescent="0.2">
      <c r="B13" s="230"/>
    </row>
    <row r="14" spans="2:7" x14ac:dyDescent="0.2">
      <c r="B14" s="230"/>
    </row>
    <row r="20" spans="3:3" x14ac:dyDescent="0.2">
      <c r="C20" s="229"/>
    </row>
    <row r="21" spans="3:3" x14ac:dyDescent="0.2">
      <c r="C21" s="230"/>
    </row>
    <row r="22" spans="3:3" x14ac:dyDescent="0.2">
      <c r="C22" s="230"/>
    </row>
    <row r="23" spans="3:3" x14ac:dyDescent="0.2">
      <c r="C23" s="230"/>
    </row>
    <row r="24" spans="3:3" x14ac:dyDescent="0.2">
      <c r="C24" s="230"/>
    </row>
    <row r="25" spans="3:3" x14ac:dyDescent="0.2">
      <c r="C25" s="230"/>
    </row>
  </sheetData>
  <mergeCells count="1">
    <mergeCell ref="B2:G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169</v>
      </c>
      <c r="F3" s="38"/>
      <c r="G3" s="39"/>
      <c r="H3" s="40"/>
    </row>
    <row r="5" spans="1:66" ht="34.5" customHeight="1" thickBot="1" x14ac:dyDescent="0.3">
      <c r="A5" s="41" t="s">
        <v>137</v>
      </c>
      <c r="D5" s="105" t="s">
        <v>167</v>
      </c>
      <c r="E5" s="188" t="s">
        <v>138</v>
      </c>
      <c r="F5" s="189"/>
      <c r="G5" s="190">
        <v>45160</v>
      </c>
      <c r="H5" s="190"/>
    </row>
    <row r="6" spans="1:66" ht="30" customHeight="1" thickTop="1" thickBot="1" x14ac:dyDescent="0.3">
      <c r="A6" s="36" t="s">
        <v>139</v>
      </c>
      <c r="B6" s="36"/>
      <c r="C6" s="36"/>
      <c r="E6" s="188" t="s">
        <v>140</v>
      </c>
      <c r="F6" s="189"/>
      <c r="G6" s="42">
        <v>1</v>
      </c>
      <c r="K6" s="185">
        <f>K7</f>
        <v>45159</v>
      </c>
      <c r="L6" s="186"/>
      <c r="M6" s="186"/>
      <c r="N6" s="186"/>
      <c r="O6" s="186"/>
      <c r="P6" s="186"/>
      <c r="Q6" s="187"/>
      <c r="R6" s="185">
        <f>R7</f>
        <v>45166</v>
      </c>
      <c r="S6" s="186"/>
      <c r="T6" s="186"/>
      <c r="U6" s="186"/>
      <c r="V6" s="186"/>
      <c r="W6" s="186"/>
      <c r="X6" s="187"/>
      <c r="Y6" s="185">
        <f>Y7</f>
        <v>45173</v>
      </c>
      <c r="Z6" s="186"/>
      <c r="AA6" s="186"/>
      <c r="AB6" s="186"/>
      <c r="AC6" s="186"/>
      <c r="AD6" s="186"/>
      <c r="AE6" s="187"/>
      <c r="AF6" s="185">
        <f>AF7</f>
        <v>45180</v>
      </c>
      <c r="AG6" s="186"/>
      <c r="AH6" s="186"/>
      <c r="AI6" s="186"/>
      <c r="AJ6" s="186"/>
      <c r="AK6" s="186"/>
      <c r="AL6" s="187"/>
      <c r="AM6" s="185">
        <f>AM7</f>
        <v>45187</v>
      </c>
      <c r="AN6" s="186"/>
      <c r="AO6" s="186"/>
      <c r="AP6" s="186"/>
      <c r="AQ6" s="186"/>
      <c r="AR6" s="186"/>
      <c r="AS6" s="187"/>
      <c r="AT6" s="185">
        <f>AT7</f>
        <v>45194</v>
      </c>
      <c r="AU6" s="186"/>
      <c r="AV6" s="186"/>
      <c r="AW6" s="186"/>
      <c r="AX6" s="186"/>
      <c r="AY6" s="186"/>
      <c r="AZ6" s="187"/>
      <c r="BA6" s="185">
        <f>BA7</f>
        <v>45201</v>
      </c>
      <c r="BB6" s="186"/>
      <c r="BC6" s="186"/>
      <c r="BD6" s="186"/>
      <c r="BE6" s="186"/>
      <c r="BF6" s="186"/>
      <c r="BG6" s="187"/>
      <c r="BH6" s="185">
        <f>BH7</f>
        <v>45208</v>
      </c>
      <c r="BI6" s="186"/>
      <c r="BJ6" s="186"/>
      <c r="BK6" s="186"/>
      <c r="BL6" s="186"/>
      <c r="BM6" s="186"/>
      <c r="BN6" s="187"/>
    </row>
    <row r="7" spans="1:66" ht="15" customHeight="1" x14ac:dyDescent="0.25">
      <c r="A7" s="36" t="s">
        <v>141</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142</v>
      </c>
      <c r="B8" s="36"/>
      <c r="C8" s="36"/>
      <c r="D8" s="47" t="s">
        <v>143</v>
      </c>
      <c r="E8" s="48" t="s">
        <v>144</v>
      </c>
      <c r="F8" s="48" t="s">
        <v>145</v>
      </c>
      <c r="G8" s="48" t="s">
        <v>146</v>
      </c>
      <c r="H8" s="48" t="s">
        <v>147</v>
      </c>
      <c r="I8" s="48"/>
      <c r="J8" s="48" t="s">
        <v>148</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149</v>
      </c>
      <c r="E9" s="50"/>
      <c r="G9"/>
      <c r="J9">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150</v>
      </c>
      <c r="B10" s="36"/>
      <c r="C10" s="36"/>
      <c r="D10" s="52" t="s">
        <v>53</v>
      </c>
      <c r="E10" s="53"/>
      <c r="F10" s="54"/>
      <c r="G10" s="55"/>
      <c r="H10" s="56"/>
      <c r="I10" s="57"/>
      <c r="J10" s="57">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151</v>
      </c>
      <c r="B11" s="36"/>
      <c r="C11" s="36"/>
      <c r="D11" s="58" t="s">
        <v>51</v>
      </c>
      <c r="E11" s="59"/>
      <c r="F11" s="60"/>
      <c r="G11" s="61">
        <f>Início_do_projeto</f>
        <v>45160</v>
      </c>
      <c r="H11" s="61">
        <f>G11+3</f>
        <v>45163</v>
      </c>
      <c r="I11" s="57"/>
      <c r="J11" s="57">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153</v>
      </c>
      <c r="B12" s="36"/>
      <c r="C12" s="36"/>
      <c r="D12" s="58" t="s">
        <v>154</v>
      </c>
      <c r="E12" s="59"/>
      <c r="F12" s="60"/>
      <c r="G12" s="61"/>
      <c r="H12" s="61"/>
      <c r="I12" s="57"/>
      <c r="J12" s="57">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155</v>
      </c>
      <c r="E13" s="59"/>
      <c r="F13" s="60"/>
      <c r="G13" s="61"/>
      <c r="H13" s="61"/>
      <c r="I13" s="57"/>
      <c r="J13" s="57">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156</v>
      </c>
      <c r="E14" s="59"/>
      <c r="F14" s="60"/>
      <c r="G14" s="61"/>
      <c r="H14" s="61"/>
      <c r="I14" s="57"/>
      <c r="J14" s="57" t="s">
        <v>209</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157</v>
      </c>
      <c r="E15" s="59"/>
      <c r="F15" s="60"/>
      <c r="G15" s="61"/>
      <c r="H15" s="61"/>
      <c r="I15" s="57"/>
      <c r="J15" s="57">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158</v>
      </c>
      <c r="B16" s="36"/>
      <c r="C16" s="36"/>
      <c r="D16" s="63" t="s">
        <v>159</v>
      </c>
      <c r="E16" s="64"/>
      <c r="F16" s="65"/>
      <c r="G16" s="66"/>
      <c r="H16" s="67"/>
      <c r="I16" s="57"/>
      <c r="J16" s="57">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152</v>
      </c>
      <c r="E17" s="69"/>
      <c r="F17" s="70"/>
      <c r="G17" s="71"/>
      <c r="H17" s="71"/>
      <c r="I17" s="57"/>
      <c r="J17" s="57">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154</v>
      </c>
      <c r="E18" s="69"/>
      <c r="F18" s="70"/>
      <c r="G18" s="71"/>
      <c r="H18" s="71"/>
      <c r="I18" s="57"/>
      <c r="J18" s="57">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155</v>
      </c>
      <c r="E19" s="69"/>
      <c r="F19" s="70"/>
      <c r="G19" s="71"/>
      <c r="H19" s="71"/>
      <c r="I19" s="57"/>
      <c r="J19" s="57">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156</v>
      </c>
      <c r="E20" s="69"/>
      <c r="F20" s="70"/>
      <c r="G20" s="71"/>
      <c r="H20" s="71"/>
      <c r="I20" s="57"/>
      <c r="J20" s="57" t="s">
        <v>209</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157</v>
      </c>
      <c r="E21" s="69"/>
      <c r="F21" s="70"/>
      <c r="G21" s="71"/>
      <c r="H21" s="71"/>
      <c r="I21" s="57"/>
      <c r="J21" s="57">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160</v>
      </c>
      <c r="B22" s="41"/>
      <c r="C22" s="41"/>
      <c r="D22" s="72" t="s">
        <v>161</v>
      </c>
      <c r="E22" s="73"/>
      <c r="F22" s="74"/>
      <c r="G22" s="75"/>
      <c r="H22" s="76"/>
      <c r="I22" s="57"/>
      <c r="J22" s="57">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152</v>
      </c>
      <c r="E23" s="78"/>
      <c r="F23" s="79"/>
      <c r="G23" s="80"/>
      <c r="H23" s="80"/>
      <c r="I23" s="57"/>
      <c r="J23" s="57">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154</v>
      </c>
      <c r="E24" s="78"/>
      <c r="F24" s="79"/>
      <c r="G24" s="80"/>
      <c r="H24" s="80"/>
      <c r="I24" s="57"/>
      <c r="J24" s="57">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155</v>
      </c>
      <c r="E25" s="78"/>
      <c r="F25" s="79"/>
      <c r="G25" s="80"/>
      <c r="H25" s="80"/>
      <c r="I25" s="57"/>
      <c r="J25" s="57">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156</v>
      </c>
      <c r="E26" s="78"/>
      <c r="F26" s="79"/>
      <c r="G26" s="80"/>
      <c r="H26" s="80"/>
      <c r="I26" s="57"/>
      <c r="J26" s="57" t="s">
        <v>209</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157</v>
      </c>
      <c r="E27" s="78"/>
      <c r="F27" s="79"/>
      <c r="G27" s="80"/>
      <c r="H27" s="80"/>
      <c r="I27" s="57"/>
      <c r="J27" s="57" t="e">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160</v>
      </c>
      <c r="B28" s="41"/>
      <c r="C28" s="41"/>
      <c r="D28" s="81" t="s">
        <v>162</v>
      </c>
      <c r="E28" s="82"/>
      <c r="F28" s="83"/>
      <c r="G28" s="84"/>
      <c r="H28" s="85"/>
      <c r="I28" s="57"/>
      <c r="J28" s="57" t="e">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152</v>
      </c>
      <c r="E29" s="87"/>
      <c r="F29" s="88"/>
      <c r="G29" s="89" t="s">
        <v>163</v>
      </c>
      <c r="H29" s="89" t="s">
        <v>163</v>
      </c>
      <c r="I29" s="57"/>
      <c r="J29" s="57" t="e">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154</v>
      </c>
      <c r="E30" s="87"/>
      <c r="F30" s="88"/>
      <c r="G30" s="89" t="s">
        <v>163</v>
      </c>
      <c r="H30" s="89" t="s">
        <v>163</v>
      </c>
      <c r="I30" s="57"/>
      <c r="J30" s="57" t="e">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155</v>
      </c>
      <c r="E31" s="87"/>
      <c r="F31" s="88"/>
      <c r="G31" s="89" t="s">
        <v>163</v>
      </c>
      <c r="H31" s="89" t="s">
        <v>163</v>
      </c>
      <c r="I31" s="57"/>
      <c r="J31" s="57" t="e">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156</v>
      </c>
      <c r="E32" s="87"/>
      <c r="F32" s="88"/>
      <c r="G32" s="89" t="s">
        <v>163</v>
      </c>
      <c r="H32" s="89" t="s">
        <v>163</v>
      </c>
      <c r="I32" s="57"/>
      <c r="J32" s="57" t="s">
        <v>209</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157</v>
      </c>
      <c r="E33" s="87"/>
      <c r="F33" s="88"/>
      <c r="G33" s="89" t="s">
        <v>163</v>
      </c>
      <c r="H33" s="89" t="s">
        <v>163</v>
      </c>
      <c r="I33" s="57"/>
      <c r="J33" s="57" t="s">
        <v>209</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164</v>
      </c>
      <c r="B34" s="41"/>
      <c r="C34" s="41"/>
      <c r="D34" s="90"/>
      <c r="E34" s="91"/>
      <c r="F34" s="92"/>
      <c r="G34" s="93"/>
      <c r="H34" s="93"/>
      <c r="I34" s="57"/>
      <c r="J34" s="57" t="s">
        <v>209</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165</v>
      </c>
      <c r="B35" s="36"/>
      <c r="C35" s="36"/>
      <c r="D35" s="94" t="s">
        <v>166</v>
      </c>
      <c r="E35" s="95"/>
      <c r="F35" s="96"/>
      <c r="G35" s="97"/>
      <c r="H35" s="98"/>
      <c r="I35" s="99"/>
      <c r="J35" s="99" t="s">
        <v>209</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134</v>
      </c>
      <c r="B3" s="29"/>
      <c r="C3" s="29"/>
      <c r="D3" s="29"/>
      <c r="E3" s="32"/>
    </row>
    <row r="4" spans="1:5" x14ac:dyDescent="0.2">
      <c r="A4" s="30" t="s">
        <v>2</v>
      </c>
      <c r="B4" s="30" t="s">
        <v>3</v>
      </c>
      <c r="C4" s="30" t="s">
        <v>49</v>
      </c>
      <c r="D4" s="30" t="s">
        <v>0</v>
      </c>
      <c r="E4" s="32" t="s">
        <v>131</v>
      </c>
    </row>
    <row r="5" spans="1:5" x14ac:dyDescent="0.2">
      <c r="A5" s="28" t="s">
        <v>10</v>
      </c>
      <c r="B5" s="28" t="s">
        <v>54</v>
      </c>
      <c r="C5" s="28" t="s">
        <v>51</v>
      </c>
      <c r="D5" s="28" t="s">
        <v>10</v>
      </c>
      <c r="E5" s="32">
        <v>1000</v>
      </c>
    </row>
    <row r="6" spans="1:5" x14ac:dyDescent="0.2">
      <c r="A6" s="34"/>
      <c r="B6" s="34"/>
      <c r="C6" s="28" t="s">
        <v>50</v>
      </c>
      <c r="D6" s="28" t="s">
        <v>14</v>
      </c>
      <c r="E6" s="32">
        <v>1000</v>
      </c>
    </row>
    <row r="7" spans="1:5" x14ac:dyDescent="0.2">
      <c r="A7" s="34"/>
      <c r="B7" s="34"/>
      <c r="C7" s="28" t="s">
        <v>52</v>
      </c>
      <c r="D7" s="28" t="s">
        <v>13</v>
      </c>
      <c r="E7" s="32">
        <v>2000</v>
      </c>
    </row>
    <row r="8" spans="1:5" x14ac:dyDescent="0.2">
      <c r="A8" s="28" t="s">
        <v>14</v>
      </c>
      <c r="B8" s="28" t="s">
        <v>65</v>
      </c>
      <c r="C8" s="28" t="s">
        <v>129</v>
      </c>
      <c r="D8" s="28" t="s">
        <v>15</v>
      </c>
      <c r="E8" s="32">
        <v>2000</v>
      </c>
    </row>
    <row r="9" spans="1:5" x14ac:dyDescent="0.2">
      <c r="A9" s="34"/>
      <c r="B9" s="28" t="s">
        <v>54</v>
      </c>
      <c r="C9" s="28" t="s">
        <v>126</v>
      </c>
      <c r="D9" s="28" t="s">
        <v>7</v>
      </c>
      <c r="E9" s="32">
        <v>700</v>
      </c>
    </row>
    <row r="10" spans="1:5" x14ac:dyDescent="0.2">
      <c r="A10" s="34"/>
      <c r="B10" s="28" t="s">
        <v>132</v>
      </c>
      <c r="C10" s="28" t="s">
        <v>55</v>
      </c>
      <c r="D10" s="28">
        <v>2</v>
      </c>
      <c r="E10" s="32"/>
    </row>
    <row r="11" spans="1:5" x14ac:dyDescent="0.2">
      <c r="A11" s="28" t="s">
        <v>115</v>
      </c>
      <c r="B11" s="28" t="s">
        <v>124</v>
      </c>
      <c r="C11" s="28" t="s">
        <v>113</v>
      </c>
      <c r="D11" s="28" t="s">
        <v>115</v>
      </c>
      <c r="E11" s="32">
        <v>4000</v>
      </c>
    </row>
    <row r="12" spans="1:5" x14ac:dyDescent="0.2">
      <c r="A12" s="28" t="s">
        <v>116</v>
      </c>
      <c r="B12" s="28" t="s">
        <v>123</v>
      </c>
      <c r="C12" s="28" t="s">
        <v>114</v>
      </c>
      <c r="D12" s="28" t="s">
        <v>116</v>
      </c>
      <c r="E12" s="32">
        <v>1000</v>
      </c>
    </row>
    <row r="13" spans="1:5" x14ac:dyDescent="0.2">
      <c r="A13" s="28" t="s">
        <v>117</v>
      </c>
      <c r="B13" s="28" t="s">
        <v>123</v>
      </c>
      <c r="C13" s="28" t="s">
        <v>118</v>
      </c>
      <c r="D13" s="28" t="s">
        <v>117</v>
      </c>
      <c r="E13" s="32">
        <v>1000</v>
      </c>
    </row>
    <row r="14" spans="1:5" x14ac:dyDescent="0.2">
      <c r="A14" s="28" t="s">
        <v>6</v>
      </c>
      <c r="B14" s="28" t="s">
        <v>54</v>
      </c>
      <c r="C14" s="28" t="s">
        <v>56</v>
      </c>
      <c r="D14" s="28" t="s">
        <v>6</v>
      </c>
      <c r="E14" s="32">
        <v>2000</v>
      </c>
    </row>
    <row r="15" spans="1:5" x14ac:dyDescent="0.2">
      <c r="A15" s="28" t="s">
        <v>7</v>
      </c>
      <c r="B15" s="28" t="s">
        <v>54</v>
      </c>
      <c r="C15" s="28" t="s">
        <v>61</v>
      </c>
      <c r="D15" s="28" t="s">
        <v>8</v>
      </c>
      <c r="E15" s="32">
        <v>400</v>
      </c>
    </row>
    <row r="16" spans="1:5" x14ac:dyDescent="0.2">
      <c r="A16" s="34"/>
      <c r="B16" s="34"/>
      <c r="C16" s="28" t="s">
        <v>57</v>
      </c>
      <c r="D16" s="28" t="s">
        <v>42</v>
      </c>
      <c r="E16" s="32">
        <v>500</v>
      </c>
    </row>
    <row r="17" spans="1:5" x14ac:dyDescent="0.2">
      <c r="A17" s="34"/>
      <c r="B17" s="34"/>
      <c r="C17" s="28" t="s">
        <v>60</v>
      </c>
      <c r="D17" s="28" t="s">
        <v>64</v>
      </c>
      <c r="E17" s="32">
        <v>200</v>
      </c>
    </row>
    <row r="18" spans="1:5" x14ac:dyDescent="0.2">
      <c r="A18" s="34"/>
      <c r="B18" s="34"/>
      <c r="C18" s="28" t="s">
        <v>59</v>
      </c>
      <c r="D18" s="28" t="s">
        <v>63</v>
      </c>
      <c r="E18" s="32">
        <v>800</v>
      </c>
    </row>
    <row r="19" spans="1:5" x14ac:dyDescent="0.2">
      <c r="A19" s="34"/>
      <c r="B19" s="34"/>
      <c r="C19" s="28" t="s">
        <v>58</v>
      </c>
      <c r="D19" s="28" t="s">
        <v>43</v>
      </c>
      <c r="E19" s="32">
        <v>1000</v>
      </c>
    </row>
    <row r="20" spans="1:5" x14ac:dyDescent="0.2">
      <c r="A20" s="28" t="s">
        <v>8</v>
      </c>
      <c r="B20" s="28" t="s">
        <v>132</v>
      </c>
      <c r="C20" s="28" t="s">
        <v>62</v>
      </c>
      <c r="D20" s="28">
        <v>3</v>
      </c>
      <c r="E20" s="32"/>
    </row>
    <row r="21" spans="1:5" x14ac:dyDescent="0.2">
      <c r="A21" s="28" t="s">
        <v>15</v>
      </c>
      <c r="B21" s="28" t="s">
        <v>65</v>
      </c>
      <c r="C21" s="28" t="s">
        <v>67</v>
      </c>
      <c r="D21" s="28" t="s">
        <v>127</v>
      </c>
      <c r="E21" s="32">
        <v>500</v>
      </c>
    </row>
    <row r="22" spans="1:5" x14ac:dyDescent="0.2">
      <c r="A22" s="28" t="s">
        <v>127</v>
      </c>
      <c r="B22" s="28" t="s">
        <v>65</v>
      </c>
      <c r="C22" s="28" t="s">
        <v>68</v>
      </c>
      <c r="D22" s="28" t="s">
        <v>69</v>
      </c>
      <c r="E22" s="32">
        <v>500</v>
      </c>
    </row>
    <row r="23" spans="1:5" x14ac:dyDescent="0.2">
      <c r="A23" s="28" t="s">
        <v>69</v>
      </c>
      <c r="B23" s="28" t="s">
        <v>65</v>
      </c>
      <c r="C23" s="28" t="s">
        <v>130</v>
      </c>
      <c r="D23" s="28" t="s">
        <v>16</v>
      </c>
      <c r="E23" s="32">
        <v>1000</v>
      </c>
    </row>
    <row r="24" spans="1:5" x14ac:dyDescent="0.2">
      <c r="A24" s="28" t="s">
        <v>16</v>
      </c>
      <c r="B24" s="28" t="s">
        <v>65</v>
      </c>
      <c r="C24" s="28" t="s">
        <v>66</v>
      </c>
      <c r="D24" s="28" t="s">
        <v>128</v>
      </c>
      <c r="E24" s="32">
        <v>500</v>
      </c>
    </row>
    <row r="25" spans="1:5" x14ac:dyDescent="0.2">
      <c r="A25" s="28" t="s">
        <v>128</v>
      </c>
      <c r="B25" s="28" t="s">
        <v>132</v>
      </c>
      <c r="C25" s="28" t="s">
        <v>70</v>
      </c>
      <c r="D25" s="28">
        <v>4</v>
      </c>
      <c r="E25" s="32"/>
    </row>
    <row r="26" spans="1:5" x14ac:dyDescent="0.2">
      <c r="A26" s="28" t="s">
        <v>136</v>
      </c>
      <c r="B26" s="28" t="s">
        <v>65</v>
      </c>
      <c r="C26" s="28" t="s">
        <v>135</v>
      </c>
      <c r="D26" s="28" t="s">
        <v>136</v>
      </c>
      <c r="E26" s="32">
        <v>700</v>
      </c>
    </row>
    <row r="27" spans="1:5" x14ac:dyDescent="0.2">
      <c r="A27" s="28" t="s">
        <v>9</v>
      </c>
      <c r="B27" s="28" t="s">
        <v>72</v>
      </c>
      <c r="C27" s="28" t="s">
        <v>71</v>
      </c>
      <c r="D27" s="28" t="s">
        <v>9</v>
      </c>
      <c r="E27" s="32">
        <v>500</v>
      </c>
    </row>
    <row r="28" spans="1:5" x14ac:dyDescent="0.2">
      <c r="A28" s="28" t="s">
        <v>74</v>
      </c>
      <c r="B28" s="28" t="s">
        <v>72</v>
      </c>
      <c r="C28" s="28" t="s">
        <v>73</v>
      </c>
      <c r="D28" s="28" t="s">
        <v>74</v>
      </c>
      <c r="E28" s="32">
        <v>5000</v>
      </c>
    </row>
    <row r="29" spans="1:5" x14ac:dyDescent="0.2">
      <c r="A29" s="28" t="s">
        <v>33</v>
      </c>
      <c r="B29" s="28" t="s">
        <v>72</v>
      </c>
      <c r="C29" s="28" t="s">
        <v>75</v>
      </c>
      <c r="D29" s="28" t="s">
        <v>33</v>
      </c>
      <c r="E29" s="32">
        <v>700</v>
      </c>
    </row>
    <row r="30" spans="1:5" x14ac:dyDescent="0.2">
      <c r="A30" s="28" t="s">
        <v>45</v>
      </c>
      <c r="B30" s="28" t="s">
        <v>72</v>
      </c>
      <c r="C30" s="28" t="s">
        <v>78</v>
      </c>
      <c r="D30" s="28" t="s">
        <v>45</v>
      </c>
      <c r="E30" s="32">
        <v>500</v>
      </c>
    </row>
    <row r="31" spans="1:5" x14ac:dyDescent="0.2">
      <c r="A31" s="28" t="s">
        <v>76</v>
      </c>
      <c r="B31" s="28" t="s">
        <v>72</v>
      </c>
      <c r="C31" s="28" t="s">
        <v>79</v>
      </c>
      <c r="D31" s="28" t="s">
        <v>76</v>
      </c>
      <c r="E31" s="32">
        <v>300</v>
      </c>
    </row>
    <row r="32" spans="1:5" x14ac:dyDescent="0.2">
      <c r="A32" s="28" t="s">
        <v>77</v>
      </c>
      <c r="B32" s="28" t="s">
        <v>72</v>
      </c>
      <c r="C32" s="28" t="s">
        <v>80</v>
      </c>
      <c r="D32" s="28" t="s">
        <v>77</v>
      </c>
      <c r="E32" s="32">
        <v>1000</v>
      </c>
    </row>
    <row r="33" spans="1:5" x14ac:dyDescent="0.2">
      <c r="A33" s="28" t="s">
        <v>17</v>
      </c>
      <c r="B33" s="28" t="s">
        <v>119</v>
      </c>
      <c r="C33" s="28" t="s">
        <v>81</v>
      </c>
      <c r="D33" s="28" t="s">
        <v>17</v>
      </c>
      <c r="E33" s="32">
        <v>3000</v>
      </c>
    </row>
    <row r="34" spans="1:5" x14ac:dyDescent="0.2">
      <c r="A34" s="28" t="s">
        <v>18</v>
      </c>
      <c r="B34" s="28" t="s">
        <v>119</v>
      </c>
      <c r="C34" s="28" t="s">
        <v>82</v>
      </c>
      <c r="D34" s="28" t="s">
        <v>18</v>
      </c>
      <c r="E34" s="32">
        <v>1000</v>
      </c>
    </row>
    <row r="35" spans="1:5" x14ac:dyDescent="0.2">
      <c r="A35" s="28" t="s">
        <v>19</v>
      </c>
      <c r="B35" s="28" t="s">
        <v>119</v>
      </c>
      <c r="C35" s="28" t="s">
        <v>83</v>
      </c>
      <c r="D35" s="28" t="s">
        <v>19</v>
      </c>
      <c r="E35" s="32">
        <v>1000</v>
      </c>
    </row>
    <row r="36" spans="1:5" x14ac:dyDescent="0.2">
      <c r="A36" s="28" t="s">
        <v>88</v>
      </c>
      <c r="B36" s="28" t="s">
        <v>120</v>
      </c>
      <c r="C36" s="28" t="s">
        <v>85</v>
      </c>
      <c r="D36" s="28" t="s">
        <v>88</v>
      </c>
      <c r="E36" s="32">
        <v>30000</v>
      </c>
    </row>
    <row r="37" spans="1:5" x14ac:dyDescent="0.2">
      <c r="A37" s="28" t="s">
        <v>89</v>
      </c>
      <c r="B37" s="28" t="s">
        <v>121</v>
      </c>
      <c r="C37" s="28" t="s">
        <v>86</v>
      </c>
      <c r="D37" s="28" t="s">
        <v>89</v>
      </c>
      <c r="E37" s="32">
        <v>700</v>
      </c>
    </row>
    <row r="38" spans="1:5" x14ac:dyDescent="0.2">
      <c r="A38" s="28" t="s">
        <v>90</v>
      </c>
      <c r="B38" s="28" t="s">
        <v>119</v>
      </c>
      <c r="C38" s="28" t="s">
        <v>87</v>
      </c>
      <c r="D38" s="28" t="s">
        <v>90</v>
      </c>
      <c r="E38" s="32">
        <v>500</v>
      </c>
    </row>
    <row r="39" spans="1:5" x14ac:dyDescent="0.2">
      <c r="A39" s="28" t="s">
        <v>95</v>
      </c>
      <c r="B39" s="28" t="s">
        <v>122</v>
      </c>
      <c r="C39" s="28" t="s">
        <v>92</v>
      </c>
      <c r="D39" s="28" t="s">
        <v>95</v>
      </c>
      <c r="E39" s="32">
        <v>15000</v>
      </c>
    </row>
    <row r="40" spans="1:5" x14ac:dyDescent="0.2">
      <c r="A40" s="28" t="s">
        <v>96</v>
      </c>
      <c r="B40" s="28" t="s">
        <v>123</v>
      </c>
      <c r="C40" s="28" t="s">
        <v>93</v>
      </c>
      <c r="D40" s="28" t="s">
        <v>96</v>
      </c>
      <c r="E40" s="32">
        <v>10000</v>
      </c>
    </row>
    <row r="41" spans="1:5" x14ac:dyDescent="0.2">
      <c r="A41" s="28" t="s">
        <v>97</v>
      </c>
      <c r="B41" s="28" t="s">
        <v>123</v>
      </c>
      <c r="C41" s="28" t="s">
        <v>94</v>
      </c>
      <c r="D41" s="28" t="s">
        <v>97</v>
      </c>
      <c r="E41" s="32">
        <v>10000</v>
      </c>
    </row>
    <row r="42" spans="1:5" x14ac:dyDescent="0.2">
      <c r="A42" s="28" t="s">
        <v>102</v>
      </c>
      <c r="B42" s="28" t="s">
        <v>125</v>
      </c>
      <c r="C42" s="28" t="s">
        <v>99</v>
      </c>
      <c r="D42" s="28" t="s">
        <v>102</v>
      </c>
      <c r="E42" s="32">
        <v>5000</v>
      </c>
    </row>
    <row r="43" spans="1:5" x14ac:dyDescent="0.2">
      <c r="A43" s="28" t="s">
        <v>103</v>
      </c>
      <c r="B43" s="28" t="s">
        <v>125</v>
      </c>
      <c r="C43" s="28" t="s">
        <v>100</v>
      </c>
      <c r="D43" s="28" t="s">
        <v>103</v>
      </c>
      <c r="E43" s="32">
        <v>4000</v>
      </c>
    </row>
    <row r="44" spans="1:5" x14ac:dyDescent="0.2">
      <c r="A44" s="28" t="s">
        <v>104</v>
      </c>
      <c r="B44" s="28" t="s">
        <v>125</v>
      </c>
      <c r="C44" s="28" t="s">
        <v>101</v>
      </c>
      <c r="D44" s="28" t="s">
        <v>104</v>
      </c>
      <c r="E44" s="32">
        <v>1000</v>
      </c>
    </row>
    <row r="45" spans="1:5" x14ac:dyDescent="0.2">
      <c r="A45" s="28" t="s">
        <v>109</v>
      </c>
      <c r="B45" s="28" t="s">
        <v>125</v>
      </c>
      <c r="C45" s="28" t="s">
        <v>106</v>
      </c>
      <c r="D45" s="28" t="s">
        <v>109</v>
      </c>
      <c r="E45" s="32">
        <v>10000</v>
      </c>
    </row>
    <row r="46" spans="1:5" x14ac:dyDescent="0.2">
      <c r="A46" s="28" t="s">
        <v>110</v>
      </c>
      <c r="B46" s="28" t="s">
        <v>125</v>
      </c>
      <c r="C46" s="28" t="s">
        <v>107</v>
      </c>
      <c r="D46" s="28" t="s">
        <v>110</v>
      </c>
      <c r="E46" s="32">
        <v>20000</v>
      </c>
    </row>
    <row r="47" spans="1:5" x14ac:dyDescent="0.2">
      <c r="A47" s="28" t="s">
        <v>111</v>
      </c>
      <c r="B47" s="28" t="s">
        <v>125</v>
      </c>
      <c r="C47" s="28" t="s">
        <v>108</v>
      </c>
      <c r="D47" s="28" t="s">
        <v>111</v>
      </c>
      <c r="E47" s="32">
        <v>10000</v>
      </c>
    </row>
    <row r="48" spans="1:5" x14ac:dyDescent="0.2">
      <c r="A48" s="28" t="s">
        <v>132</v>
      </c>
      <c r="B48" s="28" t="s">
        <v>132</v>
      </c>
      <c r="C48" s="28" t="s">
        <v>112</v>
      </c>
      <c r="D48" s="28">
        <v>10</v>
      </c>
      <c r="E48" s="32"/>
    </row>
    <row r="49" spans="1:5" x14ac:dyDescent="0.2">
      <c r="A49" s="34"/>
      <c r="B49" s="34"/>
      <c r="C49" s="28" t="s">
        <v>53</v>
      </c>
      <c r="D49" s="28">
        <v>1</v>
      </c>
      <c r="E49" s="32"/>
    </row>
    <row r="50" spans="1:5" x14ac:dyDescent="0.2">
      <c r="A50" s="34"/>
      <c r="B50" s="34"/>
      <c r="C50" s="28" t="s">
        <v>60</v>
      </c>
      <c r="D50" s="28">
        <v>5</v>
      </c>
      <c r="E50" s="32"/>
    </row>
    <row r="51" spans="1:5" x14ac:dyDescent="0.2">
      <c r="A51" s="34"/>
      <c r="B51" s="34"/>
      <c r="C51" s="28" t="s">
        <v>91</v>
      </c>
      <c r="D51" s="28">
        <v>7</v>
      </c>
      <c r="E51" s="32"/>
    </row>
    <row r="52" spans="1:5" x14ac:dyDescent="0.2">
      <c r="A52" s="34"/>
      <c r="B52" s="34"/>
      <c r="C52" s="28" t="s">
        <v>105</v>
      </c>
      <c r="D52" s="28">
        <v>9</v>
      </c>
      <c r="E52" s="32"/>
    </row>
    <row r="53" spans="1:5" x14ac:dyDescent="0.2">
      <c r="A53" s="34"/>
      <c r="B53" s="34"/>
      <c r="C53" s="28" t="s">
        <v>98</v>
      </c>
      <c r="D53" s="28">
        <v>8</v>
      </c>
      <c r="E53" s="32"/>
    </row>
    <row r="54" spans="1:5" x14ac:dyDescent="0.2">
      <c r="A54" s="34"/>
      <c r="B54" s="34"/>
      <c r="C54" s="28" t="s">
        <v>84</v>
      </c>
      <c r="D54" s="28">
        <v>6</v>
      </c>
      <c r="E54" s="32"/>
    </row>
    <row r="55" spans="1:5" x14ac:dyDescent="0.2">
      <c r="A55" s="31" t="s">
        <v>133</v>
      </c>
      <c r="B55" s="35"/>
      <c r="C55" s="35"/>
      <c r="D55" s="35"/>
      <c r="E55" s="33">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35</v>
      </c>
    </row>
    <row r="4" spans="2:27" ht="13.5" thickBot="1" x14ac:dyDescent="0.25"/>
    <row r="5" spans="2:27" s="14" customFormat="1" ht="16.5" thickBot="1" x14ac:dyDescent="0.25">
      <c r="B5" s="17" t="s">
        <v>0</v>
      </c>
      <c r="C5" s="18" t="s">
        <v>1</v>
      </c>
      <c r="D5" s="195"/>
      <c r="E5" s="195"/>
      <c r="F5" s="195"/>
      <c r="G5" s="195"/>
      <c r="H5" s="195"/>
      <c r="I5" s="195"/>
      <c r="J5" s="195"/>
      <c r="K5" s="195"/>
      <c r="L5" s="195"/>
      <c r="M5" s="195"/>
      <c r="N5" s="195"/>
      <c r="O5" s="195"/>
      <c r="P5" s="195"/>
      <c r="Q5" s="195"/>
      <c r="R5" s="195"/>
      <c r="S5" s="195"/>
      <c r="T5" s="195"/>
      <c r="U5" s="195"/>
      <c r="V5" s="195"/>
      <c r="W5" s="195"/>
      <c r="X5" s="196"/>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97" t="s">
        <v>36</v>
      </c>
      <c r="E7" s="198"/>
      <c r="F7" s="198"/>
      <c r="G7" s="199"/>
      <c r="H7" s="200" t="s">
        <v>37</v>
      </c>
      <c r="I7" s="198"/>
      <c r="J7" s="198"/>
      <c r="K7" s="199"/>
      <c r="L7" s="200" t="s">
        <v>38</v>
      </c>
      <c r="M7" s="198"/>
      <c r="N7" s="198"/>
      <c r="O7" s="199"/>
      <c r="P7" s="200" t="s">
        <v>39</v>
      </c>
      <c r="Q7" s="198"/>
      <c r="R7" s="198"/>
      <c r="S7" s="199"/>
      <c r="T7" s="200" t="s">
        <v>40</v>
      </c>
      <c r="U7" s="198"/>
      <c r="V7" s="198"/>
      <c r="W7" s="199"/>
      <c r="X7" s="200" t="s">
        <v>41</v>
      </c>
      <c r="Y7" s="198"/>
      <c r="Z7" s="198"/>
      <c r="AA7" s="199"/>
    </row>
    <row r="8" spans="2:27" s="10" customFormat="1" ht="15.75" x14ac:dyDescent="0.2">
      <c r="B8" s="11" t="s">
        <v>10</v>
      </c>
      <c r="C8" s="9" t="s">
        <v>11</v>
      </c>
      <c r="D8" s="191">
        <v>30000</v>
      </c>
      <c r="E8" s="192"/>
      <c r="F8" s="192"/>
      <c r="G8" s="193"/>
      <c r="H8" s="191"/>
      <c r="I8" s="192"/>
      <c r="J8" s="192"/>
      <c r="K8" s="193"/>
      <c r="L8" s="191"/>
      <c r="M8" s="192"/>
      <c r="N8" s="192"/>
      <c r="O8" s="193"/>
      <c r="P8" s="191"/>
      <c r="Q8" s="192"/>
      <c r="R8" s="192"/>
      <c r="S8" s="193"/>
      <c r="T8" s="191"/>
      <c r="U8" s="192"/>
      <c r="V8" s="192"/>
      <c r="W8" s="193"/>
      <c r="X8" s="191"/>
      <c r="Y8" s="192"/>
      <c r="Z8" s="192"/>
      <c r="AA8" s="193"/>
    </row>
    <row r="9" spans="2:27" s="10" customFormat="1" ht="15.75" x14ac:dyDescent="0.2">
      <c r="B9" s="11" t="s">
        <v>13</v>
      </c>
      <c r="C9" s="9" t="s">
        <v>20</v>
      </c>
      <c r="D9" s="191"/>
      <c r="E9" s="192"/>
      <c r="F9" s="192"/>
      <c r="G9" s="193"/>
      <c r="H9" s="191">
        <v>5000</v>
      </c>
      <c r="I9" s="192"/>
      <c r="J9" s="192"/>
      <c r="K9" s="193"/>
      <c r="L9" s="191">
        <v>5000</v>
      </c>
      <c r="M9" s="192"/>
      <c r="N9" s="192"/>
      <c r="O9" s="193"/>
      <c r="P9" s="191">
        <v>5000</v>
      </c>
      <c r="Q9" s="192"/>
      <c r="R9" s="192"/>
      <c r="S9" s="193"/>
      <c r="T9" s="191">
        <v>5000</v>
      </c>
      <c r="U9" s="192"/>
      <c r="V9" s="192"/>
      <c r="W9" s="193"/>
      <c r="X9" s="191"/>
      <c r="Y9" s="192"/>
      <c r="Z9" s="192"/>
      <c r="AA9" s="193"/>
    </row>
    <row r="10" spans="2:27" s="10" customFormat="1" ht="16.5" thickBot="1" x14ac:dyDescent="0.25">
      <c r="B10" s="11" t="s">
        <v>14</v>
      </c>
      <c r="C10" s="9" t="s">
        <v>21</v>
      </c>
      <c r="D10" s="191"/>
      <c r="E10" s="192"/>
      <c r="F10" s="192"/>
      <c r="G10" s="193"/>
      <c r="H10" s="191"/>
      <c r="I10" s="192"/>
      <c r="J10" s="192"/>
      <c r="K10" s="193"/>
      <c r="L10" s="191"/>
      <c r="M10" s="192"/>
      <c r="N10" s="192"/>
      <c r="O10" s="193"/>
      <c r="P10" s="191"/>
      <c r="Q10" s="192"/>
      <c r="R10" s="192"/>
      <c r="S10" s="193"/>
      <c r="T10" s="191"/>
      <c r="U10" s="192"/>
      <c r="V10" s="192"/>
      <c r="W10" s="193"/>
      <c r="X10" s="191">
        <v>10000</v>
      </c>
      <c r="Y10" s="192"/>
      <c r="Z10" s="192"/>
      <c r="AA10" s="193"/>
    </row>
    <row r="11" spans="2:27" ht="15.75" x14ac:dyDescent="0.2">
      <c r="B11" s="12">
        <v>2</v>
      </c>
      <c r="C11" s="13" t="s">
        <v>25</v>
      </c>
      <c r="D11" s="191"/>
      <c r="E11" s="192"/>
      <c r="F11" s="192"/>
      <c r="G11" s="193"/>
      <c r="H11" s="191"/>
      <c r="I11" s="192"/>
      <c r="J11" s="192"/>
      <c r="K11" s="193"/>
      <c r="L11" s="191">
        <v>20000</v>
      </c>
      <c r="M11" s="192"/>
      <c r="N11" s="192"/>
      <c r="O11" s="193"/>
      <c r="P11" s="191">
        <v>40000</v>
      </c>
      <c r="Q11" s="192"/>
      <c r="R11" s="192"/>
      <c r="S11" s="193"/>
      <c r="T11" s="191">
        <v>10000</v>
      </c>
      <c r="U11" s="192"/>
      <c r="V11" s="192"/>
      <c r="W11" s="193"/>
      <c r="X11" s="191">
        <v>10000</v>
      </c>
      <c r="Y11" s="192"/>
      <c r="Z11" s="192"/>
      <c r="AA11" s="193"/>
    </row>
    <row r="12" spans="2:27" ht="15.75" x14ac:dyDescent="0.2">
      <c r="B12" s="6" t="s">
        <v>15</v>
      </c>
      <c r="C12" s="5" t="s">
        <v>31</v>
      </c>
      <c r="D12" s="191"/>
      <c r="E12" s="192"/>
      <c r="F12" s="192"/>
      <c r="G12" s="193"/>
      <c r="H12" s="194">
        <v>10000</v>
      </c>
      <c r="I12" s="192"/>
      <c r="J12" s="192"/>
      <c r="K12" s="193"/>
      <c r="L12" s="191">
        <v>25000</v>
      </c>
      <c r="M12" s="192"/>
      <c r="N12" s="192"/>
      <c r="O12" s="193"/>
      <c r="P12" s="191">
        <v>25000</v>
      </c>
      <c r="Q12" s="192"/>
      <c r="R12" s="192"/>
      <c r="S12" s="193"/>
      <c r="T12" s="191">
        <v>25000</v>
      </c>
      <c r="U12" s="192"/>
      <c r="V12" s="192"/>
      <c r="W12" s="193"/>
      <c r="X12" s="191">
        <v>5000</v>
      </c>
      <c r="Y12" s="192"/>
      <c r="Z12" s="192"/>
      <c r="AA12" s="193"/>
    </row>
    <row r="13" spans="2:27" s="8" customFormat="1" ht="16.5" thickBot="1" x14ac:dyDescent="0.25">
      <c r="B13" s="6" t="s">
        <v>16</v>
      </c>
      <c r="C13" s="5" t="s">
        <v>32</v>
      </c>
      <c r="D13" s="191"/>
      <c r="E13" s="192"/>
      <c r="F13" s="192"/>
      <c r="G13" s="193"/>
      <c r="H13" s="191"/>
      <c r="I13" s="192"/>
      <c r="J13" s="192"/>
      <c r="K13" s="193"/>
      <c r="L13" s="191">
        <v>15000</v>
      </c>
      <c r="M13" s="192"/>
      <c r="N13" s="192"/>
      <c r="O13" s="193"/>
      <c r="P13" s="191">
        <v>15000</v>
      </c>
      <c r="Q13" s="192"/>
      <c r="R13" s="192"/>
      <c r="S13" s="193"/>
      <c r="T13" s="191">
        <v>20000</v>
      </c>
      <c r="U13" s="192"/>
      <c r="V13" s="192"/>
      <c r="W13" s="193"/>
      <c r="X13" s="191">
        <v>10000</v>
      </c>
      <c r="Y13" s="192"/>
      <c r="Z13" s="192"/>
      <c r="AA13" s="193"/>
    </row>
    <row r="14" spans="2:27" s="7" customFormat="1" ht="15.75" x14ac:dyDescent="0.2">
      <c r="B14" s="12">
        <v>4</v>
      </c>
      <c r="C14" s="13" t="s">
        <v>26</v>
      </c>
      <c r="D14" s="191"/>
      <c r="E14" s="192"/>
      <c r="F14" s="192"/>
      <c r="G14" s="193"/>
      <c r="H14" s="191"/>
      <c r="I14" s="192"/>
      <c r="J14" s="192"/>
      <c r="K14" s="193"/>
      <c r="L14" s="191"/>
      <c r="M14" s="192"/>
      <c r="N14" s="192"/>
      <c r="O14" s="193"/>
      <c r="P14" s="191"/>
      <c r="Q14" s="192"/>
      <c r="R14" s="192"/>
      <c r="S14" s="193"/>
      <c r="T14" s="191"/>
      <c r="U14" s="192"/>
      <c r="V14" s="192"/>
      <c r="W14" s="193"/>
      <c r="X14" s="191">
        <v>7000</v>
      </c>
      <c r="Y14" s="192"/>
      <c r="Z14" s="192"/>
      <c r="AA14" s="193"/>
    </row>
    <row r="15" spans="2:27" s="7" customFormat="1" ht="15.75" x14ac:dyDescent="0.2">
      <c r="B15" s="6" t="s">
        <v>17</v>
      </c>
      <c r="C15" s="5" t="s">
        <v>22</v>
      </c>
      <c r="D15" s="191"/>
      <c r="E15" s="192"/>
      <c r="F15" s="192"/>
      <c r="G15" s="193"/>
      <c r="H15" s="191"/>
      <c r="I15" s="192"/>
      <c r="J15" s="192"/>
      <c r="K15" s="193"/>
      <c r="L15" s="191"/>
      <c r="M15" s="192"/>
      <c r="N15" s="192"/>
      <c r="O15" s="193"/>
      <c r="P15" s="191"/>
      <c r="Q15" s="192"/>
      <c r="R15" s="192"/>
      <c r="S15" s="193"/>
      <c r="T15" s="191">
        <v>4000</v>
      </c>
      <c r="U15" s="192"/>
      <c r="V15" s="192"/>
      <c r="W15" s="193"/>
      <c r="X15" s="191">
        <v>4000</v>
      </c>
      <c r="Y15" s="192"/>
      <c r="Z15" s="192"/>
      <c r="AA15" s="193"/>
    </row>
    <row r="16" spans="2:27" ht="15.75" x14ac:dyDescent="0.2">
      <c r="B16" s="6" t="s">
        <v>18</v>
      </c>
      <c r="C16" s="5" t="s">
        <v>23</v>
      </c>
      <c r="D16" s="191"/>
      <c r="E16" s="192"/>
      <c r="F16" s="192"/>
      <c r="G16" s="193"/>
      <c r="H16" s="191"/>
      <c r="I16" s="192"/>
      <c r="J16" s="192"/>
      <c r="K16" s="193"/>
      <c r="L16" s="191"/>
      <c r="M16" s="192"/>
      <c r="N16" s="192"/>
      <c r="O16" s="193"/>
      <c r="P16" s="191"/>
      <c r="Q16" s="192"/>
      <c r="R16" s="192"/>
      <c r="S16" s="193"/>
      <c r="T16" s="191">
        <v>2500</v>
      </c>
      <c r="U16" s="192"/>
      <c r="V16" s="192"/>
      <c r="W16" s="193"/>
      <c r="X16" s="191">
        <v>2500</v>
      </c>
      <c r="Y16" s="192"/>
      <c r="Z16" s="192"/>
      <c r="AA16" s="193"/>
    </row>
    <row r="17" spans="2:27" s="8" customFormat="1" ht="15.75" x14ac:dyDescent="0.2">
      <c r="B17" s="6" t="s">
        <v>19</v>
      </c>
      <c r="C17" s="5" t="s">
        <v>24</v>
      </c>
      <c r="D17" s="191"/>
      <c r="E17" s="192"/>
      <c r="F17" s="192"/>
      <c r="G17" s="193"/>
      <c r="H17" s="191"/>
      <c r="I17" s="192"/>
      <c r="J17" s="192"/>
      <c r="K17" s="193"/>
      <c r="L17" s="191"/>
      <c r="M17" s="192"/>
      <c r="N17" s="192"/>
      <c r="O17" s="193"/>
      <c r="P17" s="191"/>
      <c r="Q17" s="192"/>
      <c r="R17" s="192"/>
      <c r="S17" s="193"/>
      <c r="T17" s="191"/>
      <c r="U17" s="192"/>
      <c r="V17" s="192"/>
      <c r="W17" s="193"/>
      <c r="X17" s="191">
        <v>0</v>
      </c>
      <c r="Y17" s="192"/>
      <c r="Z17" s="192"/>
      <c r="AA17" s="193"/>
    </row>
    <row r="18" spans="2:27" s="7" customFormat="1" ht="15.75" x14ac:dyDescent="0.2">
      <c r="B18" s="6" t="s">
        <v>28</v>
      </c>
      <c r="C18" s="5" t="s">
        <v>29</v>
      </c>
      <c r="D18" s="191"/>
      <c r="E18" s="192"/>
      <c r="F18" s="192"/>
      <c r="G18" s="193"/>
      <c r="H18" s="191">
        <f>20000*35%</f>
        <v>7000</v>
      </c>
      <c r="I18" s="192"/>
      <c r="J18" s="192"/>
      <c r="K18" s="193"/>
      <c r="L18" s="191">
        <f>13000/4</f>
        <v>3250</v>
      </c>
      <c r="M18" s="192"/>
      <c r="N18" s="192"/>
      <c r="O18" s="193"/>
      <c r="P18" s="191">
        <f>13000/4</f>
        <v>3250</v>
      </c>
      <c r="Q18" s="192"/>
      <c r="R18" s="192"/>
      <c r="S18" s="193"/>
      <c r="T18" s="191">
        <f>13000/4</f>
        <v>3250</v>
      </c>
      <c r="U18" s="192"/>
      <c r="V18" s="192"/>
      <c r="W18" s="193"/>
      <c r="X18" s="191">
        <f>13000/4</f>
        <v>3250</v>
      </c>
      <c r="Y18" s="192"/>
      <c r="Z18" s="192"/>
      <c r="AA18" s="193"/>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Análise de Stakeholder</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Filipi Pires</cp:lastModifiedBy>
  <cp:lastPrinted>2024-08-29T21:33:37Z</cp:lastPrinted>
  <dcterms:created xsi:type="dcterms:W3CDTF">2009-09-10T00:53:44Z</dcterms:created>
  <dcterms:modified xsi:type="dcterms:W3CDTF">2025-03-02T18:17:39Z</dcterms:modified>
</cp:coreProperties>
</file>