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amilia\Downloads\"/>
    </mc:Choice>
  </mc:AlternateContent>
  <xr:revisionPtr revIDLastSave="0" documentId="8_{3A04BE48-EB5F-485D-AA68-1A054259F880}" xr6:coauthVersionLast="47" xr6:coauthVersionMax="47" xr10:uidLastSave="{00000000-0000-0000-0000-000000000000}"/>
  <bookViews>
    <workbookView xWindow="-120" yWindow="-120" windowWidth="20730" windowHeight="11040" activeTab="2"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Gráfico de Gantt" sheetId="5" state="hidden" r:id="rId6"/>
    <sheet name="PV_dependência" sheetId="6" state="hidden" r:id="rId7"/>
    <sheet name="Cronograma_de_Custos (2)" sheetId="7" state="hidden" r:id="rId8"/>
  </sheet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sharedStrings.xml><?xml version="1.0" encoding="utf-8"?>
<sst xmlns="http://schemas.openxmlformats.org/spreadsheetml/2006/main" count="609" uniqueCount="311">
  <si>
    <r>
      <rPr>
        <b/>
        <sz val="16"/>
        <color theme="1"/>
        <rFont val="Arial"/>
      </rPr>
      <t>1.</t>
    </r>
    <r>
      <rPr>
        <b/>
        <sz val="7"/>
        <color theme="1"/>
        <rFont val="Times New Roman"/>
      </rPr>
      <t xml:space="preserve">  </t>
    </r>
    <r>
      <rPr>
        <b/>
        <sz val="16"/>
        <color theme="1"/>
        <rFont val="Arial"/>
      </rPr>
      <t>Organização - Resumir das condições do projeto</t>
    </r>
  </si>
  <si>
    <r>
      <rPr>
        <b/>
        <sz val="12"/>
        <color theme="1"/>
        <rFont val="Times New Roman"/>
      </rPr>
      <t>Problema:</t>
    </r>
    <r>
      <rPr>
        <b/>
        <sz val="16"/>
        <color theme="1"/>
        <rFont val="Arial"/>
      </rPr>
      <t xml:space="preserve"> </t>
    </r>
    <r>
      <rPr>
        <sz val="12"/>
        <color theme="1"/>
        <rFont val="Times New Roman"/>
      </rPr>
      <t>Dificuldade em encontrar corridas baratas por meio de app de aplicativos</t>
    </r>
  </si>
  <si>
    <r>
      <rPr>
        <b/>
        <sz val="12"/>
        <color theme="1"/>
        <rFont val="Times New Roman"/>
      </rPr>
      <t xml:space="preserve">Objetivo: </t>
    </r>
    <r>
      <rPr>
        <sz val="12"/>
        <color theme="1"/>
        <rFont val="Times New Roman"/>
      </rPr>
      <t>Desenvolver uma aplicação que demonstre a cotação de diversos serviços de carona proporcionando uma economia no valor final</t>
    </r>
  </si>
  <si>
    <t>2. Project Charter – Termo de Compromisso</t>
  </si>
  <si>
    <r>
      <rPr>
        <b/>
        <sz val="12"/>
        <color theme="1"/>
        <rFont val="Times New Roman"/>
      </rPr>
      <t>Nome do projeto</t>
    </r>
    <r>
      <rPr>
        <sz val="12"/>
        <color theme="1"/>
        <rFont val="Times New Roman"/>
      </rPr>
      <t xml:space="preserve"> Fare Advisor </t>
    </r>
  </si>
  <si>
    <r>
      <rPr>
        <b/>
        <sz val="12"/>
        <color theme="1"/>
        <rFont val="Times New Roman"/>
      </rPr>
      <t>Cronograma básico</t>
    </r>
    <r>
      <rPr>
        <sz val="12"/>
        <color theme="1"/>
        <rFont val="Times New Roman"/>
      </rPr>
      <t xml:space="preserve"> - Data: Início: 10/02/2025 Fim: 18/05/2025</t>
    </r>
  </si>
  <si>
    <r>
      <rPr>
        <b/>
        <sz val="12"/>
        <color theme="1"/>
        <rFont val="Times New Roman"/>
      </rPr>
      <t>Organização:</t>
    </r>
    <r>
      <rPr>
        <sz val="12"/>
        <color theme="1"/>
        <rFont val="Times New Roman"/>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</si>
  <si>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</si>
  <si>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</si>
  <si>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</si>
  <si>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</si>
  <si>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</si>
  <si>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</si>
  <si>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</si>
  <si>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</si>
  <si>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</si>
  <si>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</si>
  <si>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rPr>
      <t>Justificativa para o projeto</t>
    </r>
    <r>
      <rPr>
        <sz val="12"/>
        <color theme="1"/>
        <rFont val="Times New Roman"/>
      </rPr>
      <t xml:space="preserve">: </t>
    </r>
  </si>
  <si>
    <t>Proporciona uma oportunidade para o usuário economizar o preço da passagem.</t>
  </si>
  <si>
    <r>
      <rPr>
        <b/>
        <sz val="12"/>
        <color theme="1"/>
        <rFont val="Times New Roman"/>
      </rPr>
      <t>Stakeholders -</t>
    </r>
    <r>
      <rPr>
        <sz val="12"/>
        <color theme="1"/>
        <rFont val="Times New Roman"/>
      </rPr>
      <t xml:space="preserve"> (Principais partes interessadas)</t>
    </r>
  </si>
  <si>
    <t>Docentes</t>
  </si>
  <si>
    <t xml:space="preserve">Empresa Parceira (Khipo) </t>
  </si>
  <si>
    <r>
      <rPr>
        <b/>
        <sz val="12"/>
        <color theme="1"/>
        <rFont val="Times New Roman"/>
      </rPr>
      <t>Estimativa Inicial de Investimento (R$)</t>
    </r>
    <r>
      <rPr>
        <sz val="12"/>
        <color theme="1"/>
        <rFont val="Times New Roman"/>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</si>
  <si>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</si>
  <si>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</si>
  <si>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</si>
  <si>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</si>
  <si>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</si>
  <si>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</si>
  <si>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</si>
  <si>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rPr>
      <t xml:space="preserve">1. </t>
    </r>
    <r>
      <rPr>
        <sz val="12"/>
        <color theme="1"/>
        <rFont val="Times New Roman"/>
      </rPr>
      <t>Planejamento e Levantamento de Requisitos</t>
    </r>
  </si>
  <si>
    <r>
      <rPr>
        <sz val="16"/>
        <color theme="1"/>
        <rFont val="Times New Roman"/>
      </rPr>
      <t xml:space="preserve">2. </t>
    </r>
    <r>
      <rPr>
        <sz val="12"/>
        <color theme="1"/>
        <rFont val="Times New Roman"/>
      </rPr>
      <t>Pesquisa e Seleção de Empresas de Transporte Parceiras</t>
    </r>
  </si>
  <si>
    <r>
      <rPr>
        <sz val="16"/>
        <color theme="1"/>
        <rFont val="Times New Roman"/>
      </rPr>
      <t xml:space="preserve">3. </t>
    </r>
    <r>
      <rPr>
        <sz val="12"/>
        <color theme="1"/>
        <rFont val="Times New Roman"/>
      </rPr>
      <t>Desenvolvimento do Protótipo Inicial (Wireframe)</t>
    </r>
  </si>
  <si>
    <r>
      <rPr>
        <sz val="16"/>
        <color theme="1"/>
        <rFont val="Times New Roman"/>
      </rPr>
      <t xml:space="preserve">4. </t>
    </r>
    <r>
      <rPr>
        <sz val="12"/>
        <color theme="1"/>
        <rFont val="Times New Roman"/>
      </rPr>
      <t>Escolha e Preparação da Infraestrutura de Tecnologia</t>
    </r>
  </si>
  <si>
    <r>
      <rPr>
        <sz val="16"/>
        <color theme="1"/>
        <rFont val="Times New Roman"/>
      </rPr>
      <t xml:space="preserve">5. </t>
    </r>
    <r>
      <rPr>
        <sz val="12"/>
        <color theme="1"/>
        <rFont val="Times New Roman"/>
      </rPr>
      <t>Desenvolvimento do Módulo de Integração com as Empresas de Transporte</t>
    </r>
  </si>
  <si>
    <r>
      <rPr>
        <sz val="16"/>
        <color theme="1"/>
        <rFont val="Times New Roman"/>
      </rPr>
      <t xml:space="preserve">6. </t>
    </r>
    <r>
      <rPr>
        <sz val="12"/>
        <color theme="1"/>
        <rFont val="Times New Roman"/>
      </rPr>
      <t>Desenvolvimento da Funcionalidade de Pesquisa e Filtragem de Tarifas</t>
    </r>
  </si>
  <si>
    <r>
      <rPr>
        <sz val="16"/>
        <color theme="1"/>
        <rFont val="Times New Roman"/>
      </rPr>
      <t xml:space="preserve">7. </t>
    </r>
    <r>
      <rPr>
        <sz val="12"/>
        <color theme="1"/>
        <rFont val="Times New Roman"/>
      </rPr>
      <t>Testes de Integração com as Empresas de Transporte</t>
    </r>
  </si>
  <si>
    <r>
      <rPr>
        <sz val="16"/>
        <color theme="1"/>
        <rFont val="Times New Roman"/>
      </rPr>
      <t xml:space="preserve">8. </t>
    </r>
    <r>
      <rPr>
        <sz val="12"/>
        <color theme="1"/>
        <rFont val="Times New Roman"/>
      </rPr>
      <t>Desenvolvimento da Interface de Usuário (UI)</t>
    </r>
  </si>
  <si>
    <r>
      <rPr>
        <sz val="16"/>
        <color theme="1"/>
        <rFont val="Times New Roman"/>
      </rPr>
      <t xml:space="preserve">9. </t>
    </r>
    <r>
      <rPr>
        <sz val="12"/>
        <color theme="1"/>
        <rFont val="Times New Roman"/>
      </rPr>
      <t>Testes de Usabilidade e Qualidade</t>
    </r>
  </si>
  <si>
    <r>
      <rPr>
        <sz val="16"/>
        <color theme="1"/>
        <rFont val="Times New Roman"/>
      </rPr>
      <t xml:space="preserve">10. </t>
    </r>
    <r>
      <rPr>
        <sz val="12"/>
        <color theme="1"/>
        <rFont val="Times New Roman"/>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</si>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</sst>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s>
  <fonts count="50" x14ac:knownFonts="1">
    <font>
      <sz val="10"/>
      <color rgb="FF000000"/>
      <name val="Arial"/>
      <scheme val="minor"/>
    </font>
    <font>
      <sz val="11"/>
      <color theme="1"/>
      <name val="Arial"/>
      <family val="2"/>
      <scheme val="minor"/>
    </font>
    <font>
      <b/>
      <sz val="16"/>
      <color theme="1"/>
      <name val="Arial"/>
    </font>
    <font>
      <b/>
      <sz val="12"/>
      <color theme="1"/>
      <name val="Times New Roman"/>
    </font>
    <font>
      <sz val="12"/>
      <color theme="1"/>
      <name val="Times New Roman"/>
    </font>
    <font>
      <b/>
      <sz val="14"/>
      <color theme="1"/>
      <name val="Times New Roman"/>
    </font>
    <font>
      <sz val="16"/>
      <color theme="1"/>
      <name val="Times New Roman"/>
    </font>
    <font>
      <sz val="10"/>
      <color theme="1"/>
      <name val="Arial"/>
    </font>
    <font>
      <sz val="8"/>
      <color theme="1"/>
      <name val="Arial"/>
    </font>
    <font>
      <b/>
      <sz val="13"/>
      <color theme="1"/>
      <name val="Times New Roman"/>
    </font>
    <font>
      <sz val="12"/>
      <color theme="1"/>
      <name val="Arial"/>
    </font>
    <font>
      <b/>
      <sz val="18"/>
      <color rgb="FFE36C09"/>
      <name val="Arial"/>
    </font>
    <font>
      <b/>
      <sz val="20"/>
      <color theme="4"/>
      <name val="Arial"/>
    </font>
    <font>
      <sz val="9"/>
      <color theme="1"/>
      <name val="Arial"/>
    </font>
    <font>
      <b/>
      <sz val="10"/>
      <color theme="1"/>
      <name val="Arial"/>
    </font>
    <font>
      <b/>
      <sz val="14"/>
      <color theme="1"/>
      <name val="Arial"/>
    </font>
    <font>
      <b/>
      <sz val="12"/>
      <color theme="1"/>
      <name val="Arial"/>
    </font>
    <font>
      <sz val="12"/>
      <color rgb="FF374151"/>
      <name val="Arial"/>
    </font>
    <font>
      <u/>
      <sz val="12"/>
      <color theme="1"/>
      <name val="Arial"/>
    </font>
    <font>
      <sz val="11"/>
      <color theme="1"/>
      <name val="Arial"/>
    </font>
    <font>
      <b/>
      <sz val="11"/>
      <color theme="1"/>
      <name val="Arial"/>
    </font>
    <font>
      <sz val="10"/>
      <name val="Arial"/>
    </font>
    <font>
      <u/>
      <sz val="12"/>
      <color theme="1"/>
      <name val="Arial"/>
    </font>
    <font>
      <sz val="11"/>
      <color theme="0"/>
      <name val="Calibri"/>
    </font>
    <font>
      <b/>
      <sz val="18"/>
      <color rgb="FF1F497D"/>
      <name val="Cambria"/>
    </font>
    <font>
      <b/>
      <sz val="20"/>
      <color rgb="FF366092"/>
      <name val="Cambria"/>
    </font>
    <font>
      <sz val="10"/>
      <color theme="1"/>
      <name val="Calibri"/>
    </font>
    <font>
      <b/>
      <sz val="13"/>
      <color rgb="FF1F497D"/>
      <name val="Calibri"/>
    </font>
    <font>
      <b/>
      <sz val="11"/>
      <color rgb="FF1F497D"/>
      <name val="Calibri"/>
    </font>
    <font>
      <sz val="11"/>
      <color theme="1"/>
      <name val="Calibri"/>
    </font>
    <font>
      <sz val="9"/>
      <color theme="1"/>
      <name val="Calibri"/>
    </font>
    <font>
      <b/>
      <sz val="9"/>
      <color theme="0"/>
      <name val="Calibri"/>
    </font>
    <font>
      <sz val="8"/>
      <color theme="0"/>
      <name val="Calibri"/>
    </font>
    <font>
      <sz val="10"/>
      <color theme="1"/>
      <name val="Arial"/>
      <scheme val="minor"/>
    </font>
    <font>
      <b/>
      <sz val="11"/>
      <color theme="1"/>
      <name val="Calibri"/>
    </font>
    <font>
      <i/>
      <sz val="9"/>
      <color theme="1"/>
      <name val="Calibri"/>
    </font>
    <font>
      <sz val="10"/>
      <color rgb="FF7F7F7F"/>
      <name val="Calibri"/>
    </font>
    <font>
      <b/>
      <sz val="11"/>
      <color rgb="FF7F7F7F"/>
      <name val="Calibri"/>
    </font>
    <font>
      <sz val="10"/>
      <color rgb="FF7F7F7F"/>
      <name val="Arial"/>
    </font>
    <font>
      <b/>
      <sz val="12"/>
      <color rgb="FFFFFFFF"/>
      <name val="Times New Roman"/>
    </font>
    <font>
      <b/>
      <sz val="7"/>
      <color theme="1"/>
      <name val="Times New Roman"/>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s>
  <fills count="26">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s>
  <borders count="10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18">
    <xf numFmtId="0" fontId="0" fillId="0" borderId="0"/>
    <xf numFmtId="0" fontId="21" fillId="0" borderId="70"/>
    <xf numFmtId="171" fontId="1" fillId="0" borderId="99" applyFill="0">
      <alignment horizontal="center" vertical="center"/>
    </xf>
    <xf numFmtId="167" fontId="1" fillId="0" borderId="98">
      <alignment horizontal="center" vertical="center"/>
    </xf>
    <xf numFmtId="0" fontId="1" fillId="0" borderId="99" applyFill="0">
      <alignment horizontal="center" vertical="center"/>
    </xf>
    <xf numFmtId="9" fontId="42" fillId="0" borderId="70" applyFont="0" applyFill="0" applyBorder="0" applyAlignment="0" applyProtection="0"/>
    <xf numFmtId="0" fontId="1" fillId="0" borderId="99" applyFill="0">
      <alignment horizontal="left" vertical="center" indent="2"/>
    </xf>
    <xf numFmtId="0" fontId="43" fillId="0" borderId="70" applyNumberFormat="0" applyFill="0" applyBorder="0" applyAlignment="0" applyProtection="0"/>
    <xf numFmtId="0" fontId="41" fillId="0" borderId="70"/>
    <xf numFmtId="0" fontId="42" fillId="0" borderId="70"/>
    <xf numFmtId="0" fontId="43" fillId="0" borderId="70" applyNumberFormat="0" applyFill="0" applyBorder="0" applyAlignment="0" applyProtection="0"/>
    <xf numFmtId="0" fontId="48" fillId="0" borderId="70" applyNumberFormat="0" applyFill="0" applyBorder="0" applyAlignment="0" applyProtection="0"/>
    <xf numFmtId="0" fontId="41" fillId="23" borderId="70" applyNumberFormat="0" applyBorder="0" applyAlignment="0" applyProtection="0"/>
    <xf numFmtId="0" fontId="45" fillId="0" borderId="70"/>
    <xf numFmtId="0" fontId="41" fillId="24" borderId="70" applyNumberFormat="0" applyBorder="0" applyAlignment="0" applyProtection="0"/>
    <xf numFmtId="0" fontId="49" fillId="19" borderId="70" applyNumberFormat="0" applyBorder="0" applyAlignment="0" applyProtection="0"/>
    <xf numFmtId="0" fontId="1" fillId="0" borderId="70"/>
    <xf numFmtId="9" fontId="42" fillId="0" borderId="70" applyFont="0" applyFill="0" applyBorder="0" applyAlignment="0" applyProtection="0"/>
  </cellStyleXfs>
  <cellXfs count="298">
    <xf numFmtId="0" fontId="0" fillId="0" borderId="0" xfId="0"/>
    <xf numFmtId="0" fontId="2" fillId="0" borderId="0" xfId="0"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8" fontId="4" fillId="0" borderId="0" xfId="0" applyNumberFormat="1" applyFont="1" applyAlignment="1">
      <alignment vertical="center"/>
    </xf>
    <xf numFmtId="0" fontId="3" fillId="0" borderId="1" xfId="0" applyFont="1" applyBorder="1" applyAlignment="1">
      <alignment horizontal="center"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3" fillId="0" borderId="4" xfId="0" applyFont="1" applyBorder="1" applyAlignment="1">
      <alignment horizontal="center" vertical="center" wrapText="1"/>
    </xf>
    <xf numFmtId="0" fontId="4" fillId="0" borderId="5" xfId="0" applyFont="1" applyBorder="1" applyAlignment="1">
      <alignment vertical="center" wrapText="1"/>
    </xf>
    <xf numFmtId="0" fontId="7" fillId="0" borderId="2" xfId="0" applyFont="1" applyBorder="1" applyAlignment="1">
      <alignment vertical="top" wrapText="1"/>
    </xf>
    <xf numFmtId="0" fontId="7" fillId="0" borderId="3" xfId="0" applyFont="1" applyBorder="1" applyAlignment="1">
      <alignment vertical="top" wrapText="1"/>
    </xf>
    <xf numFmtId="0" fontId="4" fillId="0" borderId="6" xfId="0" applyFont="1" applyBorder="1" applyAlignment="1">
      <alignment vertical="center" wrapText="1"/>
    </xf>
    <xf numFmtId="0" fontId="8" fillId="0" borderId="0" xfId="0" applyFont="1" applyAlignment="1">
      <alignment horizontal="center" vertical="center"/>
    </xf>
    <xf numFmtId="0" fontId="9" fillId="0" borderId="0" xfId="0" applyFont="1"/>
    <xf numFmtId="0" fontId="10" fillId="0" borderId="0" xfId="0" applyFont="1"/>
    <xf numFmtId="0" fontId="11"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xf numFmtId="0" fontId="7"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xf>
    <xf numFmtId="0" fontId="7" fillId="0" borderId="0" xfId="0" applyFont="1" applyAlignment="1">
      <alignment horizontal="left" vertical="center" wrapText="1"/>
    </xf>
    <xf numFmtId="0" fontId="15" fillId="0" borderId="0" xfId="0" applyFont="1" applyAlignment="1">
      <alignment horizontal="left" vertical="center"/>
    </xf>
    <xf numFmtId="0" fontId="9" fillId="0" borderId="0" xfId="0" applyFont="1" applyAlignment="1">
      <alignment horizontal="left" vertical="center"/>
    </xf>
    <xf numFmtId="0" fontId="7" fillId="0" borderId="0" xfId="0" applyFont="1" applyAlignment="1">
      <alignment vertical="center"/>
    </xf>
    <xf numFmtId="0" fontId="16" fillId="2" borderId="1"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4" fillId="0" borderId="0" xfId="0" applyFont="1" applyAlignment="1">
      <alignment vertical="center"/>
    </xf>
    <xf numFmtId="0" fontId="16" fillId="2" borderId="7" xfId="0" applyFont="1" applyFill="1" applyBorder="1" applyAlignment="1">
      <alignment horizontal="left" vertical="center" wrapText="1"/>
    </xf>
    <xf numFmtId="14" fontId="16" fillId="2" borderId="13" xfId="0" applyNumberFormat="1"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4" fillId="2" borderId="11" xfId="0" applyFont="1" applyFill="1" applyBorder="1" applyAlignment="1">
      <alignment vertical="center"/>
    </xf>
    <xf numFmtId="0" fontId="16" fillId="2" borderId="12" xfId="0" applyFont="1" applyFill="1" applyBorder="1" applyAlignment="1">
      <alignment horizontal="left" vertical="center" wrapText="1"/>
    </xf>
    <xf numFmtId="0" fontId="10" fillId="0" borderId="15" xfId="0" applyFont="1" applyBorder="1" applyAlignment="1">
      <alignment horizontal="center" vertical="center" wrapText="1"/>
    </xf>
    <xf numFmtId="0" fontId="17" fillId="0" borderId="16" xfId="0" applyFont="1" applyBorder="1" applyAlignment="1">
      <alignment vertical="center"/>
    </xf>
    <xf numFmtId="0" fontId="10" fillId="0" borderId="17" xfId="0" applyFont="1" applyBorder="1" applyAlignment="1">
      <alignment horizontal="center" vertical="center" wrapText="1"/>
    </xf>
    <xf numFmtId="14" fontId="10" fillId="0" borderId="13" xfId="0" applyNumberFormat="1" applyFont="1" applyBorder="1" applyAlignment="1">
      <alignment horizontal="center" vertical="center" wrapText="1"/>
    </xf>
    <xf numFmtId="0" fontId="10"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0" fillId="0" borderId="19" xfId="0" applyFont="1" applyBorder="1" applyAlignment="1">
      <alignment horizontal="center" vertical="top" wrapText="1"/>
    </xf>
    <xf numFmtId="164" fontId="10" fillId="0" borderId="19" xfId="0" applyNumberFormat="1" applyFont="1" applyBorder="1" applyAlignment="1">
      <alignment vertical="center" wrapText="1"/>
    </xf>
    <xf numFmtId="0" fontId="16" fillId="0" borderId="20" xfId="0" applyFont="1" applyBorder="1" applyAlignment="1">
      <alignment horizontal="left" vertical="center" wrapText="1"/>
    </xf>
    <xf numFmtId="0" fontId="10" fillId="0" borderId="21" xfId="0" applyFont="1" applyBorder="1" applyAlignment="1">
      <alignment horizontal="center" vertical="center" wrapText="1"/>
    </xf>
    <xf numFmtId="0" fontId="17" fillId="0" borderId="22" xfId="0" applyFont="1" applyBorder="1" applyAlignment="1">
      <alignment vertical="center"/>
    </xf>
    <xf numFmtId="0" fontId="10" fillId="0" borderId="13" xfId="0" applyFont="1" applyBorder="1" applyAlignment="1">
      <alignment horizontal="center" vertical="center" wrapText="1"/>
    </xf>
    <xf numFmtId="0" fontId="10"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10" fillId="0" borderId="24" xfId="0" applyFont="1" applyBorder="1" applyAlignment="1">
      <alignment horizontal="center" vertical="top" wrapText="1"/>
    </xf>
    <xf numFmtId="164" fontId="10" fillId="0" borderId="24" xfId="0" applyNumberFormat="1" applyFont="1" applyBorder="1" applyAlignment="1">
      <alignment vertical="center" wrapText="1"/>
    </xf>
    <xf numFmtId="0" fontId="16" fillId="0" borderId="25" xfId="0" applyFont="1" applyBorder="1" applyAlignment="1">
      <alignment horizontal="left" vertical="center" wrapText="1"/>
    </xf>
    <xf numFmtId="0" fontId="10" fillId="0" borderId="26" xfId="0" applyFont="1" applyBorder="1" applyAlignment="1">
      <alignment horizontal="center" vertical="center" wrapText="1"/>
    </xf>
    <xf numFmtId="0" fontId="17" fillId="0" borderId="27" xfId="0" applyFont="1" applyBorder="1" applyAlignment="1">
      <alignment vertical="center"/>
    </xf>
    <xf numFmtId="0" fontId="10" fillId="0" borderId="28" xfId="0" applyFont="1" applyBorder="1" applyAlignment="1">
      <alignment horizontal="center" vertical="center" wrapText="1"/>
    </xf>
    <xf numFmtId="0" fontId="10" fillId="0" borderId="29" xfId="0" applyFont="1" applyBorder="1" applyAlignment="1">
      <alignment horizontal="center" vertical="center" wrapText="1"/>
    </xf>
    <xf numFmtId="0" fontId="13" fillId="0" borderId="30" xfId="0" applyFont="1" applyBorder="1" applyAlignment="1">
      <alignment horizontal="center" vertical="center" wrapText="1"/>
    </xf>
    <xf numFmtId="0" fontId="10" fillId="0" borderId="30" xfId="0" applyFont="1" applyBorder="1" applyAlignment="1">
      <alignment horizontal="center" vertical="top" wrapText="1"/>
    </xf>
    <xf numFmtId="164" fontId="10" fillId="0" borderId="30" xfId="0" applyNumberFormat="1" applyFont="1" applyBorder="1" applyAlignment="1">
      <alignment vertical="center" wrapText="1"/>
    </xf>
    <xf numFmtId="0" fontId="16" fillId="0" borderId="31" xfId="0" applyFont="1" applyBorder="1" applyAlignment="1">
      <alignment horizontal="left" vertical="center" wrapText="1"/>
    </xf>
    <xf numFmtId="0" fontId="16" fillId="2" borderId="32" xfId="0" applyFont="1" applyFill="1" applyBorder="1" applyAlignment="1">
      <alignment horizontal="left" vertical="center" wrapText="1"/>
    </xf>
    <xf numFmtId="0" fontId="16" fillId="2" borderId="33" xfId="0" applyFont="1" applyFill="1" applyBorder="1" applyAlignment="1">
      <alignment horizontal="center" vertical="center" wrapText="1"/>
    </xf>
    <xf numFmtId="0" fontId="16" fillId="2" borderId="34" xfId="0" applyFont="1" applyFill="1" applyBorder="1" applyAlignment="1">
      <alignment horizontal="center" vertical="center" wrapText="1"/>
    </xf>
    <xf numFmtId="164" fontId="16" fillId="3" borderId="34" xfId="0" applyNumberFormat="1" applyFont="1" applyFill="1" applyBorder="1" applyAlignment="1">
      <alignment horizontal="center" vertical="center" wrapText="1"/>
    </xf>
    <xf numFmtId="0" fontId="16" fillId="2" borderId="35" xfId="0" applyFont="1" applyFill="1" applyBorder="1" applyAlignment="1">
      <alignment horizontal="left" vertical="center" wrapText="1"/>
    </xf>
    <xf numFmtId="0" fontId="10" fillId="0" borderId="18" xfId="0" applyFont="1" applyBorder="1" applyAlignment="1">
      <alignment horizontal="center" vertical="top" wrapText="1"/>
    </xf>
    <xf numFmtId="0" fontId="13" fillId="0" borderId="36" xfId="0" applyFont="1" applyBorder="1" applyAlignment="1">
      <alignment horizontal="center" vertical="center" wrapText="1"/>
    </xf>
    <xf numFmtId="0" fontId="10" fillId="0" borderId="20" xfId="0" applyFont="1" applyBorder="1" applyAlignment="1">
      <alignment horizontal="left" vertical="top" wrapText="1"/>
    </xf>
    <xf numFmtId="0" fontId="17" fillId="0" borderId="22" xfId="0" applyFont="1" applyBorder="1" applyAlignment="1">
      <alignment horizontal="left" vertical="center"/>
    </xf>
    <xf numFmtId="165" fontId="10" fillId="0" borderId="13" xfId="0" applyNumberFormat="1" applyFont="1" applyBorder="1" applyAlignment="1">
      <alignment horizontal="center" vertical="center" wrapText="1"/>
    </xf>
    <xf numFmtId="0" fontId="10" fillId="0" borderId="23" xfId="0" applyFont="1" applyBorder="1" applyAlignment="1">
      <alignment horizontal="center" vertical="top" wrapText="1"/>
    </xf>
    <xf numFmtId="0" fontId="10" fillId="0" borderId="25" xfId="0" applyFont="1" applyBorder="1" applyAlignment="1">
      <alignment horizontal="left" vertical="top" wrapText="1"/>
    </xf>
    <xf numFmtId="165" fontId="10" fillId="0" borderId="21" xfId="0" applyNumberFormat="1" applyFont="1" applyBorder="1" applyAlignment="1">
      <alignment horizontal="center" vertical="center" wrapText="1"/>
    </xf>
    <xf numFmtId="165" fontId="16" fillId="2" borderId="8" xfId="0" applyNumberFormat="1" applyFont="1" applyFill="1" applyBorder="1" applyAlignment="1">
      <alignment horizontal="center" vertical="center" wrapText="1"/>
    </xf>
    <xf numFmtId="164" fontId="16" fillId="3" borderId="11" xfId="0" applyNumberFormat="1" applyFont="1" applyFill="1" applyBorder="1" applyAlignment="1">
      <alignment horizontal="center" vertical="center" wrapText="1"/>
    </xf>
    <xf numFmtId="0" fontId="17" fillId="0" borderId="16" xfId="0" applyFont="1" applyBorder="1" applyAlignment="1">
      <alignment horizontal="left" vertical="center"/>
    </xf>
    <xf numFmtId="14" fontId="10" fillId="0" borderId="13" xfId="0" applyNumberFormat="1" applyFont="1" applyBorder="1" applyAlignment="1">
      <alignment horizontal="center" vertical="top" wrapText="1"/>
    </xf>
    <xf numFmtId="165" fontId="10" fillId="0" borderId="17" xfId="0" applyNumberFormat="1" applyFont="1" applyBorder="1" applyAlignment="1">
      <alignment horizontal="center" vertical="center" wrapText="1"/>
    </xf>
    <xf numFmtId="0" fontId="7" fillId="0" borderId="19" xfId="0" applyFont="1" applyBorder="1" applyAlignment="1">
      <alignment horizontal="center" vertical="top" wrapText="1"/>
    </xf>
    <xf numFmtId="0" fontId="7" fillId="0" borderId="24" xfId="0" applyFont="1" applyBorder="1" applyAlignment="1">
      <alignment horizontal="center" vertical="center" wrapText="1"/>
    </xf>
    <xf numFmtId="0" fontId="10" fillId="0" borderId="24" xfId="0" applyFont="1" applyBorder="1" applyAlignment="1">
      <alignment horizontal="center" vertical="center" wrapText="1"/>
    </xf>
    <xf numFmtId="0" fontId="7" fillId="0" borderId="30"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1" xfId="0" applyFont="1" applyBorder="1" applyAlignment="1">
      <alignment horizontal="left" vertical="top" wrapText="1"/>
    </xf>
    <xf numFmtId="165" fontId="10" fillId="0" borderId="2" xfId="0" applyNumberFormat="1" applyFont="1" applyBorder="1" applyAlignment="1">
      <alignment horizontal="center" vertical="center" wrapText="1"/>
    </xf>
    <xf numFmtId="0" fontId="17" fillId="0" borderId="37" xfId="0" applyFont="1" applyBorder="1" applyAlignment="1">
      <alignment horizontal="left" vertical="center"/>
    </xf>
    <xf numFmtId="0" fontId="10" fillId="0" borderId="38" xfId="0" applyFont="1" applyBorder="1" applyAlignment="1">
      <alignment horizontal="center" vertical="center" wrapText="1"/>
    </xf>
    <xf numFmtId="0" fontId="7" fillId="0" borderId="13" xfId="0" applyFont="1" applyBorder="1" applyAlignment="1">
      <alignment horizontal="center" vertical="center" wrapText="1"/>
    </xf>
    <xf numFmtId="164" fontId="10" fillId="0" borderId="13" xfId="0" applyNumberFormat="1" applyFont="1" applyBorder="1" applyAlignment="1">
      <alignment vertical="center" wrapText="1"/>
    </xf>
    <xf numFmtId="0" fontId="10" fillId="0" borderId="13" xfId="0" applyFont="1" applyBorder="1" applyAlignment="1">
      <alignment horizontal="left" vertical="top" wrapText="1"/>
    </xf>
    <xf numFmtId="0" fontId="16" fillId="2" borderId="39" xfId="0" applyFont="1" applyFill="1" applyBorder="1" applyAlignment="1">
      <alignment horizontal="center" vertical="center" wrapText="1"/>
    </xf>
    <xf numFmtId="0" fontId="16" fillId="2" borderId="40" xfId="0" applyFont="1" applyFill="1" applyBorder="1" applyAlignment="1">
      <alignment horizontal="center" vertical="center" wrapText="1"/>
    </xf>
    <xf numFmtId="164" fontId="16" fillId="3" borderId="40" xfId="0" applyNumberFormat="1" applyFont="1" applyFill="1" applyBorder="1" applyAlignment="1">
      <alignment horizontal="center" vertical="center" wrapText="1"/>
    </xf>
    <xf numFmtId="0" fontId="16" fillId="2" borderId="41" xfId="0" applyFont="1" applyFill="1" applyBorder="1" applyAlignment="1">
      <alignment horizontal="left" vertical="center" wrapText="1"/>
    </xf>
    <xf numFmtId="0" fontId="17" fillId="0" borderId="16" xfId="0" applyFont="1" applyBorder="1" applyAlignment="1">
      <alignment horizontal="left" vertical="center" shrinkToFit="1"/>
    </xf>
    <xf numFmtId="0" fontId="7" fillId="0" borderId="19" xfId="0" applyFont="1" applyBorder="1" applyAlignment="1">
      <alignment horizontal="center" vertical="center" wrapText="1"/>
    </xf>
    <xf numFmtId="0" fontId="10" fillId="0" borderId="19" xfId="0" applyFont="1" applyBorder="1" applyAlignment="1">
      <alignment horizontal="center" vertical="center" wrapText="1"/>
    </xf>
    <xf numFmtId="164" fontId="16" fillId="2" borderId="11" xfId="0" applyNumberFormat="1" applyFont="1" applyFill="1" applyBorder="1" applyAlignment="1">
      <alignment horizontal="center" vertical="center" wrapText="1"/>
    </xf>
    <xf numFmtId="165" fontId="10" fillId="0" borderId="15" xfId="0" applyNumberFormat="1" applyFont="1" applyBorder="1" applyAlignment="1">
      <alignment horizontal="center" vertical="center" wrapText="1"/>
    </xf>
    <xf numFmtId="0" fontId="17" fillId="0" borderId="16" xfId="0" applyFont="1" applyBorder="1" applyAlignment="1">
      <alignment horizontal="left" vertical="center" wrapText="1"/>
    </xf>
    <xf numFmtId="0" fontId="18" fillId="0" borderId="19" xfId="0" applyFont="1" applyBorder="1" applyAlignment="1">
      <alignment horizontal="center" vertical="center" wrapText="1"/>
    </xf>
    <xf numFmtId="0" fontId="16" fillId="2" borderId="32" xfId="0" applyFont="1" applyFill="1" applyBorder="1" applyAlignment="1">
      <alignment horizontal="left" vertical="center"/>
    </xf>
    <xf numFmtId="165" fontId="10" fillId="0" borderId="26" xfId="0" applyNumberFormat="1" applyFont="1" applyBorder="1" applyAlignment="1">
      <alignment horizontal="center" vertical="center" wrapText="1"/>
    </xf>
    <xf numFmtId="0" fontId="17" fillId="0" borderId="27" xfId="0" applyFont="1" applyBorder="1" applyAlignment="1">
      <alignment horizontal="left" vertical="center"/>
    </xf>
    <xf numFmtId="165" fontId="10" fillId="0" borderId="28" xfId="0" applyNumberFormat="1" applyFont="1" applyBorder="1" applyAlignment="1">
      <alignment horizontal="center" vertical="center" wrapText="1"/>
    </xf>
    <xf numFmtId="14" fontId="10" fillId="2" borderId="13" xfId="0" applyNumberFormat="1" applyFont="1" applyFill="1" applyBorder="1" applyAlignment="1">
      <alignment horizontal="center" vertical="center" wrapText="1"/>
    </xf>
    <xf numFmtId="0" fontId="10" fillId="2" borderId="14" xfId="0" applyFont="1" applyFill="1" applyBorder="1" applyAlignment="1">
      <alignment horizontal="center" vertical="center" wrapText="1"/>
    </xf>
    <xf numFmtId="165" fontId="19" fillId="0" borderId="15" xfId="0" applyNumberFormat="1" applyFont="1" applyBorder="1" applyAlignment="1">
      <alignment horizontal="center" vertical="center" wrapText="1"/>
    </xf>
    <xf numFmtId="165" fontId="19" fillId="0" borderId="17" xfId="0" applyNumberFormat="1" applyFont="1" applyBorder="1" applyAlignment="1">
      <alignment horizontal="center" vertical="center" wrapText="1"/>
    </xf>
    <xf numFmtId="165" fontId="19" fillId="0" borderId="21" xfId="0" applyNumberFormat="1" applyFont="1" applyBorder="1" applyAlignment="1">
      <alignment horizontal="center" vertical="center" wrapText="1"/>
    </xf>
    <xf numFmtId="165" fontId="19" fillId="0" borderId="13" xfId="0" applyNumberFormat="1" applyFont="1" applyBorder="1" applyAlignment="1">
      <alignment horizontal="center" vertical="center" wrapText="1"/>
    </xf>
    <xf numFmtId="0" fontId="20" fillId="2" borderId="1" xfId="0" applyFont="1" applyFill="1" applyBorder="1" applyAlignment="1">
      <alignment horizontal="center" vertical="center"/>
    </xf>
    <xf numFmtId="165" fontId="16" fillId="2" borderId="8" xfId="0" applyNumberFormat="1" applyFont="1" applyFill="1" applyBorder="1" applyAlignment="1">
      <alignment horizontal="center" vertical="center"/>
    </xf>
    <xf numFmtId="0" fontId="10" fillId="2" borderId="42" xfId="0" applyFont="1" applyFill="1" applyBorder="1" applyAlignment="1">
      <alignment horizontal="center" vertical="center" wrapText="1"/>
    </xf>
    <xf numFmtId="0" fontId="7" fillId="2" borderId="8" xfId="0" applyFont="1" applyFill="1" applyBorder="1" applyAlignment="1">
      <alignment horizontal="center" vertical="center"/>
    </xf>
    <xf numFmtId="0" fontId="10" fillId="2" borderId="8" xfId="0" applyFont="1" applyFill="1" applyBorder="1" applyAlignment="1">
      <alignment horizontal="center" vertical="center" wrapText="1"/>
    </xf>
    <xf numFmtId="164" fontId="10" fillId="3" borderId="8" xfId="0" applyNumberFormat="1" applyFont="1" applyFill="1" applyBorder="1" applyAlignment="1">
      <alignment vertical="center" wrapText="1"/>
    </xf>
    <xf numFmtId="0" fontId="7" fillId="2" borderId="43" xfId="0" applyFont="1" applyFill="1" applyBorder="1"/>
    <xf numFmtId="0" fontId="19" fillId="0" borderId="44" xfId="0" applyFont="1" applyBorder="1" applyAlignment="1">
      <alignment horizontal="center" vertical="center"/>
    </xf>
    <xf numFmtId="0" fontId="17" fillId="0" borderId="45" xfId="0" applyFont="1" applyBorder="1" applyAlignment="1">
      <alignment horizontal="left" vertical="center"/>
    </xf>
    <xf numFmtId="165" fontId="19" fillId="0" borderId="17" xfId="0" applyNumberFormat="1" applyFont="1" applyBorder="1" applyAlignment="1">
      <alignment horizontal="center" vertical="center"/>
    </xf>
    <xf numFmtId="0" fontId="10" fillId="0" borderId="46" xfId="0" applyFont="1" applyBorder="1" applyAlignment="1">
      <alignment horizontal="center" vertical="center" wrapText="1"/>
    </xf>
    <xf numFmtId="0" fontId="7" fillId="0" borderId="17" xfId="0" applyFont="1" applyBorder="1" applyAlignment="1">
      <alignment horizontal="center" vertical="center"/>
    </xf>
    <xf numFmtId="164" fontId="10" fillId="0" borderId="17" xfId="0" applyNumberFormat="1" applyFont="1" applyBorder="1" applyAlignment="1">
      <alignment vertical="center" wrapText="1"/>
    </xf>
    <xf numFmtId="0" fontId="7" fillId="0" borderId="47" xfId="0" applyFont="1" applyBorder="1"/>
    <xf numFmtId="165" fontId="19" fillId="0" borderId="48" xfId="0" applyNumberFormat="1" applyFont="1" applyBorder="1" applyAlignment="1">
      <alignment horizontal="center" vertical="center"/>
    </xf>
    <xf numFmtId="0" fontId="17" fillId="0" borderId="49" xfId="0" applyFont="1" applyBorder="1" applyAlignment="1">
      <alignment horizontal="left" vertical="center"/>
    </xf>
    <xf numFmtId="165" fontId="19" fillId="0" borderId="13" xfId="0" applyNumberFormat="1" applyFont="1" applyBorder="1" applyAlignment="1">
      <alignment horizontal="center" vertical="center"/>
    </xf>
    <xf numFmtId="0" fontId="10" fillId="0" borderId="50" xfId="0" applyFont="1" applyBorder="1" applyAlignment="1">
      <alignment horizontal="center" vertical="center" wrapText="1"/>
    </xf>
    <xf numFmtId="0" fontId="7" fillId="0" borderId="51" xfId="0" applyFont="1" applyBorder="1"/>
    <xf numFmtId="0" fontId="20" fillId="0" borderId="13" xfId="0" applyFont="1" applyBorder="1" applyAlignment="1">
      <alignment horizontal="center" vertical="center"/>
    </xf>
    <xf numFmtId="0" fontId="19" fillId="0" borderId="13" xfId="0" applyFont="1" applyBorder="1" applyAlignment="1">
      <alignment vertical="center"/>
    </xf>
    <xf numFmtId="0" fontId="19" fillId="0" borderId="53" xfId="0" applyFont="1" applyBorder="1" applyAlignment="1">
      <alignment vertical="center"/>
    </xf>
    <xf numFmtId="164" fontId="10" fillId="3" borderId="13" xfId="0" applyNumberFormat="1" applyFont="1" applyFill="1" applyBorder="1" applyAlignment="1">
      <alignment vertical="center" wrapText="1"/>
    </xf>
    <xf numFmtId="0" fontId="7" fillId="0" borderId="13" xfId="0" applyFont="1" applyBorder="1"/>
    <xf numFmtId="0" fontId="14" fillId="2" borderId="1" xfId="0" applyFont="1" applyFill="1" applyBorder="1" applyAlignment="1">
      <alignment vertical="center"/>
    </xf>
    <xf numFmtId="0" fontId="14" fillId="2" borderId="32" xfId="0" applyFont="1" applyFill="1" applyBorder="1" applyAlignment="1">
      <alignment vertical="center"/>
    </xf>
    <xf numFmtId="166" fontId="16" fillId="4" borderId="57" xfId="0" applyNumberFormat="1" applyFont="1" applyFill="1" applyBorder="1" applyAlignment="1">
      <alignment vertical="center" wrapText="1"/>
    </xf>
    <xf numFmtId="164" fontId="16" fillId="2" borderId="58" xfId="0" applyNumberFormat="1" applyFont="1" applyFill="1" applyBorder="1" applyAlignment="1">
      <alignment vertical="center" wrapText="1"/>
    </xf>
    <xf numFmtId="0" fontId="7" fillId="0" borderId="0" xfId="0" applyFont="1" applyAlignment="1">
      <alignment horizontal="left"/>
    </xf>
    <xf numFmtId="0" fontId="16" fillId="0" borderId="0" xfId="0" applyFont="1" applyAlignment="1">
      <alignment horizontal="left" vertical="center"/>
    </xf>
    <xf numFmtId="0" fontId="16" fillId="2" borderId="13" xfId="0" applyFont="1" applyFill="1" applyBorder="1" applyAlignment="1">
      <alignment horizontal="center" vertical="center" wrapText="1"/>
    </xf>
    <xf numFmtId="0" fontId="17" fillId="0" borderId="13" xfId="0" applyFont="1" applyBorder="1" applyAlignment="1">
      <alignment vertical="center"/>
    </xf>
    <xf numFmtId="0" fontId="13" fillId="0" borderId="13" xfId="0" applyFont="1" applyBorder="1" applyAlignment="1">
      <alignment horizontal="center" vertical="center" wrapText="1"/>
    </xf>
    <xf numFmtId="0" fontId="10" fillId="0" borderId="13" xfId="0" applyFont="1" applyBorder="1" applyAlignment="1">
      <alignment horizontal="center" vertical="top" wrapText="1"/>
    </xf>
    <xf numFmtId="0" fontId="16" fillId="0" borderId="13" xfId="0" applyFont="1" applyBorder="1" applyAlignment="1">
      <alignment horizontal="left" vertical="center" wrapText="1"/>
    </xf>
    <xf numFmtId="0" fontId="17" fillId="0" borderId="13" xfId="0" applyFont="1" applyBorder="1" applyAlignment="1">
      <alignment horizontal="left" vertical="center"/>
    </xf>
    <xf numFmtId="0" fontId="7" fillId="0" borderId="13" xfId="0" applyFont="1" applyBorder="1" applyAlignment="1">
      <alignment horizontal="center" vertical="top" wrapText="1"/>
    </xf>
    <xf numFmtId="0" fontId="17" fillId="0" borderId="13" xfId="0" applyFont="1" applyBorder="1" applyAlignment="1">
      <alignment horizontal="left" vertical="center" shrinkToFit="1"/>
    </xf>
    <xf numFmtId="0" fontId="17" fillId="0" borderId="13" xfId="0" applyFont="1" applyBorder="1" applyAlignment="1">
      <alignment horizontal="left" vertical="center" wrapText="1"/>
    </xf>
    <xf numFmtId="0" fontId="22" fillId="0" borderId="13" xfId="0" applyFont="1" applyBorder="1" applyAlignment="1">
      <alignment horizontal="center" vertical="center" wrapText="1"/>
    </xf>
    <xf numFmtId="0" fontId="19" fillId="0" borderId="13" xfId="0" applyFont="1" applyBorder="1" applyAlignment="1">
      <alignment horizontal="center" vertical="center"/>
    </xf>
    <xf numFmtId="0" fontId="7" fillId="0" borderId="13" xfId="0" applyFont="1" applyBorder="1" applyAlignment="1">
      <alignment horizontal="center" vertical="center"/>
    </xf>
    <xf numFmtId="0" fontId="23" fillId="0" borderId="0" xfId="0" applyFont="1"/>
    <xf numFmtId="0" fontId="24" fillId="0" borderId="0" xfId="0" applyFont="1" applyAlignment="1">
      <alignment horizontal="left"/>
    </xf>
    <xf numFmtId="0" fontId="25" fillId="0" borderId="0" xfId="0" applyFont="1" applyAlignment="1">
      <alignment horizontal="left"/>
    </xf>
    <xf numFmtId="0" fontId="26" fillId="0" borderId="0" xfId="0" applyFont="1"/>
    <xf numFmtId="0" fontId="26" fillId="0" borderId="0" xfId="0" applyFont="1" applyAlignment="1">
      <alignment horizontal="center"/>
    </xf>
    <xf numFmtId="0" fontId="27" fillId="0" borderId="59" xfId="0" applyFont="1" applyBorder="1" applyAlignment="1">
      <alignment vertical="top" wrapText="1"/>
    </xf>
    <xf numFmtId="0" fontId="23" fillId="0" borderId="0" xfId="0" applyFont="1" applyAlignment="1">
      <alignment wrapText="1"/>
    </xf>
    <xf numFmtId="0" fontId="7" fillId="0" borderId="64" xfId="0" applyFont="1" applyBorder="1" applyAlignment="1">
      <alignment horizontal="center" vertical="center"/>
    </xf>
    <xf numFmtId="0" fontId="7" fillId="0" borderId="68" xfId="0" applyFont="1" applyBorder="1"/>
    <xf numFmtId="169" fontId="30" fillId="5" borderId="69" xfId="0" applyNumberFormat="1" applyFont="1" applyFill="1" applyBorder="1" applyAlignment="1">
      <alignment horizontal="center" vertical="center"/>
    </xf>
    <xf numFmtId="169" fontId="30" fillId="5" borderId="70" xfId="0" applyNumberFormat="1" applyFont="1" applyFill="1" applyBorder="1" applyAlignment="1">
      <alignment horizontal="center" vertical="center"/>
    </xf>
    <xf numFmtId="169" fontId="30" fillId="5" borderId="71" xfId="0" applyNumberFormat="1" applyFont="1" applyFill="1" applyBorder="1" applyAlignment="1">
      <alignment horizontal="center" vertical="center"/>
    </xf>
    <xf numFmtId="0" fontId="31" fillId="6" borderId="72" xfId="0" applyFont="1" applyFill="1" applyBorder="1" applyAlignment="1">
      <alignment horizontal="left" vertical="center"/>
    </xf>
    <xf numFmtId="0" fontId="31" fillId="6" borderId="72" xfId="0" applyFont="1" applyFill="1" applyBorder="1" applyAlignment="1">
      <alignment horizontal="center" vertical="center" wrapText="1"/>
    </xf>
    <xf numFmtId="0" fontId="32" fillId="6" borderId="73" xfId="0" applyFont="1" applyFill="1" applyBorder="1" applyAlignment="1">
      <alignment horizontal="center" vertical="center" shrinkToFit="1"/>
    </xf>
    <xf numFmtId="0" fontId="7" fillId="0" borderId="0" xfId="0" applyFont="1" applyAlignment="1">
      <alignment wrapText="1"/>
    </xf>
    <xf numFmtId="0" fontId="33" fillId="0" borderId="0" xfId="0" applyFont="1"/>
    <xf numFmtId="0" fontId="7" fillId="0" borderId="74" xfId="0" applyFont="1" applyBorder="1" applyAlignment="1">
      <alignment vertical="center"/>
    </xf>
    <xf numFmtId="0" fontId="34" fillId="7" borderId="75" xfId="0" applyFont="1" applyFill="1" applyBorder="1" applyAlignment="1">
      <alignment horizontal="left" vertical="center"/>
    </xf>
    <xf numFmtId="0" fontId="29" fillId="7" borderId="75" xfId="0" applyFont="1" applyFill="1" applyBorder="1" applyAlignment="1">
      <alignment horizontal="center" vertical="center"/>
    </xf>
    <xf numFmtId="9" fontId="29" fillId="7" borderId="75" xfId="0" applyNumberFormat="1" applyFont="1" applyFill="1" applyBorder="1" applyAlignment="1">
      <alignment horizontal="center" vertical="center"/>
    </xf>
    <xf numFmtId="170" fontId="7" fillId="7" borderId="75" xfId="0" applyNumberFormat="1" applyFont="1" applyFill="1" applyBorder="1" applyAlignment="1">
      <alignment horizontal="center" vertical="center"/>
    </xf>
    <xf numFmtId="170" fontId="29" fillId="7" borderId="75" xfId="0" applyNumberFormat="1" applyFont="1" applyFill="1" applyBorder="1" applyAlignment="1">
      <alignment horizontal="center" vertical="center"/>
    </xf>
    <xf numFmtId="0" fontId="29" fillId="0" borderId="76" xfId="0" applyFont="1" applyBorder="1" applyAlignment="1">
      <alignment horizontal="center" vertical="center"/>
    </xf>
    <xf numFmtId="0" fontId="29" fillId="8" borderId="75" xfId="0" applyFont="1" applyFill="1" applyBorder="1" applyAlignment="1">
      <alignment horizontal="left" vertical="center"/>
    </xf>
    <xf numFmtId="0" fontId="29" fillId="8" borderId="75" xfId="0" applyFont="1" applyFill="1" applyBorder="1" applyAlignment="1">
      <alignment horizontal="center" vertical="center"/>
    </xf>
    <xf numFmtId="9" fontId="29" fillId="8" borderId="75" xfId="0" applyNumberFormat="1" applyFont="1" applyFill="1" applyBorder="1" applyAlignment="1">
      <alignment horizontal="center" vertical="center"/>
    </xf>
    <xf numFmtId="170" fontId="29" fillId="8" borderId="75" xfId="0" applyNumberFormat="1" applyFont="1" applyFill="1" applyBorder="1" applyAlignment="1">
      <alignment horizontal="center" vertical="center"/>
    </xf>
    <xf numFmtId="0" fontId="7" fillId="0" borderId="74" xfId="0" applyFont="1" applyBorder="1" applyAlignment="1">
      <alignment horizontal="right" vertical="center"/>
    </xf>
    <xf numFmtId="0" fontId="34" fillId="9" borderId="75" xfId="0" applyFont="1" applyFill="1" applyBorder="1" applyAlignment="1">
      <alignment horizontal="left" vertical="center"/>
    </xf>
    <xf numFmtId="0" fontId="29" fillId="9" borderId="75" xfId="0" applyFont="1" applyFill="1" applyBorder="1" applyAlignment="1">
      <alignment horizontal="center" vertical="center"/>
    </xf>
    <xf numFmtId="9" fontId="29" fillId="9" borderId="75" xfId="0" applyNumberFormat="1" applyFont="1" applyFill="1" applyBorder="1" applyAlignment="1">
      <alignment horizontal="center" vertical="center"/>
    </xf>
    <xf numFmtId="170" fontId="7" fillId="9" borderId="75" xfId="0" applyNumberFormat="1" applyFont="1" applyFill="1" applyBorder="1" applyAlignment="1">
      <alignment horizontal="center" vertical="center"/>
    </xf>
    <xf numFmtId="170" fontId="29" fillId="9" borderId="75" xfId="0" applyNumberFormat="1" applyFont="1" applyFill="1" applyBorder="1" applyAlignment="1">
      <alignment horizontal="center" vertical="center"/>
    </xf>
    <xf numFmtId="0" fontId="29" fillId="10" borderId="75" xfId="0" applyFont="1" applyFill="1" applyBorder="1" applyAlignment="1">
      <alignment horizontal="left" vertical="center"/>
    </xf>
    <xf numFmtId="0" fontId="29" fillId="10" borderId="75" xfId="0" applyFont="1" applyFill="1" applyBorder="1" applyAlignment="1">
      <alignment horizontal="center" vertical="center"/>
    </xf>
    <xf numFmtId="9" fontId="29" fillId="10" borderId="75" xfId="0" applyNumberFormat="1" applyFont="1" applyFill="1" applyBorder="1" applyAlignment="1">
      <alignment horizontal="center" vertical="center"/>
    </xf>
    <xf numFmtId="170" fontId="29" fillId="10" borderId="75" xfId="0" applyNumberFormat="1" applyFont="1" applyFill="1" applyBorder="1" applyAlignment="1">
      <alignment horizontal="center" vertical="center"/>
    </xf>
    <xf numFmtId="0" fontId="34" fillId="11" borderId="75" xfId="0" applyFont="1" applyFill="1" applyBorder="1" applyAlignment="1">
      <alignment horizontal="left" vertical="center"/>
    </xf>
    <xf numFmtId="0" fontId="29" fillId="11" borderId="75" xfId="0" applyFont="1" applyFill="1" applyBorder="1" applyAlignment="1">
      <alignment horizontal="center" vertical="center"/>
    </xf>
    <xf numFmtId="9" fontId="29" fillId="11" borderId="75" xfId="0" applyNumberFormat="1" applyFont="1" applyFill="1" applyBorder="1" applyAlignment="1">
      <alignment horizontal="center" vertical="center"/>
    </xf>
    <xf numFmtId="170" fontId="7" fillId="11" borderId="75" xfId="0" applyNumberFormat="1" applyFont="1" applyFill="1" applyBorder="1" applyAlignment="1">
      <alignment horizontal="center" vertical="center"/>
    </xf>
    <xf numFmtId="170" fontId="29" fillId="11" borderId="75" xfId="0" applyNumberFormat="1" applyFont="1" applyFill="1" applyBorder="1" applyAlignment="1">
      <alignment horizontal="center" vertical="center"/>
    </xf>
    <xf numFmtId="0" fontId="29" fillId="12" borderId="75" xfId="0" applyFont="1" applyFill="1" applyBorder="1" applyAlignment="1">
      <alignment horizontal="left" vertical="center"/>
    </xf>
    <xf numFmtId="0" fontId="29" fillId="12" borderId="75" xfId="0" applyFont="1" applyFill="1" applyBorder="1" applyAlignment="1">
      <alignment horizontal="center" vertical="center"/>
    </xf>
    <xf numFmtId="9" fontId="29" fillId="12" borderId="75" xfId="0" applyNumberFormat="1" applyFont="1" applyFill="1" applyBorder="1" applyAlignment="1">
      <alignment horizontal="center" vertical="center"/>
    </xf>
    <xf numFmtId="170" fontId="29" fillId="12" borderId="75" xfId="0" applyNumberFormat="1" applyFont="1" applyFill="1" applyBorder="1" applyAlignment="1">
      <alignment horizontal="center" vertical="center"/>
    </xf>
    <xf numFmtId="0" fontId="34" fillId="13" borderId="75" xfId="0" applyFont="1" applyFill="1" applyBorder="1" applyAlignment="1">
      <alignment horizontal="left" vertical="center"/>
    </xf>
    <xf numFmtId="0" fontId="29" fillId="13" borderId="75" xfId="0" applyFont="1" applyFill="1" applyBorder="1" applyAlignment="1">
      <alignment horizontal="center" vertical="center"/>
    </xf>
    <xf numFmtId="9" fontId="29" fillId="13" borderId="75" xfId="0" applyNumberFormat="1" applyFont="1" applyFill="1" applyBorder="1" applyAlignment="1">
      <alignment horizontal="center" vertical="center"/>
    </xf>
    <xf numFmtId="170" fontId="7" fillId="13" borderId="75" xfId="0" applyNumberFormat="1" applyFont="1" applyFill="1" applyBorder="1" applyAlignment="1">
      <alignment horizontal="center" vertical="center"/>
    </xf>
    <xf numFmtId="170" fontId="29" fillId="13" borderId="75" xfId="0" applyNumberFormat="1" applyFont="1" applyFill="1" applyBorder="1" applyAlignment="1">
      <alignment horizontal="center" vertical="center"/>
    </xf>
    <xf numFmtId="0" fontId="29" fillId="14" borderId="75" xfId="0" applyFont="1" applyFill="1" applyBorder="1" applyAlignment="1">
      <alignment horizontal="left" vertical="center"/>
    </xf>
    <xf numFmtId="0" fontId="29" fillId="14" borderId="75" xfId="0" applyFont="1" applyFill="1" applyBorder="1" applyAlignment="1">
      <alignment horizontal="center" vertical="center"/>
    </xf>
    <xf numFmtId="9" fontId="29" fillId="14" borderId="75" xfId="0" applyNumberFormat="1" applyFont="1" applyFill="1" applyBorder="1" applyAlignment="1">
      <alignment horizontal="center" vertical="center"/>
    </xf>
    <xf numFmtId="170" fontId="29" fillId="14" borderId="75" xfId="0" applyNumberFormat="1" applyFont="1" applyFill="1" applyBorder="1" applyAlignment="1">
      <alignment horizontal="center" vertical="center"/>
    </xf>
    <xf numFmtId="0" fontId="29" fillId="0" borderId="76" xfId="0" applyFont="1" applyBorder="1" applyAlignment="1">
      <alignment horizontal="left" vertical="center"/>
    </xf>
    <xf numFmtId="9" fontId="29" fillId="0" borderId="76" xfId="0" applyNumberFormat="1" applyFont="1" applyBorder="1" applyAlignment="1">
      <alignment horizontal="center" vertical="center"/>
    </xf>
    <xf numFmtId="170" fontId="29" fillId="0" borderId="76" xfId="0" applyNumberFormat="1" applyFont="1" applyBorder="1" applyAlignment="1">
      <alignment horizontal="center" vertical="center"/>
    </xf>
    <xf numFmtId="0" fontId="35" fillId="15" borderId="75" xfId="0" applyFont="1" applyFill="1" applyBorder="1" applyAlignment="1">
      <alignment horizontal="left" vertical="center"/>
    </xf>
    <xf numFmtId="0" fontId="35" fillId="15" borderId="75" xfId="0" applyFont="1" applyFill="1" applyBorder="1" applyAlignment="1">
      <alignment horizontal="center" vertical="center"/>
    </xf>
    <xf numFmtId="9" fontId="29" fillId="15" borderId="75" xfId="0" applyNumberFormat="1" applyFont="1" applyFill="1" applyBorder="1" applyAlignment="1">
      <alignment horizontal="center" vertical="center"/>
    </xf>
    <xf numFmtId="170" fontId="36" fillId="15" borderId="75" xfId="0" applyNumberFormat="1" applyFont="1" applyFill="1" applyBorder="1" applyAlignment="1">
      <alignment horizontal="left" vertical="center"/>
    </xf>
    <xf numFmtId="170" fontId="29" fillId="15" borderId="75" xfId="0" applyNumberFormat="1" applyFont="1" applyFill="1" applyBorder="1" applyAlignment="1">
      <alignment horizontal="center" vertical="center"/>
    </xf>
    <xf numFmtId="0" fontId="29" fillId="15" borderId="75" xfId="0" applyFont="1" applyFill="1" applyBorder="1" applyAlignment="1">
      <alignment horizontal="center" vertical="center"/>
    </xf>
    <xf numFmtId="0" fontId="7" fillId="15" borderId="74" xfId="0" applyFont="1" applyFill="1" applyBorder="1" applyAlignment="1">
      <alignment vertical="center"/>
    </xf>
    <xf numFmtId="0" fontId="7" fillId="0" borderId="0" xfId="0" applyFont="1" applyAlignment="1">
      <alignment horizontal="right" vertical="center"/>
    </xf>
    <xf numFmtId="0" fontId="37" fillId="0" borderId="0" xfId="0" applyFont="1"/>
    <xf numFmtId="0" fontId="23" fillId="0" borderId="0" xfId="0" applyFont="1" applyAlignment="1">
      <alignment horizontal="center"/>
    </xf>
    <xf numFmtId="0" fontId="38" fillId="0" borderId="0" xfId="0" applyFont="1"/>
    <xf numFmtId="0" fontId="7" fillId="0" borderId="77" xfId="0" applyFont="1" applyBorder="1"/>
    <xf numFmtId="0" fontId="7" fillId="0" borderId="78" xfId="0" applyFont="1" applyBorder="1"/>
    <xf numFmtId="0" fontId="7" fillId="0" borderId="79" xfId="0" applyFont="1" applyBorder="1"/>
    <xf numFmtId="0" fontId="7" fillId="0" borderId="80" xfId="0" applyFont="1" applyBorder="1"/>
    <xf numFmtId="0" fontId="7" fillId="0" borderId="81" xfId="0" applyFont="1" applyBorder="1"/>
    <xf numFmtId="0" fontId="7" fillId="0" borderId="82" xfId="0" applyFont="1" applyBorder="1"/>
    <xf numFmtId="0" fontId="39" fillId="16" borderId="1" xfId="0" applyFont="1" applyFill="1" applyBorder="1" applyAlignment="1">
      <alignment horizontal="center" vertical="center" wrapText="1"/>
    </xf>
    <xf numFmtId="0" fontId="39" fillId="16" borderId="83" xfId="0" applyFont="1" applyFill="1" applyBorder="1" applyAlignment="1">
      <alignment horizontal="center" vertical="center" wrapText="1"/>
    </xf>
    <xf numFmtId="0" fontId="39" fillId="16" borderId="86" xfId="0" applyFont="1" applyFill="1" applyBorder="1" applyAlignment="1">
      <alignment horizontal="center" vertical="center" wrapText="1"/>
    </xf>
    <xf numFmtId="0" fontId="39" fillId="16" borderId="87" xfId="0" applyFont="1" applyFill="1" applyBorder="1" applyAlignment="1">
      <alignment horizontal="center" vertical="center" wrapText="1"/>
    </xf>
    <xf numFmtId="0" fontId="7" fillId="0" borderId="37" xfId="0" applyFont="1" applyBorder="1"/>
    <xf numFmtId="0" fontId="7" fillId="0" borderId="5" xfId="0" applyFont="1" applyBorder="1"/>
    <xf numFmtId="0" fontId="4" fillId="0" borderId="91" xfId="0" applyFont="1" applyBorder="1" applyAlignment="1">
      <alignment horizontal="left" vertical="center" wrapText="1"/>
    </xf>
    <xf numFmtId="0" fontId="4" fillId="0" borderId="13" xfId="0" applyFont="1" applyBorder="1" applyAlignment="1">
      <alignment horizontal="left" vertical="center" wrapText="1"/>
    </xf>
    <xf numFmtId="0" fontId="39" fillId="18" borderId="94" xfId="0" applyFont="1" applyFill="1" applyBorder="1" applyAlignment="1">
      <alignment horizontal="left" vertical="center" wrapText="1"/>
    </xf>
    <xf numFmtId="0" fontId="39" fillId="18" borderId="95" xfId="0" applyFont="1" applyFill="1" applyBorder="1" applyAlignment="1">
      <alignment horizontal="left" vertical="center" wrapText="1"/>
    </xf>
    <xf numFmtId="0" fontId="4" fillId="0" borderId="91" xfId="0" applyFont="1" applyBorder="1" applyAlignment="1">
      <alignment horizontal="left" vertical="top" wrapText="1"/>
    </xf>
    <xf numFmtId="0" fontId="4" fillId="0" borderId="13" xfId="0" applyFont="1" applyBorder="1" applyAlignment="1">
      <alignment horizontal="left" vertical="top" wrapText="1"/>
    </xf>
    <xf numFmtId="0" fontId="21" fillId="0" borderId="70" xfId="1"/>
    <xf numFmtId="0" fontId="44" fillId="20" borderId="70" xfId="1" applyFont="1" applyFill="1" applyAlignment="1">
      <alignment horizontal="center" vertical="center" wrapText="1"/>
    </xf>
    <xf numFmtId="0" fontId="44" fillId="20" borderId="101" xfId="1" applyFont="1" applyFill="1" applyBorder="1" applyAlignment="1">
      <alignment horizontal="center" vertical="center" wrapText="1"/>
    </xf>
    <xf numFmtId="0" fontId="47" fillId="20" borderId="101" xfId="1" applyFont="1" applyFill="1" applyBorder="1" applyAlignment="1">
      <alignment horizontal="center" vertical="center" wrapText="1"/>
    </xf>
    <xf numFmtId="0" fontId="46" fillId="20" borderId="70" xfId="1" applyFont="1" applyFill="1" applyAlignment="1">
      <alignment horizontal="center" vertical="center" wrapText="1"/>
    </xf>
    <xf numFmtId="14" fontId="44" fillId="20" borderId="70" xfId="1" applyNumberFormat="1" applyFont="1" applyFill="1" applyAlignment="1">
      <alignment horizontal="center" vertical="center" wrapText="1"/>
    </xf>
    <xf numFmtId="0" fontId="46" fillId="22" borderId="102" xfId="1" applyFont="1" applyFill="1" applyBorder="1" applyAlignment="1">
      <alignment horizontal="center" vertical="center"/>
    </xf>
    <xf numFmtId="0" fontId="46" fillId="22" borderId="102" xfId="1" applyFont="1" applyFill="1" applyBorder="1" applyAlignment="1">
      <alignment horizontal="center" vertical="center" wrapText="1"/>
    </xf>
    <xf numFmtId="0" fontId="11" fillId="0" borderId="0" xfId="0" applyFont="1" applyAlignment="1">
      <alignment horizontal="center" vertical="center"/>
    </xf>
    <xf numFmtId="0" fontId="0" fillId="0" borderId="0" xfId="0"/>
    <xf numFmtId="0" fontId="46" fillId="25" borderId="100" xfId="1" applyFont="1" applyFill="1" applyBorder="1" applyAlignment="1">
      <alignment horizontal="center"/>
    </xf>
    <xf numFmtId="0" fontId="46" fillId="25" borderId="97" xfId="1" applyFont="1" applyFill="1" applyBorder="1" applyAlignment="1">
      <alignment horizontal="center"/>
    </xf>
    <xf numFmtId="0" fontId="46" fillId="25" borderId="96" xfId="1" applyFont="1" applyFill="1" applyBorder="1" applyAlignment="1">
      <alignment horizontal="center"/>
    </xf>
    <xf numFmtId="0" fontId="44" fillId="21" borderId="100" xfId="1" applyFont="1" applyFill="1" applyBorder="1" applyAlignment="1">
      <alignment horizontal="center"/>
    </xf>
    <xf numFmtId="0" fontId="44" fillId="21" borderId="97" xfId="1" applyFont="1" applyFill="1" applyBorder="1" applyAlignment="1">
      <alignment horizontal="center"/>
    </xf>
    <xf numFmtId="0" fontId="44" fillId="21" borderId="96" xfId="1" applyFont="1" applyFill="1" applyBorder="1" applyAlignment="1">
      <alignment horizontal="center"/>
    </xf>
    <xf numFmtId="0" fontId="19" fillId="0" borderId="52" xfId="0" applyFont="1" applyBorder="1" applyAlignment="1">
      <alignment horizontal="center"/>
    </xf>
    <xf numFmtId="0" fontId="21" fillId="0" borderId="53" xfId="0" applyFont="1" applyBorder="1"/>
    <xf numFmtId="0" fontId="16" fillId="2" borderId="54" xfId="0" applyFont="1" applyFill="1" applyBorder="1" applyAlignment="1">
      <alignment horizontal="right" vertical="center" wrapText="1"/>
    </xf>
    <xf numFmtId="0" fontId="21" fillId="0" borderId="55" xfId="0" applyFont="1" applyBorder="1"/>
    <xf numFmtId="0" fontId="21" fillId="0" borderId="56" xfId="0" applyFont="1" applyBorder="1"/>
    <xf numFmtId="168" fontId="7" fillId="5" borderId="65" xfId="0" applyNumberFormat="1" applyFont="1" applyFill="1" applyBorder="1" applyAlignment="1">
      <alignment horizontal="left" vertical="center" wrapText="1"/>
    </xf>
    <xf numFmtId="0" fontId="21" fillId="0" borderId="66" xfId="0" applyFont="1" applyBorder="1"/>
    <xf numFmtId="0" fontId="21" fillId="0" borderId="67" xfId="0" applyFont="1" applyBorder="1"/>
    <xf numFmtId="0" fontId="28" fillId="0" borderId="60" xfId="0" applyFont="1" applyBorder="1" applyAlignment="1">
      <alignment horizontal="right"/>
    </xf>
    <xf numFmtId="0" fontId="21" fillId="0" borderId="61" xfId="0" applyFont="1" applyBorder="1"/>
    <xf numFmtId="167" fontId="29" fillId="0" borderId="62" xfId="0" applyNumberFormat="1" applyFont="1" applyBorder="1" applyAlignment="1">
      <alignment horizontal="center" vertical="center"/>
    </xf>
    <xf numFmtId="0" fontId="21" fillId="0" borderId="63" xfId="0" applyFont="1" applyBorder="1"/>
    <xf numFmtId="0" fontId="4" fillId="17" borderId="49" xfId="0" applyFont="1" applyFill="1" applyBorder="1" applyAlignment="1">
      <alignment horizontal="center" vertical="center" wrapText="1"/>
    </xf>
    <xf numFmtId="0" fontId="21" fillId="0" borderId="92" xfId="0" applyFont="1" applyBorder="1"/>
    <xf numFmtId="0" fontId="21" fillId="0" borderId="93" xfId="0" applyFont="1" applyBorder="1"/>
    <xf numFmtId="0" fontId="39" fillId="16" borderId="84" xfId="0" applyFont="1" applyFill="1" applyBorder="1" applyAlignment="1">
      <alignment horizontal="center" vertical="center" wrapText="1"/>
    </xf>
    <xf numFmtId="0" fontId="21" fillId="0" borderId="85" xfId="0" applyFont="1" applyBorder="1"/>
    <xf numFmtId="0" fontId="7" fillId="0" borderId="88" xfId="0" applyFont="1" applyBorder="1" applyAlignment="1">
      <alignment horizontal="center" wrapText="1"/>
    </xf>
    <xf numFmtId="0" fontId="21" fillId="0" borderId="89" xfId="0" applyFont="1" applyBorder="1"/>
    <xf numFmtId="0" fontId="21" fillId="0" borderId="90" xfId="0" applyFont="1" applyBorder="1"/>
    <xf numFmtId="0" fontId="7" fillId="0" borderId="88" xfId="0" applyFont="1" applyBorder="1" applyAlignment="1">
      <alignment horizontal="center"/>
    </xf>
    <xf numFmtId="0" fontId="0" fillId="0" borderId="77" xfId="0" pivotButton="1" applyBorder="1"/>
    <xf numFmtId="0" fontId="0" fillId="0" borderId="78" xfId="0" applyBorder="1"/>
    <xf numFmtId="0" fontId="0" fillId="0" borderId="77" xfId="0" applyBorder="1"/>
    <xf numFmtId="0" fontId="0" fillId="0" borderId="78" xfId="0" applyNumberFormat="1" applyBorder="1"/>
    <xf numFmtId="14" fontId="0" fillId="0" borderId="77" xfId="0" applyNumberFormat="1" applyBorder="1"/>
    <xf numFmtId="0" fontId="0" fillId="0" borderId="103" xfId="0" applyBorder="1"/>
    <xf numFmtId="0" fontId="0" fillId="0" borderId="80" xfId="0" applyBorder="1"/>
    <xf numFmtId="0" fontId="0" fillId="0" borderId="104" xfId="0" applyBorder="1"/>
    <xf numFmtId="0" fontId="0" fillId="0" borderId="82" xfId="0" applyNumberFormat="1" applyBorder="1"/>
  </cellXfs>
  <cellStyles count="18">
    <cellStyle name="40% - Ênfase3 2" xfId="15" xr:uid="{6C6DBF89-A56A-4324-B19A-8FF4F35F1916}"/>
    <cellStyle name="Data" xfId="2" xr:uid="{446AF912-D5F5-45CB-8B92-03C1C7E651A5}"/>
    <cellStyle name="Ênfase1 2" xfId="12" xr:uid="{3611CC24-1031-40E4-8214-8E067BA0CDC2}"/>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3">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0</xdr:row>
      <xdr:rowOff>0</xdr:rowOff>
    </xdr:from>
    <xdr:ext cx="704850" cy="981075"/>
    <xdr:pic>
      <xdr:nvPicPr>
        <xdr:cNvPr id="2" name="image1.jpg" descr="Logotipo De Saúde E Bem Estar Design De Logotipo De Centro ...">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133350</xdr:colOff>
      <xdr:row>0</xdr:row>
      <xdr:rowOff>28575</xdr:rowOff>
    </xdr:from>
    <xdr:ext cx="533400" cy="838200"/>
    <xdr:pic>
      <xdr:nvPicPr>
        <xdr:cNvPr id="2" name="image1.jpg" descr="Logotipo De Saúde E Bem Estar Design De Logotipo De Centro ...">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27.556581365738"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opLeftCell="A71"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topLeftCell="A9"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260"/>
      <c r="B3" s="261"/>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abSelected="1"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262" t="s">
        <v>192</v>
      </c>
      <c r="B3" s="263"/>
      <c r="C3" s="263"/>
      <c r="D3" s="263"/>
      <c r="E3" s="263"/>
      <c r="F3" s="263"/>
      <c r="G3" s="263"/>
      <c r="H3" s="264"/>
      <c r="I3" s="265" t="s">
        <v>193</v>
      </c>
      <c r="J3" s="266"/>
      <c r="K3" s="266"/>
      <c r="L3" s="266"/>
      <c r="M3" s="267"/>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268"/>
      <c r="C47" s="269"/>
      <c r="D47" s="141"/>
      <c r="E47" s="142"/>
      <c r="F47" s="142"/>
      <c r="G47" s="143"/>
      <c r="H47" s="143"/>
      <c r="I47" s="143"/>
      <c r="J47" s="144">
        <f>SUM(J45:J46)</f>
        <v>12200</v>
      </c>
      <c r="K47" s="145"/>
    </row>
    <row r="48" spans="1:28" ht="12.75" customHeight="1" x14ac:dyDescent="0.2">
      <c r="A48" s="40"/>
      <c r="B48" s="146"/>
      <c r="C48" s="147"/>
      <c r="D48" s="270" t="s">
        <v>125</v>
      </c>
      <c r="E48" s="271"/>
      <c r="F48" s="271"/>
      <c r="G48" s="271"/>
      <c r="H48" s="271"/>
      <c r="I48" s="271"/>
      <c r="J48" s="272"/>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topLeftCell="A4"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276" t="s">
        <v>133</v>
      </c>
      <c r="F5" s="277"/>
      <c r="G5" s="278">
        <v>45160</v>
      </c>
      <c r="H5" s="279"/>
    </row>
    <row r="6" spans="1:66" ht="30" customHeight="1" x14ac:dyDescent="0.25">
      <c r="A6" s="170" t="s">
        <v>134</v>
      </c>
      <c r="B6" s="170"/>
      <c r="C6" s="170"/>
      <c r="E6" s="276" t="s">
        <v>135</v>
      </c>
      <c r="F6" s="277"/>
      <c r="G6" s="171">
        <v>1</v>
      </c>
      <c r="K6" s="273">
        <f>K7</f>
        <v>45159</v>
      </c>
      <c r="L6" s="274"/>
      <c r="M6" s="274"/>
      <c r="N6" s="274"/>
      <c r="O6" s="274"/>
      <c r="P6" s="274"/>
      <c r="Q6" s="275"/>
      <c r="R6" s="273">
        <f>R7</f>
        <v>45166</v>
      </c>
      <c r="S6" s="274"/>
      <c r="T6" s="274"/>
      <c r="U6" s="274"/>
      <c r="V6" s="274"/>
      <c r="W6" s="274"/>
      <c r="X6" s="275"/>
      <c r="Y6" s="273">
        <f>Y7</f>
        <v>45173</v>
      </c>
      <c r="Z6" s="274"/>
      <c r="AA6" s="274"/>
      <c r="AB6" s="274"/>
      <c r="AC6" s="274"/>
      <c r="AD6" s="274"/>
      <c r="AE6" s="275"/>
      <c r="AF6" s="273">
        <f>AF7</f>
        <v>45180</v>
      </c>
      <c r="AG6" s="274"/>
      <c r="AH6" s="274"/>
      <c r="AI6" s="274"/>
      <c r="AJ6" s="274"/>
      <c r="AK6" s="274"/>
      <c r="AL6" s="275"/>
      <c r="AM6" s="273">
        <f>AM7</f>
        <v>45187</v>
      </c>
      <c r="AN6" s="274"/>
      <c r="AO6" s="274"/>
      <c r="AP6" s="274"/>
      <c r="AQ6" s="274"/>
      <c r="AR6" s="274"/>
      <c r="AS6" s="275"/>
      <c r="AT6" s="273">
        <f>AT7</f>
        <v>45194</v>
      </c>
      <c r="AU6" s="274"/>
      <c r="AV6" s="274"/>
      <c r="AW6" s="274"/>
      <c r="AX6" s="274"/>
      <c r="AY6" s="274"/>
      <c r="AZ6" s="275"/>
      <c r="BA6" s="273">
        <f>BA7</f>
        <v>45201</v>
      </c>
      <c r="BB6" s="274"/>
      <c r="BC6" s="274"/>
      <c r="BD6" s="274"/>
      <c r="BE6" s="274"/>
      <c r="BF6" s="274"/>
      <c r="BG6" s="275"/>
      <c r="BH6" s="273">
        <f>BH7</f>
        <v>45208</v>
      </c>
      <c r="BI6" s="274"/>
      <c r="BJ6" s="274"/>
      <c r="BK6" s="274"/>
      <c r="BL6" s="274"/>
      <c r="BM6" s="274"/>
      <c r="BN6" s="275"/>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289" t="s">
        <v>58</v>
      </c>
      <c r="B3" s="289" t="s">
        <v>62</v>
      </c>
      <c r="C3" s="289" t="s">
        <v>57</v>
      </c>
      <c r="D3" s="289" t="s">
        <v>56</v>
      </c>
      <c r="E3" s="290" t="s">
        <v>163</v>
      </c>
    </row>
    <row r="4" spans="1:5" ht="12.75" customHeight="1" x14ac:dyDescent="0.2">
      <c r="A4" s="291">
        <v>1</v>
      </c>
      <c r="B4" s="291" t="s">
        <v>187</v>
      </c>
      <c r="C4" s="291" t="s">
        <v>66</v>
      </c>
      <c r="D4" s="291">
        <v>1</v>
      </c>
      <c r="E4" s="292"/>
    </row>
    <row r="5" spans="1:5" ht="12.75" customHeight="1" x14ac:dyDescent="0.2">
      <c r="A5" s="291">
        <v>4.3</v>
      </c>
      <c r="B5" s="291" t="s">
        <v>90</v>
      </c>
      <c r="C5" s="291" t="s">
        <v>93</v>
      </c>
      <c r="D5" s="293">
        <v>45751</v>
      </c>
      <c r="E5" s="292">
        <v>4500</v>
      </c>
    </row>
    <row r="6" spans="1:5" ht="12.75" customHeight="1" x14ac:dyDescent="0.2">
      <c r="A6" s="291">
        <v>4.4000000000000004</v>
      </c>
      <c r="B6" s="291" t="s">
        <v>97</v>
      </c>
      <c r="C6" s="291" t="s">
        <v>96</v>
      </c>
      <c r="D6" s="291" t="s">
        <v>95</v>
      </c>
      <c r="E6" s="292">
        <v>3000</v>
      </c>
    </row>
    <row r="7" spans="1:5" ht="12.75" customHeight="1" x14ac:dyDescent="0.2">
      <c r="A7" s="291">
        <v>8</v>
      </c>
      <c r="B7" s="291" t="s">
        <v>110</v>
      </c>
      <c r="C7" s="291" t="s">
        <v>108</v>
      </c>
      <c r="D7" s="293">
        <v>45665</v>
      </c>
      <c r="E7" s="292">
        <v>5000</v>
      </c>
    </row>
    <row r="8" spans="1:5" ht="12.75" customHeight="1" x14ac:dyDescent="0.2">
      <c r="A8" s="291" t="s">
        <v>67</v>
      </c>
      <c r="B8" s="291" t="s">
        <v>69</v>
      </c>
      <c r="C8" s="291" t="s">
        <v>68</v>
      </c>
      <c r="D8" s="291" t="s">
        <v>67</v>
      </c>
      <c r="E8" s="292">
        <v>2500</v>
      </c>
    </row>
    <row r="9" spans="1:5" ht="12.75" customHeight="1" x14ac:dyDescent="0.2">
      <c r="A9" s="294"/>
      <c r="B9" s="294"/>
      <c r="C9" s="291" t="s">
        <v>72</v>
      </c>
      <c r="D9" s="291" t="s">
        <v>71</v>
      </c>
      <c r="E9" s="292">
        <v>2000</v>
      </c>
    </row>
    <row r="10" spans="1:5" ht="12.75" customHeight="1" x14ac:dyDescent="0.2">
      <c r="A10" s="291" t="s">
        <v>71</v>
      </c>
      <c r="B10" s="291" t="s">
        <v>69</v>
      </c>
      <c r="C10" s="291" t="s">
        <v>74</v>
      </c>
      <c r="D10" s="291" t="s">
        <v>73</v>
      </c>
      <c r="E10" s="292">
        <v>3200</v>
      </c>
    </row>
    <row r="11" spans="1:5" ht="12.75" customHeight="1" x14ac:dyDescent="0.2">
      <c r="A11" s="291" t="s">
        <v>73</v>
      </c>
      <c r="B11" s="291" t="s">
        <v>85</v>
      </c>
      <c r="C11" s="291" t="s">
        <v>84</v>
      </c>
      <c r="D11" s="291" t="s">
        <v>83</v>
      </c>
      <c r="E11" s="292">
        <v>2000</v>
      </c>
    </row>
    <row r="12" spans="1:5" ht="12.75" customHeight="1" x14ac:dyDescent="0.2">
      <c r="A12" s="294"/>
      <c r="B12" s="291" t="s">
        <v>187</v>
      </c>
      <c r="C12" s="291" t="s">
        <v>75</v>
      </c>
      <c r="D12" s="291">
        <v>2</v>
      </c>
      <c r="E12" s="292">
        <v>7700</v>
      </c>
    </row>
    <row r="13" spans="1:5" ht="12.75" customHeight="1" x14ac:dyDescent="0.2">
      <c r="A13" s="291" t="s">
        <v>76</v>
      </c>
      <c r="B13" s="291" t="s">
        <v>69</v>
      </c>
      <c r="C13" s="291" t="s">
        <v>77</v>
      </c>
      <c r="D13" s="291" t="s">
        <v>76</v>
      </c>
      <c r="E13" s="292">
        <v>2000</v>
      </c>
    </row>
    <row r="14" spans="1:5" ht="12.75" customHeight="1" x14ac:dyDescent="0.2">
      <c r="A14" s="291" t="s">
        <v>78</v>
      </c>
      <c r="B14" s="291" t="s">
        <v>69</v>
      </c>
      <c r="C14" s="291" t="s">
        <v>80</v>
      </c>
      <c r="D14" s="293">
        <v>45718</v>
      </c>
      <c r="E14" s="292">
        <v>2500</v>
      </c>
    </row>
    <row r="15" spans="1:5" ht="12.75" customHeight="1" x14ac:dyDescent="0.2">
      <c r="A15" s="291" t="s">
        <v>83</v>
      </c>
      <c r="B15" s="291" t="s">
        <v>85</v>
      </c>
      <c r="C15" s="291" t="s">
        <v>86</v>
      </c>
      <c r="D15" s="293">
        <v>45691</v>
      </c>
      <c r="E15" s="292">
        <v>2250</v>
      </c>
    </row>
    <row r="16" spans="1:5" ht="12.75" customHeight="1" x14ac:dyDescent="0.2">
      <c r="A16" s="291" t="s">
        <v>88</v>
      </c>
      <c r="B16" s="291" t="s">
        <v>90</v>
      </c>
      <c r="C16" s="291" t="s">
        <v>91</v>
      </c>
      <c r="D16" s="293">
        <v>45692</v>
      </c>
      <c r="E16" s="292">
        <v>4000</v>
      </c>
    </row>
    <row r="17" spans="1:5" ht="12.75" customHeight="1" x14ac:dyDescent="0.2">
      <c r="A17" s="293">
        <v>45662</v>
      </c>
      <c r="B17" s="291" t="s">
        <v>101</v>
      </c>
      <c r="C17" s="291" t="s">
        <v>100</v>
      </c>
      <c r="D17" s="291" t="s">
        <v>99</v>
      </c>
      <c r="E17" s="292">
        <v>7500</v>
      </c>
    </row>
    <row r="18" spans="1:5" ht="12.75" customHeight="1" x14ac:dyDescent="0.2">
      <c r="A18" s="294"/>
      <c r="B18" s="291" t="s">
        <v>187</v>
      </c>
      <c r="C18" s="291" t="s">
        <v>98</v>
      </c>
      <c r="D18" s="291">
        <v>6</v>
      </c>
      <c r="E18" s="292"/>
    </row>
    <row r="19" spans="1:5" ht="12.75" customHeight="1" x14ac:dyDescent="0.2">
      <c r="A19" s="293">
        <v>45663</v>
      </c>
      <c r="B19" s="291" t="s">
        <v>104</v>
      </c>
      <c r="C19" s="291" t="s">
        <v>103</v>
      </c>
      <c r="D19" s="293">
        <v>45664</v>
      </c>
      <c r="E19" s="292">
        <v>7500</v>
      </c>
    </row>
    <row r="20" spans="1:5" ht="12.75" customHeight="1" x14ac:dyDescent="0.2">
      <c r="A20" s="294"/>
      <c r="B20" s="291" t="s">
        <v>187</v>
      </c>
      <c r="C20" s="291" t="s">
        <v>102</v>
      </c>
      <c r="D20" s="291">
        <v>7</v>
      </c>
      <c r="E20" s="292">
        <v>7500</v>
      </c>
    </row>
    <row r="21" spans="1:5" ht="12.75" customHeight="1" x14ac:dyDescent="0.2">
      <c r="A21" s="293">
        <v>45664</v>
      </c>
      <c r="B21" s="291" t="s">
        <v>106</v>
      </c>
      <c r="C21" s="291" t="s">
        <v>105</v>
      </c>
      <c r="D21" s="293">
        <v>45695</v>
      </c>
      <c r="E21" s="292">
        <v>6600</v>
      </c>
    </row>
    <row r="22" spans="1:5" ht="12.75" customHeight="1" x14ac:dyDescent="0.2">
      <c r="A22" s="293">
        <v>45665</v>
      </c>
      <c r="B22" s="291" t="s">
        <v>110</v>
      </c>
      <c r="C22" s="291" t="s">
        <v>111</v>
      </c>
      <c r="D22" s="293">
        <v>45696</v>
      </c>
      <c r="E22" s="292">
        <v>4000</v>
      </c>
    </row>
    <row r="23" spans="1:5" ht="12.75" customHeight="1" x14ac:dyDescent="0.2">
      <c r="A23" s="293">
        <v>45666</v>
      </c>
      <c r="B23" s="291" t="s">
        <v>110</v>
      </c>
      <c r="C23" s="291" t="s">
        <v>115</v>
      </c>
      <c r="D23" s="293">
        <v>45697</v>
      </c>
      <c r="E23" s="292">
        <v>2500</v>
      </c>
    </row>
    <row r="24" spans="1:5" ht="12.75" customHeight="1" x14ac:dyDescent="0.2">
      <c r="A24" s="293">
        <v>45667</v>
      </c>
      <c r="B24" s="291" t="s">
        <v>106</v>
      </c>
      <c r="C24" s="291" t="s">
        <v>120</v>
      </c>
      <c r="D24" s="293">
        <v>45698</v>
      </c>
      <c r="E24" s="292">
        <v>2600</v>
      </c>
    </row>
    <row r="25" spans="1:5" ht="12.75" customHeight="1" x14ac:dyDescent="0.2">
      <c r="A25" s="293">
        <v>45691</v>
      </c>
      <c r="B25" s="291" t="s">
        <v>90</v>
      </c>
      <c r="C25" s="291" t="s">
        <v>89</v>
      </c>
      <c r="D25" s="291" t="s">
        <v>88</v>
      </c>
      <c r="E25" s="292">
        <v>6000</v>
      </c>
    </row>
    <row r="26" spans="1:5" ht="12.75" customHeight="1" x14ac:dyDescent="0.2">
      <c r="A26" s="294"/>
      <c r="B26" s="291" t="s">
        <v>187</v>
      </c>
      <c r="C26" s="291" t="s">
        <v>87</v>
      </c>
      <c r="D26" s="291">
        <v>4</v>
      </c>
      <c r="E26" s="292">
        <v>4250</v>
      </c>
    </row>
    <row r="27" spans="1:5" ht="12.75" customHeight="1" x14ac:dyDescent="0.2">
      <c r="A27" s="293">
        <v>45692</v>
      </c>
      <c r="B27" s="291" t="s">
        <v>90</v>
      </c>
      <c r="C27" s="291" t="s">
        <v>92</v>
      </c>
      <c r="D27" s="293">
        <v>45720</v>
      </c>
      <c r="E27" s="292">
        <v>4500</v>
      </c>
    </row>
    <row r="28" spans="1:5" ht="12.75" customHeight="1" x14ac:dyDescent="0.2">
      <c r="A28" s="293">
        <v>45695</v>
      </c>
      <c r="B28" s="291" t="s">
        <v>187</v>
      </c>
      <c r="C28" s="291" t="s">
        <v>107</v>
      </c>
      <c r="D28" s="291">
        <v>8</v>
      </c>
      <c r="E28" s="292">
        <v>14100</v>
      </c>
    </row>
    <row r="29" spans="1:5" ht="12.75" customHeight="1" x14ac:dyDescent="0.2">
      <c r="A29" s="293">
        <v>45696</v>
      </c>
      <c r="B29" s="291" t="s">
        <v>110</v>
      </c>
      <c r="C29" s="291" t="s">
        <v>112</v>
      </c>
      <c r="D29" s="293">
        <v>45724</v>
      </c>
      <c r="E29" s="292">
        <v>2000</v>
      </c>
    </row>
    <row r="30" spans="1:5" ht="12.75" customHeight="1" x14ac:dyDescent="0.2">
      <c r="A30" s="293">
        <v>45697</v>
      </c>
      <c r="B30" s="291" t="s">
        <v>110</v>
      </c>
      <c r="C30" s="291" t="s">
        <v>116</v>
      </c>
      <c r="D30" s="293">
        <v>45725</v>
      </c>
      <c r="E30" s="292">
        <v>9000</v>
      </c>
    </row>
    <row r="31" spans="1:5" ht="12.75" customHeight="1" x14ac:dyDescent="0.2">
      <c r="A31" s="293">
        <v>45717</v>
      </c>
      <c r="B31" s="291" t="s">
        <v>69</v>
      </c>
      <c r="C31" s="291" t="s">
        <v>79</v>
      </c>
      <c r="D31" s="291" t="s">
        <v>78</v>
      </c>
      <c r="E31" s="292">
        <v>2500</v>
      </c>
    </row>
    <row r="32" spans="1:5" ht="12.75" customHeight="1" x14ac:dyDescent="0.2">
      <c r="A32" s="293">
        <v>45718</v>
      </c>
      <c r="B32" s="291" t="s">
        <v>187</v>
      </c>
      <c r="C32" s="291" t="s">
        <v>81</v>
      </c>
      <c r="D32" s="291">
        <v>3</v>
      </c>
      <c r="E32" s="292">
        <v>7000</v>
      </c>
    </row>
    <row r="33" spans="1:5" ht="12.75" customHeight="1" x14ac:dyDescent="0.2">
      <c r="A33" s="293">
        <v>45724</v>
      </c>
      <c r="B33" s="291" t="s">
        <v>110</v>
      </c>
      <c r="C33" s="291" t="s">
        <v>114</v>
      </c>
      <c r="D33" s="293">
        <v>45666</v>
      </c>
      <c r="E33" s="292">
        <v>3500</v>
      </c>
    </row>
    <row r="34" spans="1:5" ht="12.75" customHeight="1" x14ac:dyDescent="0.2">
      <c r="A34" s="294"/>
      <c r="B34" s="291" t="s">
        <v>187</v>
      </c>
      <c r="C34" s="291" t="s">
        <v>113</v>
      </c>
      <c r="D34" s="291">
        <v>9</v>
      </c>
      <c r="E34" s="292">
        <v>11000</v>
      </c>
    </row>
    <row r="35" spans="1:5" ht="12.75" customHeight="1" x14ac:dyDescent="0.2">
      <c r="A35" s="293">
        <v>45725</v>
      </c>
      <c r="B35" s="291" t="s">
        <v>119</v>
      </c>
      <c r="C35" s="291" t="s">
        <v>118</v>
      </c>
      <c r="D35" s="293">
        <v>45667</v>
      </c>
      <c r="E35" s="292">
        <v>4000</v>
      </c>
    </row>
    <row r="36" spans="1:5" ht="12.75" customHeight="1" x14ac:dyDescent="0.2">
      <c r="A36" s="294"/>
      <c r="B36" s="291" t="s">
        <v>187</v>
      </c>
      <c r="C36" s="291" t="s">
        <v>117</v>
      </c>
      <c r="D36" s="291">
        <v>10</v>
      </c>
      <c r="E36" s="292">
        <v>15000</v>
      </c>
    </row>
    <row r="37" spans="1:5" ht="12.75" customHeight="1" x14ac:dyDescent="0.2">
      <c r="A37" s="293">
        <v>45751</v>
      </c>
      <c r="B37" s="291" t="s">
        <v>187</v>
      </c>
      <c r="C37" s="291" t="s">
        <v>94</v>
      </c>
      <c r="D37" s="291">
        <v>5</v>
      </c>
      <c r="E37" s="292">
        <v>19000</v>
      </c>
    </row>
    <row r="38" spans="1:5" ht="12.75" customHeight="1" x14ac:dyDescent="0.2">
      <c r="A38" s="295" t="s">
        <v>188</v>
      </c>
      <c r="B38" s="296"/>
      <c r="C38" s="296"/>
      <c r="D38" s="296"/>
      <c r="E38" s="297">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283"/>
      <c r="E5" s="269"/>
      <c r="F5" s="269"/>
      <c r="G5" s="269"/>
      <c r="H5" s="269"/>
      <c r="I5" s="269"/>
      <c r="J5" s="269"/>
      <c r="K5" s="269"/>
      <c r="L5" s="269"/>
      <c r="M5" s="269"/>
      <c r="N5" s="269"/>
      <c r="O5" s="269"/>
      <c r="P5" s="269"/>
      <c r="Q5" s="269"/>
      <c r="R5" s="269"/>
      <c r="S5" s="269"/>
      <c r="T5" s="269"/>
      <c r="U5" s="269"/>
      <c r="V5" s="269"/>
      <c r="W5" s="269"/>
      <c r="X5" s="284"/>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285" t="s">
        <v>166</v>
      </c>
      <c r="E7" s="286"/>
      <c r="F7" s="286"/>
      <c r="G7" s="287"/>
      <c r="H7" s="288" t="s">
        <v>167</v>
      </c>
      <c r="I7" s="286"/>
      <c r="J7" s="286"/>
      <c r="K7" s="287"/>
      <c r="L7" s="288" t="s">
        <v>168</v>
      </c>
      <c r="M7" s="286"/>
      <c r="N7" s="286"/>
      <c r="O7" s="287"/>
      <c r="P7" s="288" t="s">
        <v>169</v>
      </c>
      <c r="Q7" s="286"/>
      <c r="R7" s="286"/>
      <c r="S7" s="287"/>
      <c r="T7" s="288" t="s">
        <v>170</v>
      </c>
      <c r="U7" s="286"/>
      <c r="V7" s="286"/>
      <c r="W7" s="287"/>
      <c r="X7" s="288" t="s">
        <v>171</v>
      </c>
      <c r="Y7" s="286"/>
      <c r="Z7" s="286"/>
      <c r="AA7" s="287"/>
    </row>
    <row r="8" spans="1:27" ht="12.75" customHeight="1" x14ac:dyDescent="0.2">
      <c r="A8" s="32"/>
      <c r="B8" s="246" t="s">
        <v>67</v>
      </c>
      <c r="C8" s="247" t="s">
        <v>172</v>
      </c>
      <c r="D8" s="280">
        <v>30000</v>
      </c>
      <c r="E8" s="281"/>
      <c r="F8" s="281"/>
      <c r="G8" s="282"/>
      <c r="H8" s="280"/>
      <c r="I8" s="281"/>
      <c r="J8" s="281"/>
      <c r="K8" s="282"/>
      <c r="L8" s="280"/>
      <c r="M8" s="281"/>
      <c r="N8" s="281"/>
      <c r="O8" s="282"/>
      <c r="P8" s="280"/>
      <c r="Q8" s="281"/>
      <c r="R8" s="281"/>
      <c r="S8" s="282"/>
      <c r="T8" s="280"/>
      <c r="U8" s="281"/>
      <c r="V8" s="281"/>
      <c r="W8" s="282"/>
      <c r="X8" s="280"/>
      <c r="Y8" s="281"/>
      <c r="Z8" s="281"/>
      <c r="AA8" s="282"/>
    </row>
    <row r="9" spans="1:27" ht="12.75" customHeight="1" x14ac:dyDescent="0.2">
      <c r="A9" s="32"/>
      <c r="B9" s="246" t="s">
        <v>71</v>
      </c>
      <c r="C9" s="247" t="s">
        <v>173</v>
      </c>
      <c r="D9" s="280"/>
      <c r="E9" s="281"/>
      <c r="F9" s="281"/>
      <c r="G9" s="282"/>
      <c r="H9" s="280">
        <v>5000</v>
      </c>
      <c r="I9" s="281"/>
      <c r="J9" s="281"/>
      <c r="K9" s="282"/>
      <c r="L9" s="280">
        <v>5000</v>
      </c>
      <c r="M9" s="281"/>
      <c r="N9" s="281"/>
      <c r="O9" s="282"/>
      <c r="P9" s="280">
        <v>5000</v>
      </c>
      <c r="Q9" s="281"/>
      <c r="R9" s="281"/>
      <c r="S9" s="282"/>
      <c r="T9" s="280">
        <v>5000</v>
      </c>
      <c r="U9" s="281"/>
      <c r="V9" s="281"/>
      <c r="W9" s="282"/>
      <c r="X9" s="280"/>
      <c r="Y9" s="281"/>
      <c r="Z9" s="281"/>
      <c r="AA9" s="282"/>
    </row>
    <row r="10" spans="1:27" ht="12.75" customHeight="1" x14ac:dyDescent="0.2">
      <c r="A10" s="32"/>
      <c r="B10" s="246" t="s">
        <v>73</v>
      </c>
      <c r="C10" s="247" t="s">
        <v>174</v>
      </c>
      <c r="D10" s="280"/>
      <c r="E10" s="281"/>
      <c r="F10" s="281"/>
      <c r="G10" s="282"/>
      <c r="H10" s="280"/>
      <c r="I10" s="281"/>
      <c r="J10" s="281"/>
      <c r="K10" s="282"/>
      <c r="L10" s="280"/>
      <c r="M10" s="281"/>
      <c r="N10" s="281"/>
      <c r="O10" s="282"/>
      <c r="P10" s="280"/>
      <c r="Q10" s="281"/>
      <c r="R10" s="281"/>
      <c r="S10" s="282"/>
      <c r="T10" s="280"/>
      <c r="U10" s="281"/>
      <c r="V10" s="281"/>
      <c r="W10" s="282"/>
      <c r="X10" s="280">
        <v>10000</v>
      </c>
      <c r="Y10" s="281"/>
      <c r="Z10" s="281"/>
      <c r="AA10" s="282"/>
    </row>
    <row r="11" spans="1:27" ht="12.75" customHeight="1" x14ac:dyDescent="0.2">
      <c r="B11" s="248">
        <v>2</v>
      </c>
      <c r="C11" s="249" t="s">
        <v>175</v>
      </c>
      <c r="D11" s="280"/>
      <c r="E11" s="281"/>
      <c r="F11" s="281"/>
      <c r="G11" s="282"/>
      <c r="H11" s="280"/>
      <c r="I11" s="281"/>
      <c r="J11" s="281"/>
      <c r="K11" s="282"/>
      <c r="L11" s="280">
        <v>20000</v>
      </c>
      <c r="M11" s="281"/>
      <c r="N11" s="281"/>
      <c r="O11" s="282"/>
      <c r="P11" s="280">
        <v>40000</v>
      </c>
      <c r="Q11" s="281"/>
      <c r="R11" s="281"/>
      <c r="S11" s="282"/>
      <c r="T11" s="280">
        <v>10000</v>
      </c>
      <c r="U11" s="281"/>
      <c r="V11" s="281"/>
      <c r="W11" s="282"/>
      <c r="X11" s="280">
        <v>10000</v>
      </c>
      <c r="Y11" s="281"/>
      <c r="Z11" s="281"/>
      <c r="AA11" s="282"/>
    </row>
    <row r="12" spans="1:27" ht="12.75" customHeight="1" x14ac:dyDescent="0.2">
      <c r="B12" s="250" t="s">
        <v>83</v>
      </c>
      <c r="C12" s="251" t="s">
        <v>176</v>
      </c>
      <c r="D12" s="280"/>
      <c r="E12" s="281"/>
      <c r="F12" s="281"/>
      <c r="G12" s="282"/>
      <c r="H12" s="280">
        <v>10000</v>
      </c>
      <c r="I12" s="281"/>
      <c r="J12" s="281"/>
      <c r="K12" s="282"/>
      <c r="L12" s="280">
        <v>25000</v>
      </c>
      <c r="M12" s="281"/>
      <c r="N12" s="281"/>
      <c r="O12" s="282"/>
      <c r="P12" s="280">
        <v>25000</v>
      </c>
      <c r="Q12" s="281"/>
      <c r="R12" s="281"/>
      <c r="S12" s="282"/>
      <c r="T12" s="280">
        <v>25000</v>
      </c>
      <c r="U12" s="281"/>
      <c r="V12" s="281"/>
      <c r="W12" s="282"/>
      <c r="X12" s="280">
        <v>5000</v>
      </c>
      <c r="Y12" s="281"/>
      <c r="Z12" s="281"/>
      <c r="AA12" s="282"/>
    </row>
    <row r="13" spans="1:27" ht="12.75" customHeight="1" x14ac:dyDescent="0.2">
      <c r="A13" s="40"/>
      <c r="B13" s="250" t="s">
        <v>177</v>
      </c>
      <c r="C13" s="251" t="s">
        <v>178</v>
      </c>
      <c r="D13" s="280"/>
      <c r="E13" s="281"/>
      <c r="F13" s="281"/>
      <c r="G13" s="282"/>
      <c r="H13" s="280"/>
      <c r="I13" s="281"/>
      <c r="J13" s="281"/>
      <c r="K13" s="282"/>
      <c r="L13" s="280">
        <v>15000</v>
      </c>
      <c r="M13" s="281"/>
      <c r="N13" s="281"/>
      <c r="O13" s="282"/>
      <c r="P13" s="280">
        <v>15000</v>
      </c>
      <c r="Q13" s="281"/>
      <c r="R13" s="281"/>
      <c r="S13" s="282"/>
      <c r="T13" s="280">
        <v>20000</v>
      </c>
      <c r="U13" s="281"/>
      <c r="V13" s="281"/>
      <c r="W13" s="282"/>
      <c r="X13" s="280">
        <v>10000</v>
      </c>
      <c r="Y13" s="281"/>
      <c r="Z13" s="281"/>
      <c r="AA13" s="282"/>
    </row>
    <row r="14" spans="1:27" ht="12.75" customHeight="1" x14ac:dyDescent="0.2">
      <c r="A14" s="25"/>
      <c r="B14" s="248">
        <v>4</v>
      </c>
      <c r="C14" s="249" t="s">
        <v>179</v>
      </c>
      <c r="D14" s="280"/>
      <c r="E14" s="281"/>
      <c r="F14" s="281"/>
      <c r="G14" s="282"/>
      <c r="H14" s="280"/>
      <c r="I14" s="281"/>
      <c r="J14" s="281"/>
      <c r="K14" s="282"/>
      <c r="L14" s="280"/>
      <c r="M14" s="281"/>
      <c r="N14" s="281"/>
      <c r="O14" s="282"/>
      <c r="P14" s="280"/>
      <c r="Q14" s="281"/>
      <c r="R14" s="281"/>
      <c r="S14" s="282"/>
      <c r="T14" s="280"/>
      <c r="U14" s="281"/>
      <c r="V14" s="281"/>
      <c r="W14" s="282"/>
      <c r="X14" s="280">
        <v>7000</v>
      </c>
      <c r="Y14" s="281"/>
      <c r="Z14" s="281"/>
      <c r="AA14" s="282"/>
    </row>
    <row r="15" spans="1:27" ht="12.75" customHeight="1" x14ac:dyDescent="0.2">
      <c r="A15" s="25"/>
      <c r="B15" s="250" t="s">
        <v>95</v>
      </c>
      <c r="C15" s="251" t="s">
        <v>180</v>
      </c>
      <c r="D15" s="280"/>
      <c r="E15" s="281"/>
      <c r="F15" s="281"/>
      <c r="G15" s="282"/>
      <c r="H15" s="280"/>
      <c r="I15" s="281"/>
      <c r="J15" s="281"/>
      <c r="K15" s="282"/>
      <c r="L15" s="280"/>
      <c r="M15" s="281"/>
      <c r="N15" s="281"/>
      <c r="O15" s="282"/>
      <c r="P15" s="280"/>
      <c r="Q15" s="281"/>
      <c r="R15" s="281"/>
      <c r="S15" s="282"/>
      <c r="T15" s="280">
        <v>4000</v>
      </c>
      <c r="U15" s="281"/>
      <c r="V15" s="281"/>
      <c r="W15" s="282"/>
      <c r="X15" s="280">
        <v>4000</v>
      </c>
      <c r="Y15" s="281"/>
      <c r="Z15" s="281"/>
      <c r="AA15" s="282"/>
    </row>
    <row r="16" spans="1:27" ht="12.75" customHeight="1" x14ac:dyDescent="0.2">
      <c r="B16" s="250" t="s">
        <v>181</v>
      </c>
      <c r="C16" s="251" t="s">
        <v>182</v>
      </c>
      <c r="D16" s="280"/>
      <c r="E16" s="281"/>
      <c r="F16" s="281"/>
      <c r="G16" s="282"/>
      <c r="H16" s="280"/>
      <c r="I16" s="281"/>
      <c r="J16" s="281"/>
      <c r="K16" s="282"/>
      <c r="L16" s="280"/>
      <c r="M16" s="281"/>
      <c r="N16" s="281"/>
      <c r="O16" s="282"/>
      <c r="P16" s="280"/>
      <c r="Q16" s="281"/>
      <c r="R16" s="281"/>
      <c r="S16" s="282"/>
      <c r="T16" s="280">
        <v>2500</v>
      </c>
      <c r="U16" s="281"/>
      <c r="V16" s="281"/>
      <c r="W16" s="282"/>
      <c r="X16" s="280">
        <v>2500</v>
      </c>
      <c r="Y16" s="281"/>
      <c r="Z16" s="281"/>
      <c r="AA16" s="282"/>
    </row>
    <row r="17" spans="1:27" ht="12.75" customHeight="1" x14ac:dyDescent="0.2">
      <c r="A17" s="40"/>
      <c r="B17" s="250" t="s">
        <v>183</v>
      </c>
      <c r="C17" s="251" t="s">
        <v>184</v>
      </c>
      <c r="D17" s="280"/>
      <c r="E17" s="281"/>
      <c r="F17" s="281"/>
      <c r="G17" s="282"/>
      <c r="H17" s="280"/>
      <c r="I17" s="281"/>
      <c r="J17" s="281"/>
      <c r="K17" s="282"/>
      <c r="L17" s="280"/>
      <c r="M17" s="281"/>
      <c r="N17" s="281"/>
      <c r="O17" s="282"/>
      <c r="P17" s="280"/>
      <c r="Q17" s="281"/>
      <c r="R17" s="281"/>
      <c r="S17" s="282"/>
      <c r="T17" s="280"/>
      <c r="U17" s="281"/>
      <c r="V17" s="281"/>
      <c r="W17" s="282"/>
      <c r="X17" s="280">
        <v>0</v>
      </c>
      <c r="Y17" s="281"/>
      <c r="Z17" s="281"/>
      <c r="AA17" s="282"/>
    </row>
    <row r="18" spans="1:27" ht="12.75" customHeight="1" x14ac:dyDescent="0.2">
      <c r="A18" s="25"/>
      <c r="B18" s="250" t="s">
        <v>185</v>
      </c>
      <c r="C18" s="251" t="s">
        <v>186</v>
      </c>
      <c r="D18" s="280"/>
      <c r="E18" s="281"/>
      <c r="F18" s="281"/>
      <c r="G18" s="282"/>
      <c r="H18" s="280">
        <f>20000*35%</f>
        <v>7000</v>
      </c>
      <c r="I18" s="281"/>
      <c r="J18" s="281"/>
      <c r="K18" s="282"/>
      <c r="L18" s="280">
        <f>13000/4</f>
        <v>3250</v>
      </c>
      <c r="M18" s="281"/>
      <c r="N18" s="281"/>
      <c r="O18" s="282"/>
      <c r="P18" s="280">
        <f>13000/4</f>
        <v>3250</v>
      </c>
      <c r="Q18" s="281"/>
      <c r="R18" s="281"/>
      <c r="S18" s="282"/>
      <c r="T18" s="280">
        <f>13000/4</f>
        <v>3250</v>
      </c>
      <c r="U18" s="281"/>
      <c r="V18" s="281"/>
      <c r="W18" s="282"/>
      <c r="X18" s="280">
        <f>13000/4</f>
        <v>3250</v>
      </c>
      <c r="Y18" s="281"/>
      <c r="Z18" s="281"/>
      <c r="AA18" s="282"/>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P16:S16"/>
    <mergeCell ref="T16:W16"/>
    <mergeCell ref="X16:AA16"/>
    <mergeCell ref="H14:K14"/>
    <mergeCell ref="L14:O14"/>
    <mergeCell ref="P14:S14"/>
    <mergeCell ref="T14:W14"/>
    <mergeCell ref="P15:S15"/>
    <mergeCell ref="T15:W15"/>
    <mergeCell ref="X15:AA15"/>
    <mergeCell ref="D15:G15"/>
    <mergeCell ref="H15:K15"/>
    <mergeCell ref="L15:O15"/>
    <mergeCell ref="H16:K16"/>
    <mergeCell ref="L16:O16"/>
    <mergeCell ref="D5:X5"/>
    <mergeCell ref="D7:G7"/>
    <mergeCell ref="H7:K7"/>
    <mergeCell ref="L7:O7"/>
    <mergeCell ref="P7:S7"/>
    <mergeCell ref="T7:W7"/>
    <mergeCell ref="X7:AA7"/>
    <mergeCell ref="X8:AA8"/>
    <mergeCell ref="D9:G9"/>
    <mergeCell ref="X9:AA9"/>
    <mergeCell ref="D11:G11"/>
    <mergeCell ref="P9:S9"/>
    <mergeCell ref="T9:W9"/>
    <mergeCell ref="P10:S10"/>
    <mergeCell ref="T10:W10"/>
    <mergeCell ref="X10:AA10"/>
    <mergeCell ref="D8:G8"/>
    <mergeCell ref="H8:K8"/>
    <mergeCell ref="L8:O8"/>
    <mergeCell ref="P8:S8"/>
    <mergeCell ref="T8:W8"/>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D13:G13"/>
    <mergeCell ref="H13:K13"/>
    <mergeCell ref="L13:O13"/>
    <mergeCell ref="P13:S13"/>
    <mergeCell ref="T13:W1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s>
  <printOptions horizontalCentered="1"/>
  <pageMargins left="0.39370078740157483" right="0.19685039370078741" top="0.39370078740157483" bottom="0.19685039370078741"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4</vt:i4>
      </vt:variant>
    </vt:vector>
  </HeadingPairs>
  <TitlesOfParts>
    <vt:vector size="12" baseType="lpstr">
      <vt:lpstr>Project Charter</vt:lpstr>
      <vt:lpstr>WBS-MACRO-ATIVIDADE</vt:lpstr>
      <vt:lpstr>SAM SRM</vt:lpstr>
      <vt:lpstr>WBS_Detalhado (ordem etapas)</vt:lpstr>
      <vt:lpstr>WBS_Detalhado (ordem depend)</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Familia</cp:lastModifiedBy>
  <dcterms:created xsi:type="dcterms:W3CDTF">2025-03-11T16:24:14Z</dcterms:created>
  <dcterms:modified xsi:type="dcterms:W3CDTF">2025-03-11T16:24:15Z</dcterms:modified>
</cp:coreProperties>
</file>