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747441\Documents\"/>
    </mc:Choice>
  </mc:AlternateContent>
  <xr:revisionPtr revIDLastSave="0" documentId="13_ncr:1_{F69650A1-2F80-4FEC-8250-810CF0EB5F85}" xr6:coauthVersionLast="36" xr6:coauthVersionMax="36" xr10:uidLastSave="{00000000-0000-0000-0000-000000000000}"/>
  <bookViews>
    <workbookView xWindow="0" yWindow="0" windowWidth="24000" windowHeight="9405" xr2:uid="{6512A0F9-B513-4497-872A-DB8C15C89EB3}"/>
  </bookViews>
  <sheets>
    <sheet name="Fluxo de Caixa Previsto" sheetId="1" r:id="rId1"/>
    <sheet name="Fluxo de Caixa Realizado" sheetId="2" r:id="rId2"/>
    <sheet name="Statu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B6" i="3"/>
  <c r="B7" i="3" s="1"/>
  <c r="B8" i="3" s="1"/>
  <c r="Q20" i="2"/>
  <c r="P20" i="2"/>
  <c r="O20" i="2"/>
  <c r="N20" i="2"/>
  <c r="M20" i="2"/>
  <c r="P19" i="2"/>
  <c r="D8" i="3" s="1"/>
  <c r="O19" i="2"/>
  <c r="O21" i="2" s="1"/>
  <c r="N19" i="2"/>
  <c r="Q18" i="2"/>
  <c r="K18" i="2"/>
  <c r="L18" i="2" s="1"/>
  <c r="F18" i="2"/>
  <c r="Q17" i="2"/>
  <c r="K17" i="2"/>
  <c r="L17" i="2" s="1"/>
  <c r="F17" i="2"/>
  <c r="Q16" i="2"/>
  <c r="L16" i="2"/>
  <c r="F16" i="2"/>
  <c r="Q15" i="2"/>
  <c r="L15" i="2"/>
  <c r="F15" i="2"/>
  <c r="L14" i="2"/>
  <c r="M14" i="2" s="1"/>
  <c r="Q14" i="2" s="1"/>
  <c r="F14" i="2"/>
  <c r="Q13" i="2"/>
  <c r="K13" i="2"/>
  <c r="L13" i="2" s="1"/>
  <c r="F13" i="2"/>
  <c r="Q12" i="2"/>
  <c r="L12" i="2"/>
  <c r="F12" i="2"/>
  <c r="Q11" i="2"/>
  <c r="L11" i="2"/>
  <c r="F11" i="2"/>
  <c r="Q10" i="2"/>
  <c r="L10" i="2"/>
  <c r="F10" i="2"/>
  <c r="Q9" i="2"/>
  <c r="L9" i="2"/>
  <c r="F9" i="2"/>
  <c r="K8" i="2"/>
  <c r="M8" i="2" s="1"/>
  <c r="F8" i="2"/>
  <c r="K18" i="1"/>
  <c r="K17" i="1"/>
  <c r="L17" i="1" s="1"/>
  <c r="K13" i="1"/>
  <c r="L13" i="1" s="1"/>
  <c r="K8" i="1"/>
  <c r="M8" i="1" s="1"/>
  <c r="Q8" i="1" s="1"/>
  <c r="P20" i="1"/>
  <c r="O20" i="1"/>
  <c r="N20" i="1"/>
  <c r="M20" i="1"/>
  <c r="P19" i="1"/>
  <c r="C8" i="3" s="1"/>
  <c r="O19" i="1"/>
  <c r="C7" i="3" s="1"/>
  <c r="N19" i="1"/>
  <c r="C6" i="3" s="1"/>
  <c r="Q18" i="1"/>
  <c r="L18" i="1"/>
  <c r="F18" i="1"/>
  <c r="Q17" i="1"/>
  <c r="F17" i="1"/>
  <c r="Q16" i="1"/>
  <c r="L16" i="1"/>
  <c r="F16" i="1"/>
  <c r="Q15" i="1"/>
  <c r="L15" i="1"/>
  <c r="F15" i="1"/>
  <c r="L14" i="1"/>
  <c r="M14" i="1" s="1"/>
  <c r="F14" i="1"/>
  <c r="Q13" i="1"/>
  <c r="F13" i="1"/>
  <c r="Q12" i="1"/>
  <c r="L12" i="1"/>
  <c r="F12" i="1"/>
  <c r="Q11" i="1"/>
  <c r="L11" i="1"/>
  <c r="F11" i="1"/>
  <c r="Q10" i="1"/>
  <c r="L10" i="1"/>
  <c r="F10" i="1"/>
  <c r="Q9" i="1"/>
  <c r="L9" i="1"/>
  <c r="F9" i="1"/>
  <c r="L8" i="1"/>
  <c r="N21" i="2" l="1"/>
  <c r="D6" i="3"/>
  <c r="D7" i="3"/>
  <c r="P21" i="2"/>
  <c r="Q8" i="2"/>
  <c r="Q19" i="2" s="1"/>
  <c r="Q21" i="2" s="1"/>
  <c r="M19" i="2"/>
  <c r="L8" i="2"/>
  <c r="M19" i="1"/>
  <c r="C5" i="3" s="1"/>
  <c r="Q14" i="1"/>
  <c r="Q19" i="1" s="1"/>
  <c r="N21" i="1"/>
  <c r="P21" i="1"/>
  <c r="O21" i="1"/>
  <c r="Q20" i="1"/>
  <c r="C9" i="3" l="1"/>
  <c r="E5" i="3"/>
  <c r="M21" i="2"/>
  <c r="D5" i="3"/>
  <c r="M21" i="1"/>
  <c r="Q21" i="1"/>
  <c r="D9" i="3" l="1"/>
  <c r="C10" i="3" s="1"/>
  <c r="F5" i="3"/>
  <c r="E6" i="3"/>
  <c r="E7" i="3" s="1"/>
  <c r="E8" i="3" s="1"/>
  <c r="H5" i="3"/>
  <c r="G5" i="3" l="1"/>
  <c r="F6" i="3"/>
  <c r="G6" i="3" l="1"/>
  <c r="H6" i="3"/>
  <c r="F7" i="3"/>
  <c r="F8" i="3" l="1"/>
  <c r="G7" i="3"/>
  <c r="H7" i="3"/>
  <c r="H8" i="3" l="1"/>
  <c r="G8" i="3"/>
</calcChain>
</file>

<file path=xl/sharedStrings.xml><?xml version="1.0" encoding="utf-8"?>
<sst xmlns="http://schemas.openxmlformats.org/spreadsheetml/2006/main" count="151" uniqueCount="60">
  <si>
    <t>Fluxo de Caixa do Projeto</t>
  </si>
  <si>
    <t>Área responsável pelo modelo: PMO</t>
  </si>
  <si>
    <t>STATUS: APROVADO</t>
  </si>
  <si>
    <t>Projeto:</t>
  </si>
  <si>
    <t>Investimento Aprovado</t>
  </si>
  <si>
    <t>Início:</t>
  </si>
  <si>
    <t>Término:</t>
  </si>
  <si>
    <t>Previsão</t>
  </si>
  <si>
    <t>Descrição</t>
  </si>
  <si>
    <t>Ivestimento / Despesa</t>
  </si>
  <si>
    <t>Desenvolvimento / Infra-estrutura</t>
  </si>
  <si>
    <t>Projeto</t>
  </si>
  <si>
    <t>QTDE</t>
  </si>
  <si>
    <t>FORNECEDOR</t>
  </si>
  <si>
    <t>CÓDIGO ERP LANÇAMENTO</t>
  </si>
  <si>
    <t>CÓDIGO ERP REPASSE</t>
  </si>
  <si>
    <t>Preço R$</t>
  </si>
  <si>
    <t>TOTAL ( R$ )</t>
  </si>
  <si>
    <t>Total</t>
  </si>
  <si>
    <t>TOTAL DESPESA PREVISTO</t>
  </si>
  <si>
    <t>TOTAL INVESTIMENTO PREVISTO</t>
  </si>
  <si>
    <t>CUSTO TOTAL PREVISTO</t>
  </si>
  <si>
    <t>NETLIFY</t>
  </si>
  <si>
    <t>MICROSOFT AZURE</t>
  </si>
  <si>
    <t>FIGMA</t>
  </si>
  <si>
    <t>N/A</t>
  </si>
  <si>
    <t>CONCESSIONÁRIAS</t>
  </si>
  <si>
    <t>BETA</t>
  </si>
  <si>
    <t>VERSÃO:</t>
  </si>
  <si>
    <t>GITHUB, INC.</t>
  </si>
  <si>
    <t>INFRA-ESTRUTURA</t>
  </si>
  <si>
    <t>DESENVOLVIMENTO</t>
  </si>
  <si>
    <t>DESPESA</t>
  </si>
  <si>
    <t>HOSPEDAGEM SITE</t>
  </si>
  <si>
    <t>INFRAESTRUTURA NUVEM</t>
  </si>
  <si>
    <t>DESIGNER</t>
  </si>
  <si>
    <t>GERENTE DO PROJETO</t>
  </si>
  <si>
    <t>DESENVOLVEDOR</t>
  </si>
  <si>
    <t>FERRAMENTA DE PROTOTIPAÇÃO</t>
  </si>
  <si>
    <t>PROPAGANDA E PUBLICIDADE</t>
  </si>
  <si>
    <t>ALUGUEL</t>
  </si>
  <si>
    <t>ENERGIA ELÉTRICA, AGUA, INTERNET E TELEFONIA</t>
  </si>
  <si>
    <t>FERRAMENTA DE DESENVOLVIMENTO</t>
  </si>
  <si>
    <t>Períodos</t>
  </si>
  <si>
    <t>No Período (R$)</t>
  </si>
  <si>
    <t>Acumulado (R$)</t>
  </si>
  <si>
    <t>Desvio (R$)</t>
  </si>
  <si>
    <t>Desvio %</t>
  </si>
  <si>
    <t>Mês</t>
  </si>
  <si>
    <t>Orçado</t>
  </si>
  <si>
    <t>Realizado</t>
  </si>
  <si>
    <t>Diferença dos realizados</t>
  </si>
  <si>
    <t>Saldo Final</t>
  </si>
  <si>
    <t>VINICIUS MIRANDA</t>
  </si>
  <si>
    <t>SÉRGIO PEDOTE</t>
  </si>
  <si>
    <t>MATHEUS TAKAKI</t>
  </si>
  <si>
    <t>CACHOS BROTHERS MKT LTDA</t>
  </si>
  <si>
    <t>LOPES CONSULTORIA</t>
  </si>
  <si>
    <t>MOBIRISE (BOOTSTRAP STUDIO)</t>
  </si>
  <si>
    <t>MVN - MUUVE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</si>
</sst>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mm\-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</cellStyleXfs>
  <cellXfs count="72">
    <xf numFmtId="0" fontId="0" fillId="0" borderId="0" xfId="0"/>
    <xf numFmtId="0" fontId="3" fillId="0" borderId="0" xfId="0" applyFont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5" fillId="0" borderId="1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0" fontId="12" fillId="4" borderId="12" xfId="0" applyFont="1" applyFill="1" applyBorder="1" applyAlignment="1">
      <alignment vertical="center"/>
    </xf>
    <xf numFmtId="0" fontId="12" fillId="4" borderId="5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44" fontId="3" fillId="0" borderId="1" xfId="2" applyFont="1" applyFill="1" applyBorder="1" applyAlignment="1" applyProtection="1">
      <alignment horizontal="center" vertical="center"/>
      <protection locked="0"/>
    </xf>
    <xf numFmtId="44" fontId="3" fillId="0" borderId="4" xfId="2" applyFont="1" applyFill="1" applyBorder="1" applyAlignment="1" applyProtection="1">
      <alignment horizontal="left" vertical="center"/>
    </xf>
    <xf numFmtId="43" fontId="3" fillId="8" borderId="4" xfId="1" applyFont="1" applyFill="1" applyBorder="1" applyAlignment="1" applyProtection="1">
      <alignment horizontal="center" vertical="center"/>
      <protection locked="0"/>
    </xf>
    <xf numFmtId="43" fontId="3" fillId="0" borderId="15" xfId="1" applyFont="1" applyFill="1" applyBorder="1" applyAlignment="1" applyProtection="1">
      <alignment horizontal="center" vertical="center"/>
    </xf>
    <xf numFmtId="43" fontId="3" fillId="8" borderId="1" xfId="1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43" fontId="4" fillId="0" borderId="7" xfId="1" applyFont="1" applyFill="1" applyBorder="1" applyAlignment="1" applyProtection="1">
      <alignment horizontal="center" vertical="center"/>
    </xf>
    <xf numFmtId="0" fontId="13" fillId="0" borderId="0" xfId="0" applyFont="1" applyAlignment="1">
      <alignment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5" fillId="4" borderId="17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5" fillId="4" borderId="0" xfId="0" applyFont="1" applyFill="1" applyAlignment="1" applyProtection="1">
      <alignment horizontal="center" vertical="center"/>
      <protection locked="0"/>
    </xf>
    <xf numFmtId="0" fontId="8" fillId="0" borderId="18" xfId="0" applyFont="1" applyBorder="1" applyAlignment="1">
      <alignment horizontal="left" vertical="center"/>
    </xf>
    <xf numFmtId="0" fontId="4" fillId="4" borderId="20" xfId="0" applyFont="1" applyFill="1" applyBorder="1" applyAlignment="1">
      <alignment horizontal="left" vertical="center"/>
    </xf>
    <xf numFmtId="0" fontId="3" fillId="0" borderId="21" xfId="0" applyFont="1" applyBorder="1" applyAlignment="1">
      <alignment vertical="center"/>
    </xf>
    <xf numFmtId="164" fontId="10" fillId="0" borderId="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17" fontId="9" fillId="0" borderId="20" xfId="0" applyNumberFormat="1" applyFont="1" applyBorder="1" applyAlignment="1" applyProtection="1">
      <alignment horizontal="left" vertical="center"/>
      <protection locked="0"/>
    </xf>
    <xf numFmtId="0" fontId="10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14" fillId="0" borderId="0" xfId="5" applyFont="1"/>
    <xf numFmtId="0" fontId="3" fillId="0" borderId="0" xfId="5"/>
    <xf numFmtId="0" fontId="2" fillId="2" borderId="0" xfId="3" applyAlignment="1"/>
    <xf numFmtId="0" fontId="2" fillId="2" borderId="24" xfId="3" applyBorder="1" applyAlignment="1"/>
    <xf numFmtId="0" fontId="2" fillId="2" borderId="25" xfId="3" applyBorder="1" applyAlignment="1"/>
    <xf numFmtId="0" fontId="2" fillId="2" borderId="26" xfId="3" applyBorder="1" applyAlignment="1"/>
    <xf numFmtId="0" fontId="2" fillId="2" borderId="27" xfId="3" applyBorder="1" applyAlignment="1"/>
    <xf numFmtId="0" fontId="14" fillId="0" borderId="4" xfId="5" applyFont="1" applyBorder="1"/>
    <xf numFmtId="3" fontId="14" fillId="0" borderId="4" xfId="5" applyNumberFormat="1" applyFont="1" applyBorder="1"/>
    <xf numFmtId="9" fontId="14" fillId="0" borderId="4" xfId="5" applyNumberFormat="1" applyFont="1" applyBorder="1"/>
    <xf numFmtId="0" fontId="2" fillId="3" borderId="4" xfId="4" applyBorder="1" applyAlignment="1"/>
    <xf numFmtId="0" fontId="4" fillId="0" borderId="19" xfId="0" applyFont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4" fontId="7" fillId="6" borderId="1" xfId="2" applyFont="1" applyFill="1" applyBorder="1" applyAlignment="1" applyProtection="1">
      <alignment horizontal="center" vertical="center"/>
      <protection locked="0"/>
    </xf>
    <xf numFmtId="44" fontId="7" fillId="6" borderId="2" xfId="2" applyFont="1" applyFill="1" applyBorder="1" applyAlignment="1" applyProtection="1">
      <alignment horizontal="center" vertical="center"/>
      <protection locked="0"/>
    </xf>
    <xf numFmtId="0" fontId="11" fillId="7" borderId="8" xfId="0" applyFont="1" applyFill="1" applyBorder="1" applyAlignment="1">
      <alignment horizontal="center" vertical="center" textRotation="90"/>
    </xf>
    <xf numFmtId="0" fontId="3" fillId="0" borderId="11" xfId="0" applyFont="1" applyBorder="1"/>
    <xf numFmtId="0" fontId="3" fillId="0" borderId="14" xfId="0" applyFont="1" applyBorder="1"/>
    <xf numFmtId="0" fontId="3" fillId="0" borderId="16" xfId="0" applyFont="1" applyBorder="1"/>
    <xf numFmtId="0" fontId="5" fillId="0" borderId="1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2" fillId="2" borderId="22" xfId="3" applyBorder="1" applyAlignment="1"/>
    <xf numFmtId="0" fontId="2" fillId="2" borderId="23" xfId="3" applyBorder="1" applyAlignment="1"/>
  </cellXfs>
  <cellStyles count="6">
    <cellStyle name="Ênfase1" xfId="3" builtinId="29"/>
    <cellStyle name="Ênfase2" xfId="4" builtinId="33"/>
    <cellStyle name="Moeda" xfId="2" builtinId="4"/>
    <cellStyle name="Normal" xfId="0" builtinId="0"/>
    <cellStyle name="Normal 2" xfId="5" xr:uid="{88369EC2-A0E0-4B97-B5D9-6C2039659C2A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[1]Status!$E$3</c:f>
              <c:strCache>
                <c:ptCount val="1"/>
                <c:pt idx="0">
                  <c:v>Orçado</c:v>
                </c:pt>
              </c:strCache>
            </c:strRef>
          </c:tx>
          <c:marker>
            <c:symbol val="none"/>
          </c:marke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[1]Status!$E$4:$E$13</c15:sqref>
                  </c15:fullRef>
                </c:ext>
              </c:extLst>
              <c:f>[1]Status!$E$4:$E$6</c:f>
              <c:numCache>
                <c:formatCode>General</c:formatCode>
                <c:ptCount val="3"/>
                <c:pt idx="0">
                  <c:v>4000</c:v>
                </c:pt>
                <c:pt idx="1">
                  <c:v>6900</c:v>
                </c:pt>
                <c:pt idx="2">
                  <c:v>10050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4-40DD-BAD7-C67D00C9B425}"/>
            </c:ext>
          </c:extLst>
        </c:ser>
        <c:ser>
          <c:idx val="4"/>
          <c:order val="2"/>
          <c:tx>
            <c:strRef>
              <c:f>[1]Status!$F$3</c:f>
              <c:strCache>
                <c:ptCount val="1"/>
                <c:pt idx="0">
                  <c:v>Realizado</c:v>
                </c:pt>
              </c:strCache>
            </c:strRef>
          </c:tx>
          <c:marker>
            <c:symbol val="none"/>
          </c:marke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[1]Status!$F$4:$F$13</c15:sqref>
                  </c15:fullRef>
                </c:ext>
              </c:extLst>
              <c:f>[1]Status!$F$4:$F$6</c:f>
              <c:numCache>
                <c:formatCode>General</c:formatCode>
                <c:ptCount val="3"/>
                <c:pt idx="0">
                  <c:v>4000</c:v>
                </c:pt>
                <c:pt idx="1">
                  <c:v>7150</c:v>
                </c:pt>
                <c:pt idx="2">
                  <c:v>10300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4-40DD-BAD7-C67D00C9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521552"/>
        <c:axId val="-118518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[1]Status!$B$3</c15:sqref>
                        </c15:formulaRef>
                      </c:ext>
                    </c:extLst>
                    <c:strCache>
                      <c:ptCount val="1"/>
                      <c:pt idx="0">
                        <c:v>Mês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[1]Status!$B$4:$B$13</c15:sqref>
                        </c15:fullRef>
                        <c15:formulaRef>
                          <c15:sqref>[1]Status!$B$4:$B$6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ED4-40DD-BAD7-C67D00C9B425}"/>
                  </c:ext>
                </c:extLst>
              </c15:ser>
            </c15:filteredLineSeries>
          </c:ext>
        </c:extLst>
      </c:lineChart>
      <c:catAx>
        <c:axId val="-11852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8518832"/>
        <c:crosses val="autoZero"/>
        <c:auto val="1"/>
        <c:lblAlgn val="ctr"/>
        <c:lblOffset val="100"/>
        <c:noMultiLvlLbl val="0"/>
      </c:catAx>
      <c:valAx>
        <c:axId val="-11851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852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</xdr:row>
      <xdr:rowOff>142875</xdr:rowOff>
    </xdr:from>
    <xdr:to>
      <xdr:col>16</xdr:col>
      <xdr:colOff>504825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85F45-3B0C-4010-B494-6921CD821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A%202022.02\A%20Material_aula\TI%20Gest&#227;o%20de%20Projetos\ATUAL\AULAS\2023_PMI_e_Gest&#227;oAgil\Se&#231;&#227;o%2004%20-%20Previsoes%20do%20Orcamento_EXEMP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Orcado"/>
      <sheetName val="Realizado"/>
      <sheetName val="Status"/>
      <sheetName val="Param"/>
    </sheetNames>
    <sheetDataSet>
      <sheetData sheetId="0"/>
      <sheetData sheetId="1"/>
      <sheetData sheetId="2"/>
      <sheetData sheetId="3">
        <row r="3">
          <cell r="B3" t="str">
            <v>Mês</v>
          </cell>
          <cell r="E3" t="str">
            <v>Orçado</v>
          </cell>
          <cell r="F3" t="str">
            <v>Realizado</v>
          </cell>
        </row>
        <row r="4">
          <cell r="B4">
            <v>0</v>
          </cell>
          <cell r="E4">
            <v>4000</v>
          </cell>
          <cell r="F4">
            <v>4000</v>
          </cell>
        </row>
        <row r="5">
          <cell r="B5">
            <v>1</v>
          </cell>
          <cell r="E5">
            <v>6900</v>
          </cell>
          <cell r="F5">
            <v>7150</v>
          </cell>
        </row>
        <row r="6">
          <cell r="B6">
            <v>2</v>
          </cell>
          <cell r="E6">
            <v>10050</v>
          </cell>
          <cell r="F6">
            <v>10300</v>
          </cell>
        </row>
        <row r="7">
          <cell r="B7">
            <v>3</v>
          </cell>
          <cell r="E7">
            <v>13475</v>
          </cell>
          <cell r="F7">
            <v>13450</v>
          </cell>
        </row>
        <row r="8">
          <cell r="B8">
            <v>4</v>
          </cell>
          <cell r="E8">
            <v>17202.5</v>
          </cell>
          <cell r="F8">
            <v>16600</v>
          </cell>
        </row>
        <row r="9">
          <cell r="B9">
            <v>5</v>
          </cell>
          <cell r="E9">
            <v>21262.75</v>
          </cell>
          <cell r="F9">
            <v>19750</v>
          </cell>
        </row>
        <row r="10">
          <cell r="B10">
            <v>6</v>
          </cell>
          <cell r="E10">
            <v>25689.025000000001</v>
          </cell>
          <cell r="F10">
            <v>22900</v>
          </cell>
        </row>
        <row r="11">
          <cell r="B11">
            <v>7</v>
          </cell>
          <cell r="E11">
            <v>30517.927500000002</v>
          </cell>
          <cell r="F11">
            <v>26050</v>
          </cell>
        </row>
        <row r="12">
          <cell r="B12">
            <v>8</v>
          </cell>
          <cell r="E12">
            <v>35789.720250000006</v>
          </cell>
          <cell r="F12">
            <v>29200</v>
          </cell>
        </row>
        <row r="13">
          <cell r="B13">
            <v>9</v>
          </cell>
          <cell r="E13">
            <v>41548.692275000009</v>
          </cell>
          <cell r="F13">
            <v>32350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0D934-3D02-44C2-BB2A-A2D067049CC8}">
  <dimension ref="B2:S23"/>
  <sheetViews>
    <sheetView showGridLines="0" tabSelected="1" topLeftCell="B1" workbookViewId="0">
      <pane xSplit="4" topLeftCell="F1" activePane="topRight" state="frozen"/>
      <selection activeCell="B1" sqref="B1"/>
      <selection pane="topRight" activeCell="G11" sqref="G11"/>
    </sheetView>
  </sheetViews>
  <sheetFormatPr defaultColWidth="9.140625" defaultRowHeight="12.75" x14ac:dyDescent="0.25"/>
  <cols>
    <col min="1" max="1" width="1.28515625" style="1" customWidth="1"/>
    <col min="2" max="2" width="5" style="1" bestFit="1" customWidth="1"/>
    <col min="3" max="3" width="49" style="1" bestFit="1" customWidth="1"/>
    <col min="4" max="4" width="12.5703125" style="1" bestFit="1" customWidth="1"/>
    <col min="5" max="5" width="19.7109375" style="1" bestFit="1" customWidth="1"/>
    <col min="6" max="6" width="24.5703125" style="1" bestFit="1" customWidth="1"/>
    <col min="7" max="7" width="31.85546875" style="1" bestFit="1" customWidth="1"/>
    <col min="8" max="8" width="32" style="1" bestFit="1" customWidth="1"/>
    <col min="9" max="9" width="14" style="1" bestFit="1" customWidth="1"/>
    <col min="10" max="10" width="12.7109375" style="1" bestFit="1" customWidth="1"/>
    <col min="11" max="12" width="13.28515625" style="1" bestFit="1" customWidth="1"/>
    <col min="13" max="16" width="15.5703125" style="1" bestFit="1" customWidth="1"/>
    <col min="17" max="17" width="17.140625" style="1" bestFit="1" customWidth="1"/>
    <col min="18" max="18" width="11.140625" style="1" bestFit="1" customWidth="1"/>
    <col min="19" max="19" width="8.28515625" style="1" bestFit="1" customWidth="1"/>
    <col min="20" max="16384" width="9.140625" style="1"/>
  </cols>
  <sheetData>
    <row r="2" spans="2:19" ht="18" x14ac:dyDescent="0.25">
      <c r="C2" s="2" t="s">
        <v>0</v>
      </c>
      <c r="D2" s="2"/>
      <c r="E2" s="33"/>
      <c r="F2" s="32"/>
      <c r="G2" s="3" t="s">
        <v>1</v>
      </c>
      <c r="H2" s="4"/>
      <c r="I2" s="68" t="s">
        <v>28</v>
      </c>
      <c r="J2" s="69"/>
      <c r="K2" s="46" t="s">
        <v>27</v>
      </c>
      <c r="L2" s="5" t="s">
        <v>2</v>
      </c>
      <c r="M2" s="6"/>
      <c r="N2" s="34"/>
      <c r="O2" s="35"/>
      <c r="P2" s="36"/>
      <c r="Q2" s="37"/>
    </row>
    <row r="4" spans="2:19" ht="18.75" thickBot="1" x14ac:dyDescent="0.3">
      <c r="C4" s="38" t="s">
        <v>3</v>
      </c>
      <c r="D4" s="58" t="s">
        <v>59</v>
      </c>
      <c r="E4" s="58"/>
      <c r="F4" s="58"/>
      <c r="G4" s="58"/>
      <c r="H4" s="58"/>
      <c r="I4" s="58"/>
      <c r="J4" s="39"/>
      <c r="K4" s="59" t="s">
        <v>4</v>
      </c>
      <c r="L4" s="60"/>
      <c r="M4" s="61"/>
      <c r="N4" s="62">
        <v>200000</v>
      </c>
      <c r="O4" s="63"/>
      <c r="P4" s="42" t="s">
        <v>5</v>
      </c>
      <c r="Q4" s="43">
        <v>45689</v>
      </c>
      <c r="R4" s="45" t="s">
        <v>6</v>
      </c>
      <c r="S4" s="43">
        <v>45778</v>
      </c>
    </row>
    <row r="5" spans="2:19" ht="13.5" thickBot="1" x14ac:dyDescent="0.3">
      <c r="B5" s="40"/>
      <c r="C5" s="7"/>
      <c r="D5" s="7"/>
      <c r="E5" s="7"/>
      <c r="F5" s="7"/>
      <c r="G5" s="7"/>
      <c r="H5" s="7"/>
      <c r="I5" s="7"/>
      <c r="J5" s="7"/>
      <c r="K5" s="7"/>
      <c r="L5" s="7"/>
      <c r="M5" s="41"/>
      <c r="N5" s="41"/>
      <c r="O5" s="41"/>
      <c r="P5" s="41"/>
      <c r="Q5" s="44"/>
    </row>
    <row r="6" spans="2:19" ht="26.25" thickBot="1" x14ac:dyDescent="0.3">
      <c r="B6" s="64" t="s">
        <v>7</v>
      </c>
      <c r="C6" s="9" t="s">
        <v>8</v>
      </c>
      <c r="D6" s="10" t="s">
        <v>9</v>
      </c>
      <c r="E6" s="10" t="s">
        <v>10</v>
      </c>
      <c r="F6" s="9" t="s">
        <v>11</v>
      </c>
      <c r="G6" s="11" t="s">
        <v>12</v>
      </c>
      <c r="H6" s="11" t="s">
        <v>13</v>
      </c>
      <c r="I6" s="12" t="s">
        <v>14</v>
      </c>
      <c r="J6" s="12" t="s">
        <v>15</v>
      </c>
      <c r="K6" s="13" t="s">
        <v>16</v>
      </c>
      <c r="L6" s="14" t="s">
        <v>17</v>
      </c>
      <c r="M6" s="15">
        <v>45689</v>
      </c>
      <c r="N6" s="15">
        <v>45717</v>
      </c>
      <c r="O6" s="15">
        <v>45748</v>
      </c>
      <c r="P6" s="15">
        <v>45778</v>
      </c>
      <c r="Q6" s="8" t="s">
        <v>18</v>
      </c>
    </row>
    <row r="7" spans="2:19" ht="13.5" thickBot="1" x14ac:dyDescent="0.3">
      <c r="B7" s="65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</row>
    <row r="8" spans="2:19" x14ac:dyDescent="0.25">
      <c r="B8" s="66"/>
      <c r="C8" s="19" t="s">
        <v>33</v>
      </c>
      <c r="D8" s="19" t="s">
        <v>32</v>
      </c>
      <c r="E8" s="19" t="s">
        <v>30</v>
      </c>
      <c r="F8" s="20" t="str">
        <f>IF(C8&lt;&gt;"",$D$4,"")</f>
        <v>MVN - MUUVE NOW</v>
      </c>
      <c r="G8" s="19">
        <v>4</v>
      </c>
      <c r="H8" s="21" t="s">
        <v>22</v>
      </c>
      <c r="I8" s="21"/>
      <c r="J8" s="21"/>
      <c r="K8" s="22">
        <f>19*6</f>
        <v>114</v>
      </c>
      <c r="L8" s="23">
        <f t="shared" ref="L8:L18" si="0">G8*K8</f>
        <v>456</v>
      </c>
      <c r="M8" s="24">
        <f>K8</f>
        <v>114</v>
      </c>
      <c r="N8" s="24">
        <v>114</v>
      </c>
      <c r="O8" s="24">
        <v>114</v>
      </c>
      <c r="P8" s="24">
        <v>114</v>
      </c>
      <c r="Q8" s="25">
        <f t="shared" ref="Q8:Q18" si="1">SUM(M8:P8)</f>
        <v>456</v>
      </c>
    </row>
    <row r="9" spans="2:19" x14ac:dyDescent="0.25">
      <c r="B9" s="66"/>
      <c r="C9" s="19" t="s">
        <v>34</v>
      </c>
      <c r="D9" s="19" t="s">
        <v>32</v>
      </c>
      <c r="E9" s="19" t="s">
        <v>30</v>
      </c>
      <c r="F9" s="20" t="str">
        <f t="shared" ref="F9:F18" si="2">IF(C9&lt;&gt;"",$D$4,"")</f>
        <v>MVN - MUUVE NOW</v>
      </c>
      <c r="G9" s="19">
        <v>4</v>
      </c>
      <c r="H9" s="21" t="s">
        <v>23</v>
      </c>
      <c r="I9" s="21"/>
      <c r="J9" s="21"/>
      <c r="K9" s="22">
        <v>70.790000000000006</v>
      </c>
      <c r="L9" s="23">
        <f t="shared" si="0"/>
        <v>283.16000000000003</v>
      </c>
      <c r="M9" s="24">
        <v>70.790000000000006</v>
      </c>
      <c r="N9" s="24">
        <v>70.790000000000006</v>
      </c>
      <c r="O9" s="24">
        <v>70.790000000000006</v>
      </c>
      <c r="P9" s="24">
        <v>70.790000000000006</v>
      </c>
      <c r="Q9" s="25">
        <f t="shared" si="1"/>
        <v>283.16000000000003</v>
      </c>
    </row>
    <row r="10" spans="2:19" x14ac:dyDescent="0.25">
      <c r="B10" s="66"/>
      <c r="C10" s="19" t="s">
        <v>35</v>
      </c>
      <c r="D10" s="19" t="s">
        <v>32</v>
      </c>
      <c r="E10" s="19" t="s">
        <v>31</v>
      </c>
      <c r="F10" s="20" t="str">
        <f t="shared" si="2"/>
        <v>MVN - MUUVE NOW</v>
      </c>
      <c r="G10" s="19">
        <v>1</v>
      </c>
      <c r="H10" s="21" t="s">
        <v>55</v>
      </c>
      <c r="I10" s="21"/>
      <c r="J10" s="21"/>
      <c r="K10" s="22">
        <v>4700</v>
      </c>
      <c r="L10" s="23">
        <f t="shared" si="0"/>
        <v>4700</v>
      </c>
      <c r="M10" s="24">
        <v>5000</v>
      </c>
      <c r="N10" s="24">
        <v>5000</v>
      </c>
      <c r="O10" s="24">
        <v>5000</v>
      </c>
      <c r="P10" s="24">
        <v>5000</v>
      </c>
      <c r="Q10" s="25">
        <f t="shared" si="1"/>
        <v>20000</v>
      </c>
    </row>
    <row r="11" spans="2:19" x14ac:dyDescent="0.25">
      <c r="B11" s="66"/>
      <c r="C11" s="19" t="s">
        <v>36</v>
      </c>
      <c r="D11" s="19" t="s">
        <v>32</v>
      </c>
      <c r="E11" s="19" t="s">
        <v>31</v>
      </c>
      <c r="F11" s="20" t="str">
        <f t="shared" si="2"/>
        <v>MVN - MUUVE NOW</v>
      </c>
      <c r="G11" s="19">
        <v>1</v>
      </c>
      <c r="H11" s="21" t="s">
        <v>54</v>
      </c>
      <c r="I11" s="21"/>
      <c r="J11" s="21"/>
      <c r="K11" s="22">
        <v>13018</v>
      </c>
      <c r="L11" s="23">
        <f t="shared" si="0"/>
        <v>13018</v>
      </c>
      <c r="M11" s="24">
        <v>14000</v>
      </c>
      <c r="N11" s="24">
        <v>14000</v>
      </c>
      <c r="O11" s="24">
        <v>14000</v>
      </c>
      <c r="P11" s="24">
        <v>14000</v>
      </c>
      <c r="Q11" s="25">
        <f t="shared" si="1"/>
        <v>56000</v>
      </c>
    </row>
    <row r="12" spans="2:19" x14ac:dyDescent="0.25">
      <c r="B12" s="66"/>
      <c r="C12" s="19" t="s">
        <v>37</v>
      </c>
      <c r="D12" s="19" t="s">
        <v>32</v>
      </c>
      <c r="E12" s="19" t="s">
        <v>31</v>
      </c>
      <c r="F12" s="20" t="str">
        <f t="shared" si="2"/>
        <v>MVN - MUUVE NOW</v>
      </c>
      <c r="G12" s="19">
        <v>1</v>
      </c>
      <c r="H12" s="21" t="s">
        <v>53</v>
      </c>
      <c r="I12" s="21"/>
      <c r="J12" s="21"/>
      <c r="K12" s="22">
        <v>5000</v>
      </c>
      <c r="L12" s="23">
        <f t="shared" si="0"/>
        <v>5000</v>
      </c>
      <c r="M12" s="24">
        <v>5429</v>
      </c>
      <c r="N12" s="24">
        <v>5429</v>
      </c>
      <c r="O12" s="24">
        <v>5429</v>
      </c>
      <c r="P12" s="24">
        <v>5429</v>
      </c>
      <c r="Q12" s="25">
        <f t="shared" si="1"/>
        <v>21716</v>
      </c>
    </row>
    <row r="13" spans="2:19" x14ac:dyDescent="0.25">
      <c r="B13" s="66"/>
      <c r="C13" s="19" t="s">
        <v>38</v>
      </c>
      <c r="D13" s="19" t="s">
        <v>32</v>
      </c>
      <c r="E13" s="19" t="s">
        <v>31</v>
      </c>
      <c r="F13" s="20" t="str">
        <f t="shared" si="2"/>
        <v>MVN - MUUVE NOW</v>
      </c>
      <c r="G13" s="19">
        <v>4</v>
      </c>
      <c r="H13" s="21" t="s">
        <v>24</v>
      </c>
      <c r="I13" s="21"/>
      <c r="J13" s="21"/>
      <c r="K13" s="22">
        <f>90*6</f>
        <v>540</v>
      </c>
      <c r="L13" s="23">
        <f t="shared" si="0"/>
        <v>2160</v>
      </c>
      <c r="M13" s="24">
        <v>540</v>
      </c>
      <c r="N13" s="24">
        <v>540</v>
      </c>
      <c r="O13" s="24">
        <v>540</v>
      </c>
      <c r="P13" s="24">
        <v>540</v>
      </c>
      <c r="Q13" s="25">
        <f t="shared" si="1"/>
        <v>2160</v>
      </c>
    </row>
    <row r="14" spans="2:19" x14ac:dyDescent="0.25">
      <c r="B14" s="66"/>
      <c r="C14" s="19" t="s">
        <v>39</v>
      </c>
      <c r="D14" s="19" t="s">
        <v>32</v>
      </c>
      <c r="E14" s="19" t="s">
        <v>25</v>
      </c>
      <c r="F14" s="20" t="str">
        <f t="shared" si="2"/>
        <v>MVN - MUUVE NOW</v>
      </c>
      <c r="G14" s="19">
        <v>1</v>
      </c>
      <c r="H14" s="21" t="s">
        <v>56</v>
      </c>
      <c r="I14" s="21"/>
      <c r="J14" s="21"/>
      <c r="K14" s="22">
        <v>10500</v>
      </c>
      <c r="L14" s="23">
        <f t="shared" si="0"/>
        <v>10500</v>
      </c>
      <c r="M14" s="24">
        <f>L14/4</f>
        <v>2625</v>
      </c>
      <c r="N14" s="24">
        <v>1875</v>
      </c>
      <c r="O14" s="24">
        <v>1875</v>
      </c>
      <c r="P14" s="24">
        <v>1875</v>
      </c>
      <c r="Q14" s="25">
        <f t="shared" si="1"/>
        <v>8250</v>
      </c>
    </row>
    <row r="15" spans="2:19" x14ac:dyDescent="0.25">
      <c r="B15" s="66"/>
      <c r="C15" s="19" t="s">
        <v>40</v>
      </c>
      <c r="D15" s="19" t="s">
        <v>32</v>
      </c>
      <c r="E15" s="19" t="s">
        <v>25</v>
      </c>
      <c r="F15" s="20" t="str">
        <f t="shared" si="2"/>
        <v>MVN - MUUVE NOW</v>
      </c>
      <c r="G15" s="19">
        <v>4</v>
      </c>
      <c r="H15" s="21" t="s">
        <v>57</v>
      </c>
      <c r="I15" s="21"/>
      <c r="J15" s="21"/>
      <c r="K15" s="22">
        <v>1800</v>
      </c>
      <c r="L15" s="23">
        <f t="shared" si="0"/>
        <v>7200</v>
      </c>
      <c r="M15" s="24">
        <v>1800</v>
      </c>
      <c r="N15" s="24">
        <v>1800</v>
      </c>
      <c r="O15" s="24">
        <v>1800</v>
      </c>
      <c r="P15" s="24">
        <v>1800</v>
      </c>
      <c r="Q15" s="25">
        <f t="shared" si="1"/>
        <v>7200</v>
      </c>
    </row>
    <row r="16" spans="2:19" x14ac:dyDescent="0.25">
      <c r="B16" s="66"/>
      <c r="C16" s="19" t="s">
        <v>41</v>
      </c>
      <c r="D16" s="19" t="s">
        <v>32</v>
      </c>
      <c r="E16" s="19" t="s">
        <v>25</v>
      </c>
      <c r="F16" s="20" t="str">
        <f t="shared" si="2"/>
        <v>MVN - MUUVE NOW</v>
      </c>
      <c r="G16" s="19">
        <v>4</v>
      </c>
      <c r="H16" s="21" t="s">
        <v>26</v>
      </c>
      <c r="I16" s="21"/>
      <c r="J16" s="21"/>
      <c r="K16" s="22">
        <v>1000</v>
      </c>
      <c r="L16" s="23">
        <f t="shared" si="0"/>
        <v>4000</v>
      </c>
      <c r="M16" s="26">
        <v>1000</v>
      </c>
      <c r="N16" s="26">
        <v>1000</v>
      </c>
      <c r="O16" s="26">
        <v>1000</v>
      </c>
      <c r="P16" s="26">
        <v>1000</v>
      </c>
      <c r="Q16" s="25">
        <f t="shared" si="1"/>
        <v>4000</v>
      </c>
    </row>
    <row r="17" spans="2:17" x14ac:dyDescent="0.25">
      <c r="B17" s="66"/>
      <c r="C17" s="19" t="s">
        <v>42</v>
      </c>
      <c r="D17" s="19" t="s">
        <v>32</v>
      </c>
      <c r="E17" s="19" t="s">
        <v>31</v>
      </c>
      <c r="F17" s="20" t="str">
        <f t="shared" si="2"/>
        <v>MVN - MUUVE NOW</v>
      </c>
      <c r="G17" s="19">
        <v>4</v>
      </c>
      <c r="H17" s="21" t="s">
        <v>29</v>
      </c>
      <c r="I17" s="21"/>
      <c r="J17" s="21"/>
      <c r="K17" s="22">
        <f>21*6</f>
        <v>126</v>
      </c>
      <c r="L17" s="23">
        <f t="shared" si="0"/>
        <v>504</v>
      </c>
      <c r="M17" s="26">
        <v>126</v>
      </c>
      <c r="N17" s="26">
        <v>126</v>
      </c>
      <c r="O17" s="26">
        <v>126</v>
      </c>
      <c r="P17" s="26">
        <v>126</v>
      </c>
      <c r="Q17" s="25">
        <f t="shared" si="1"/>
        <v>504</v>
      </c>
    </row>
    <row r="18" spans="2:17" ht="13.5" thickBot="1" x14ac:dyDescent="0.3">
      <c r="B18" s="66"/>
      <c r="C18" s="19" t="s">
        <v>38</v>
      </c>
      <c r="D18" s="19" t="s">
        <v>32</v>
      </c>
      <c r="E18" s="19" t="s">
        <v>31</v>
      </c>
      <c r="F18" s="20" t="str">
        <f t="shared" si="2"/>
        <v>MVN - MUUVE NOW</v>
      </c>
      <c r="G18" s="19">
        <v>1</v>
      </c>
      <c r="H18" s="21" t="s">
        <v>58</v>
      </c>
      <c r="I18" s="21"/>
      <c r="J18" s="21"/>
      <c r="K18" s="22">
        <f>50*6</f>
        <v>300</v>
      </c>
      <c r="L18" s="23">
        <f t="shared" si="0"/>
        <v>300</v>
      </c>
      <c r="M18" s="26">
        <v>300</v>
      </c>
      <c r="N18" s="26"/>
      <c r="O18" s="26"/>
      <c r="P18" s="26"/>
      <c r="Q18" s="25">
        <f t="shared" si="1"/>
        <v>300</v>
      </c>
    </row>
    <row r="19" spans="2:17" ht="18.75" thickBot="1" x14ac:dyDescent="0.3">
      <c r="B19" s="66"/>
      <c r="C19" s="27" t="s">
        <v>19</v>
      </c>
      <c r="D19" s="28"/>
      <c r="E19" s="28"/>
      <c r="F19" s="28"/>
      <c r="G19" s="28"/>
      <c r="H19" s="28"/>
      <c r="I19" s="28"/>
      <c r="J19" s="28"/>
      <c r="K19" s="28"/>
      <c r="L19" s="29"/>
      <c r="M19" s="30">
        <f>SUMIF($D$8:$D$18,"=Despesa",M8:M18)</f>
        <v>31004.79</v>
      </c>
      <c r="N19" s="30">
        <f>SUMIF($D$8:$D$18,"=Despesa",N8:N18)</f>
        <v>29954.79</v>
      </c>
      <c r="O19" s="30">
        <f>SUMIF($D$8:$D$18,"=Despesa",O8:O18)</f>
        <v>29954.79</v>
      </c>
      <c r="P19" s="30">
        <f>SUMIF($D$8:$D$18,"=Despesa",P8:P18)</f>
        <v>29954.79</v>
      </c>
      <c r="Q19" s="30">
        <f>SUMIF($D$8:$D$18,"=Despesa",Q8:Q18)</f>
        <v>120869.16</v>
      </c>
    </row>
    <row r="20" spans="2:17" ht="18.75" thickBot="1" x14ac:dyDescent="0.3">
      <c r="B20" s="66"/>
      <c r="C20" s="27" t="s">
        <v>20</v>
      </c>
      <c r="D20" s="28"/>
      <c r="E20" s="28"/>
      <c r="F20" s="28"/>
      <c r="G20" s="28"/>
      <c r="H20" s="28"/>
      <c r="I20" s="28"/>
      <c r="J20" s="28"/>
      <c r="K20" s="28"/>
      <c r="L20" s="29"/>
      <c r="M20" s="30">
        <f>SUMIF($D$8:$D$18,"=Investimento",M8:M18)</f>
        <v>0</v>
      </c>
      <c r="N20" s="30">
        <f>SUMIF($D$8:$D$18,"=Investimento",N8:N18)</f>
        <v>0</v>
      </c>
      <c r="O20" s="30">
        <f>SUMIF($D$8:$D$18,"=Investimento",O8:O18)</f>
        <v>0</v>
      </c>
      <c r="P20" s="30">
        <f>SUMIF($D$8:$D$18,"=Investimento",P8:P18)</f>
        <v>0</v>
      </c>
      <c r="Q20" s="30">
        <f>SUMIF($D$8:$D$18,"=Investimento",Q8:Q18)</f>
        <v>0</v>
      </c>
    </row>
    <row r="21" spans="2:17" ht="18.75" thickBot="1" x14ac:dyDescent="0.3">
      <c r="B21" s="67"/>
      <c r="C21" s="27" t="s">
        <v>21</v>
      </c>
      <c r="D21" s="28"/>
      <c r="E21" s="28"/>
      <c r="F21" s="28"/>
      <c r="G21" s="28"/>
      <c r="H21" s="28"/>
      <c r="I21" s="28"/>
      <c r="J21" s="28"/>
      <c r="K21" s="28"/>
      <c r="L21" s="29"/>
      <c r="M21" s="30">
        <f>SUM(M8:M20)</f>
        <v>62009.58</v>
      </c>
      <c r="N21" s="30">
        <f t="shared" ref="N21:Q21" si="3">SUM(N19:N20)</f>
        <v>29954.79</v>
      </c>
      <c r="O21" s="30">
        <f t="shared" si="3"/>
        <v>29954.79</v>
      </c>
      <c r="P21" s="30">
        <f t="shared" si="3"/>
        <v>29954.79</v>
      </c>
      <c r="Q21" s="30">
        <f t="shared" si="3"/>
        <v>120869.16</v>
      </c>
    </row>
    <row r="23" spans="2:17" x14ac:dyDescent="0.25">
      <c r="C23" s="31"/>
      <c r="D23" s="31"/>
      <c r="E23" s="31"/>
      <c r="F23" s="31"/>
    </row>
  </sheetData>
  <mergeCells count="5">
    <mergeCell ref="D4:I4"/>
    <mergeCell ref="K4:M4"/>
    <mergeCell ref="N4:O4"/>
    <mergeCell ref="B6:B21"/>
    <mergeCell ref="I2:J2"/>
  </mergeCells>
  <dataValidations count="6">
    <dataValidation type="list" allowBlank="1" showInputMessage="1" showErrorMessage="1" sqref="WUY983032:WUY983058 D65528:D65554 IM65528:IM65554 SI65528:SI65554 ACE65528:ACE65554 AMA65528:AMA65554 AVW65528:AVW65554 BFS65528:BFS65554 BPO65528:BPO65554 BZK65528:BZK65554 CJG65528:CJG65554 CTC65528:CTC65554 DCY65528:DCY65554 DMU65528:DMU65554 DWQ65528:DWQ65554 EGM65528:EGM65554 EQI65528:EQI65554 FAE65528:FAE65554 FKA65528:FKA65554 FTW65528:FTW65554 GDS65528:GDS65554 GNO65528:GNO65554 GXK65528:GXK65554 HHG65528:HHG65554 HRC65528:HRC65554 IAY65528:IAY65554 IKU65528:IKU65554 IUQ65528:IUQ65554 JEM65528:JEM65554 JOI65528:JOI65554 JYE65528:JYE65554 KIA65528:KIA65554 KRW65528:KRW65554 LBS65528:LBS65554 LLO65528:LLO65554 LVK65528:LVK65554 MFG65528:MFG65554 MPC65528:MPC65554 MYY65528:MYY65554 NIU65528:NIU65554 NSQ65528:NSQ65554 OCM65528:OCM65554 OMI65528:OMI65554 OWE65528:OWE65554 PGA65528:PGA65554 PPW65528:PPW65554 PZS65528:PZS65554 QJO65528:QJO65554 QTK65528:QTK65554 RDG65528:RDG65554 RNC65528:RNC65554 RWY65528:RWY65554 SGU65528:SGU65554 SQQ65528:SQQ65554 TAM65528:TAM65554 TKI65528:TKI65554 TUE65528:TUE65554 UEA65528:UEA65554 UNW65528:UNW65554 UXS65528:UXS65554 VHO65528:VHO65554 VRK65528:VRK65554 WBG65528:WBG65554 WLC65528:WLC65554 WUY65528:WUY65554 D131064:D131090 IM131064:IM131090 SI131064:SI131090 ACE131064:ACE131090 AMA131064:AMA131090 AVW131064:AVW131090 BFS131064:BFS131090 BPO131064:BPO131090 BZK131064:BZK131090 CJG131064:CJG131090 CTC131064:CTC131090 DCY131064:DCY131090 DMU131064:DMU131090 DWQ131064:DWQ131090 EGM131064:EGM131090 EQI131064:EQI131090 FAE131064:FAE131090 FKA131064:FKA131090 FTW131064:FTW131090 GDS131064:GDS131090 GNO131064:GNO131090 GXK131064:GXK131090 HHG131064:HHG131090 HRC131064:HRC131090 IAY131064:IAY131090 IKU131064:IKU131090 IUQ131064:IUQ131090 JEM131064:JEM131090 JOI131064:JOI131090 JYE131064:JYE131090 KIA131064:KIA131090 KRW131064:KRW131090 LBS131064:LBS131090 LLO131064:LLO131090 LVK131064:LVK131090 MFG131064:MFG131090 MPC131064:MPC131090 MYY131064:MYY131090 NIU131064:NIU131090 NSQ131064:NSQ131090 OCM131064:OCM131090 OMI131064:OMI131090 OWE131064:OWE131090 PGA131064:PGA131090 PPW131064:PPW131090 PZS131064:PZS131090 QJO131064:QJO131090 QTK131064:QTK131090 RDG131064:RDG131090 RNC131064:RNC131090 RWY131064:RWY131090 SGU131064:SGU131090 SQQ131064:SQQ131090 TAM131064:TAM131090 TKI131064:TKI131090 TUE131064:TUE131090 UEA131064:UEA131090 UNW131064:UNW131090 UXS131064:UXS131090 VHO131064:VHO131090 VRK131064:VRK131090 WBG131064:WBG131090 WLC131064:WLC131090 WUY131064:WUY131090 D196600:D196626 IM196600:IM196626 SI196600:SI196626 ACE196600:ACE196626 AMA196600:AMA196626 AVW196600:AVW196626 BFS196600:BFS196626 BPO196600:BPO196626 BZK196600:BZK196626 CJG196600:CJG196626 CTC196600:CTC196626 DCY196600:DCY196626 DMU196600:DMU196626 DWQ196600:DWQ196626 EGM196600:EGM196626 EQI196600:EQI196626 FAE196600:FAE196626 FKA196600:FKA196626 FTW196600:FTW196626 GDS196600:GDS196626 GNO196600:GNO196626 GXK196600:GXK196626 HHG196600:HHG196626 HRC196600:HRC196626 IAY196600:IAY196626 IKU196600:IKU196626 IUQ196600:IUQ196626 JEM196600:JEM196626 JOI196600:JOI196626 JYE196600:JYE196626 KIA196600:KIA196626 KRW196600:KRW196626 LBS196600:LBS196626 LLO196600:LLO196626 LVK196600:LVK196626 MFG196600:MFG196626 MPC196600:MPC196626 MYY196600:MYY196626 NIU196600:NIU196626 NSQ196600:NSQ196626 OCM196600:OCM196626 OMI196600:OMI196626 OWE196600:OWE196626 PGA196600:PGA196626 PPW196600:PPW196626 PZS196600:PZS196626 QJO196600:QJO196626 QTK196600:QTK196626 RDG196600:RDG196626 RNC196600:RNC196626 RWY196600:RWY196626 SGU196600:SGU196626 SQQ196600:SQQ196626 TAM196600:TAM196626 TKI196600:TKI196626 TUE196600:TUE196626 UEA196600:UEA196626 UNW196600:UNW196626 UXS196600:UXS196626 VHO196600:VHO196626 VRK196600:VRK196626 WBG196600:WBG196626 WLC196600:WLC196626 WUY196600:WUY196626 D262136:D262162 IM262136:IM262162 SI262136:SI262162 ACE262136:ACE262162 AMA262136:AMA262162 AVW262136:AVW262162 BFS262136:BFS262162 BPO262136:BPO262162 BZK262136:BZK262162 CJG262136:CJG262162 CTC262136:CTC262162 DCY262136:DCY262162 DMU262136:DMU262162 DWQ262136:DWQ262162 EGM262136:EGM262162 EQI262136:EQI262162 FAE262136:FAE262162 FKA262136:FKA262162 FTW262136:FTW262162 GDS262136:GDS262162 GNO262136:GNO262162 GXK262136:GXK262162 HHG262136:HHG262162 HRC262136:HRC262162 IAY262136:IAY262162 IKU262136:IKU262162 IUQ262136:IUQ262162 JEM262136:JEM262162 JOI262136:JOI262162 JYE262136:JYE262162 KIA262136:KIA262162 KRW262136:KRW262162 LBS262136:LBS262162 LLO262136:LLO262162 LVK262136:LVK262162 MFG262136:MFG262162 MPC262136:MPC262162 MYY262136:MYY262162 NIU262136:NIU262162 NSQ262136:NSQ262162 OCM262136:OCM262162 OMI262136:OMI262162 OWE262136:OWE262162 PGA262136:PGA262162 PPW262136:PPW262162 PZS262136:PZS262162 QJO262136:QJO262162 QTK262136:QTK262162 RDG262136:RDG262162 RNC262136:RNC262162 RWY262136:RWY262162 SGU262136:SGU262162 SQQ262136:SQQ262162 TAM262136:TAM262162 TKI262136:TKI262162 TUE262136:TUE262162 UEA262136:UEA262162 UNW262136:UNW262162 UXS262136:UXS262162 VHO262136:VHO262162 VRK262136:VRK262162 WBG262136:WBG262162 WLC262136:WLC262162 WUY262136:WUY262162 D327672:D327698 IM327672:IM327698 SI327672:SI327698 ACE327672:ACE327698 AMA327672:AMA327698 AVW327672:AVW327698 BFS327672:BFS327698 BPO327672:BPO327698 BZK327672:BZK327698 CJG327672:CJG327698 CTC327672:CTC327698 DCY327672:DCY327698 DMU327672:DMU327698 DWQ327672:DWQ327698 EGM327672:EGM327698 EQI327672:EQI327698 FAE327672:FAE327698 FKA327672:FKA327698 FTW327672:FTW327698 GDS327672:GDS327698 GNO327672:GNO327698 GXK327672:GXK327698 HHG327672:HHG327698 HRC327672:HRC327698 IAY327672:IAY327698 IKU327672:IKU327698 IUQ327672:IUQ327698 JEM327672:JEM327698 JOI327672:JOI327698 JYE327672:JYE327698 KIA327672:KIA327698 KRW327672:KRW327698 LBS327672:LBS327698 LLO327672:LLO327698 LVK327672:LVK327698 MFG327672:MFG327698 MPC327672:MPC327698 MYY327672:MYY327698 NIU327672:NIU327698 NSQ327672:NSQ327698 OCM327672:OCM327698 OMI327672:OMI327698 OWE327672:OWE327698 PGA327672:PGA327698 PPW327672:PPW327698 PZS327672:PZS327698 QJO327672:QJO327698 QTK327672:QTK327698 RDG327672:RDG327698 RNC327672:RNC327698 RWY327672:RWY327698 SGU327672:SGU327698 SQQ327672:SQQ327698 TAM327672:TAM327698 TKI327672:TKI327698 TUE327672:TUE327698 UEA327672:UEA327698 UNW327672:UNW327698 UXS327672:UXS327698 VHO327672:VHO327698 VRK327672:VRK327698 WBG327672:WBG327698 WLC327672:WLC327698 WUY327672:WUY327698 D393208:D393234 IM393208:IM393234 SI393208:SI393234 ACE393208:ACE393234 AMA393208:AMA393234 AVW393208:AVW393234 BFS393208:BFS393234 BPO393208:BPO393234 BZK393208:BZK393234 CJG393208:CJG393234 CTC393208:CTC393234 DCY393208:DCY393234 DMU393208:DMU393234 DWQ393208:DWQ393234 EGM393208:EGM393234 EQI393208:EQI393234 FAE393208:FAE393234 FKA393208:FKA393234 FTW393208:FTW393234 GDS393208:GDS393234 GNO393208:GNO393234 GXK393208:GXK393234 HHG393208:HHG393234 HRC393208:HRC393234 IAY393208:IAY393234 IKU393208:IKU393234 IUQ393208:IUQ393234 JEM393208:JEM393234 JOI393208:JOI393234 JYE393208:JYE393234 KIA393208:KIA393234 KRW393208:KRW393234 LBS393208:LBS393234 LLO393208:LLO393234 LVK393208:LVK393234 MFG393208:MFG393234 MPC393208:MPC393234 MYY393208:MYY393234 NIU393208:NIU393234 NSQ393208:NSQ393234 OCM393208:OCM393234 OMI393208:OMI393234 OWE393208:OWE393234 PGA393208:PGA393234 PPW393208:PPW393234 PZS393208:PZS393234 QJO393208:QJO393234 QTK393208:QTK393234 RDG393208:RDG393234 RNC393208:RNC393234 RWY393208:RWY393234 SGU393208:SGU393234 SQQ393208:SQQ393234 TAM393208:TAM393234 TKI393208:TKI393234 TUE393208:TUE393234 UEA393208:UEA393234 UNW393208:UNW393234 UXS393208:UXS393234 VHO393208:VHO393234 VRK393208:VRK393234 WBG393208:WBG393234 WLC393208:WLC393234 WUY393208:WUY393234 D458744:D458770 IM458744:IM458770 SI458744:SI458770 ACE458744:ACE458770 AMA458744:AMA458770 AVW458744:AVW458770 BFS458744:BFS458770 BPO458744:BPO458770 BZK458744:BZK458770 CJG458744:CJG458770 CTC458744:CTC458770 DCY458744:DCY458770 DMU458744:DMU458770 DWQ458744:DWQ458770 EGM458744:EGM458770 EQI458744:EQI458770 FAE458744:FAE458770 FKA458744:FKA458770 FTW458744:FTW458770 GDS458744:GDS458770 GNO458744:GNO458770 GXK458744:GXK458770 HHG458744:HHG458770 HRC458744:HRC458770 IAY458744:IAY458770 IKU458744:IKU458770 IUQ458744:IUQ458770 JEM458744:JEM458770 JOI458744:JOI458770 JYE458744:JYE458770 KIA458744:KIA458770 KRW458744:KRW458770 LBS458744:LBS458770 LLO458744:LLO458770 LVK458744:LVK458770 MFG458744:MFG458770 MPC458744:MPC458770 MYY458744:MYY458770 NIU458744:NIU458770 NSQ458744:NSQ458770 OCM458744:OCM458770 OMI458744:OMI458770 OWE458744:OWE458770 PGA458744:PGA458770 PPW458744:PPW458770 PZS458744:PZS458770 QJO458744:QJO458770 QTK458744:QTK458770 RDG458744:RDG458770 RNC458744:RNC458770 RWY458744:RWY458770 SGU458744:SGU458770 SQQ458744:SQQ458770 TAM458744:TAM458770 TKI458744:TKI458770 TUE458744:TUE458770 UEA458744:UEA458770 UNW458744:UNW458770 UXS458744:UXS458770 VHO458744:VHO458770 VRK458744:VRK458770 WBG458744:WBG458770 WLC458744:WLC458770 WUY458744:WUY458770 D524280:D524306 IM524280:IM524306 SI524280:SI524306 ACE524280:ACE524306 AMA524280:AMA524306 AVW524280:AVW524306 BFS524280:BFS524306 BPO524280:BPO524306 BZK524280:BZK524306 CJG524280:CJG524306 CTC524280:CTC524306 DCY524280:DCY524306 DMU524280:DMU524306 DWQ524280:DWQ524306 EGM524280:EGM524306 EQI524280:EQI524306 FAE524280:FAE524306 FKA524280:FKA524306 FTW524280:FTW524306 GDS524280:GDS524306 GNO524280:GNO524306 GXK524280:GXK524306 HHG524280:HHG524306 HRC524280:HRC524306 IAY524280:IAY524306 IKU524280:IKU524306 IUQ524280:IUQ524306 JEM524280:JEM524306 JOI524280:JOI524306 JYE524280:JYE524306 KIA524280:KIA524306 KRW524280:KRW524306 LBS524280:LBS524306 LLO524280:LLO524306 LVK524280:LVK524306 MFG524280:MFG524306 MPC524280:MPC524306 MYY524280:MYY524306 NIU524280:NIU524306 NSQ524280:NSQ524306 OCM524280:OCM524306 OMI524280:OMI524306 OWE524280:OWE524306 PGA524280:PGA524306 PPW524280:PPW524306 PZS524280:PZS524306 QJO524280:QJO524306 QTK524280:QTK524306 RDG524280:RDG524306 RNC524280:RNC524306 RWY524280:RWY524306 SGU524280:SGU524306 SQQ524280:SQQ524306 TAM524280:TAM524306 TKI524280:TKI524306 TUE524280:TUE524306 UEA524280:UEA524306 UNW524280:UNW524306 UXS524280:UXS524306 VHO524280:VHO524306 VRK524280:VRK524306 WBG524280:WBG524306 WLC524280:WLC524306 WUY524280:WUY524306 D589816:D589842 IM589816:IM589842 SI589816:SI589842 ACE589816:ACE589842 AMA589816:AMA589842 AVW589816:AVW589842 BFS589816:BFS589842 BPO589816:BPO589842 BZK589816:BZK589842 CJG589816:CJG589842 CTC589816:CTC589842 DCY589816:DCY589842 DMU589816:DMU589842 DWQ589816:DWQ589842 EGM589816:EGM589842 EQI589816:EQI589842 FAE589816:FAE589842 FKA589816:FKA589842 FTW589816:FTW589842 GDS589816:GDS589842 GNO589816:GNO589842 GXK589816:GXK589842 HHG589816:HHG589842 HRC589816:HRC589842 IAY589816:IAY589842 IKU589816:IKU589842 IUQ589816:IUQ589842 JEM589816:JEM589842 JOI589816:JOI589842 JYE589816:JYE589842 KIA589816:KIA589842 KRW589816:KRW589842 LBS589816:LBS589842 LLO589816:LLO589842 LVK589816:LVK589842 MFG589816:MFG589842 MPC589816:MPC589842 MYY589816:MYY589842 NIU589816:NIU589842 NSQ589816:NSQ589842 OCM589816:OCM589842 OMI589816:OMI589842 OWE589816:OWE589842 PGA589816:PGA589842 PPW589816:PPW589842 PZS589816:PZS589842 QJO589816:QJO589842 QTK589816:QTK589842 RDG589816:RDG589842 RNC589816:RNC589842 RWY589816:RWY589842 SGU589816:SGU589842 SQQ589816:SQQ589842 TAM589816:TAM589842 TKI589816:TKI589842 TUE589816:TUE589842 UEA589816:UEA589842 UNW589816:UNW589842 UXS589816:UXS589842 VHO589816:VHO589842 VRK589816:VRK589842 WBG589816:WBG589842 WLC589816:WLC589842 WUY589816:WUY589842 D655352:D655378 IM655352:IM655378 SI655352:SI655378 ACE655352:ACE655378 AMA655352:AMA655378 AVW655352:AVW655378 BFS655352:BFS655378 BPO655352:BPO655378 BZK655352:BZK655378 CJG655352:CJG655378 CTC655352:CTC655378 DCY655352:DCY655378 DMU655352:DMU655378 DWQ655352:DWQ655378 EGM655352:EGM655378 EQI655352:EQI655378 FAE655352:FAE655378 FKA655352:FKA655378 FTW655352:FTW655378 GDS655352:GDS655378 GNO655352:GNO655378 GXK655352:GXK655378 HHG655352:HHG655378 HRC655352:HRC655378 IAY655352:IAY655378 IKU655352:IKU655378 IUQ655352:IUQ655378 JEM655352:JEM655378 JOI655352:JOI655378 JYE655352:JYE655378 KIA655352:KIA655378 KRW655352:KRW655378 LBS655352:LBS655378 LLO655352:LLO655378 LVK655352:LVK655378 MFG655352:MFG655378 MPC655352:MPC655378 MYY655352:MYY655378 NIU655352:NIU655378 NSQ655352:NSQ655378 OCM655352:OCM655378 OMI655352:OMI655378 OWE655352:OWE655378 PGA655352:PGA655378 PPW655352:PPW655378 PZS655352:PZS655378 QJO655352:QJO655378 QTK655352:QTK655378 RDG655352:RDG655378 RNC655352:RNC655378 RWY655352:RWY655378 SGU655352:SGU655378 SQQ655352:SQQ655378 TAM655352:TAM655378 TKI655352:TKI655378 TUE655352:TUE655378 UEA655352:UEA655378 UNW655352:UNW655378 UXS655352:UXS655378 VHO655352:VHO655378 VRK655352:VRK655378 WBG655352:WBG655378 WLC655352:WLC655378 WUY655352:WUY655378 D720888:D720914 IM720888:IM720914 SI720888:SI720914 ACE720888:ACE720914 AMA720888:AMA720914 AVW720888:AVW720914 BFS720888:BFS720914 BPO720888:BPO720914 BZK720888:BZK720914 CJG720888:CJG720914 CTC720888:CTC720914 DCY720888:DCY720914 DMU720888:DMU720914 DWQ720888:DWQ720914 EGM720888:EGM720914 EQI720888:EQI720914 FAE720888:FAE720914 FKA720888:FKA720914 FTW720888:FTW720914 GDS720888:GDS720914 GNO720888:GNO720914 GXK720888:GXK720914 HHG720888:HHG720914 HRC720888:HRC720914 IAY720888:IAY720914 IKU720888:IKU720914 IUQ720888:IUQ720914 JEM720888:JEM720914 JOI720888:JOI720914 JYE720888:JYE720914 KIA720888:KIA720914 KRW720888:KRW720914 LBS720888:LBS720914 LLO720888:LLO720914 LVK720888:LVK720914 MFG720888:MFG720914 MPC720888:MPC720914 MYY720888:MYY720914 NIU720888:NIU720914 NSQ720888:NSQ720914 OCM720888:OCM720914 OMI720888:OMI720914 OWE720888:OWE720914 PGA720888:PGA720914 PPW720888:PPW720914 PZS720888:PZS720914 QJO720888:QJO720914 QTK720888:QTK720914 RDG720888:RDG720914 RNC720888:RNC720914 RWY720888:RWY720914 SGU720888:SGU720914 SQQ720888:SQQ720914 TAM720888:TAM720914 TKI720888:TKI720914 TUE720888:TUE720914 UEA720888:UEA720914 UNW720888:UNW720914 UXS720888:UXS720914 VHO720888:VHO720914 VRK720888:VRK720914 WBG720888:WBG720914 WLC720888:WLC720914 WUY720888:WUY720914 D786424:D786450 IM786424:IM786450 SI786424:SI786450 ACE786424:ACE786450 AMA786424:AMA786450 AVW786424:AVW786450 BFS786424:BFS786450 BPO786424:BPO786450 BZK786424:BZK786450 CJG786424:CJG786450 CTC786424:CTC786450 DCY786424:DCY786450 DMU786424:DMU786450 DWQ786424:DWQ786450 EGM786424:EGM786450 EQI786424:EQI786450 FAE786424:FAE786450 FKA786424:FKA786450 FTW786424:FTW786450 GDS786424:GDS786450 GNO786424:GNO786450 GXK786424:GXK786450 HHG786424:HHG786450 HRC786424:HRC786450 IAY786424:IAY786450 IKU786424:IKU786450 IUQ786424:IUQ786450 JEM786424:JEM786450 JOI786424:JOI786450 JYE786424:JYE786450 KIA786424:KIA786450 KRW786424:KRW786450 LBS786424:LBS786450 LLO786424:LLO786450 LVK786424:LVK786450 MFG786424:MFG786450 MPC786424:MPC786450 MYY786424:MYY786450 NIU786424:NIU786450 NSQ786424:NSQ786450 OCM786424:OCM786450 OMI786424:OMI786450 OWE786424:OWE786450 PGA786424:PGA786450 PPW786424:PPW786450 PZS786424:PZS786450 QJO786424:QJO786450 QTK786424:QTK786450 RDG786424:RDG786450 RNC786424:RNC786450 RWY786424:RWY786450 SGU786424:SGU786450 SQQ786424:SQQ786450 TAM786424:TAM786450 TKI786424:TKI786450 TUE786424:TUE786450 UEA786424:UEA786450 UNW786424:UNW786450 UXS786424:UXS786450 VHO786424:VHO786450 VRK786424:VRK786450 WBG786424:WBG786450 WLC786424:WLC786450 WUY786424:WUY786450 D851960:D851986 IM851960:IM851986 SI851960:SI851986 ACE851960:ACE851986 AMA851960:AMA851986 AVW851960:AVW851986 BFS851960:BFS851986 BPO851960:BPO851986 BZK851960:BZK851986 CJG851960:CJG851986 CTC851960:CTC851986 DCY851960:DCY851986 DMU851960:DMU851986 DWQ851960:DWQ851986 EGM851960:EGM851986 EQI851960:EQI851986 FAE851960:FAE851986 FKA851960:FKA851986 FTW851960:FTW851986 GDS851960:GDS851986 GNO851960:GNO851986 GXK851960:GXK851986 HHG851960:HHG851986 HRC851960:HRC851986 IAY851960:IAY851986 IKU851960:IKU851986 IUQ851960:IUQ851986 JEM851960:JEM851986 JOI851960:JOI851986 JYE851960:JYE851986 KIA851960:KIA851986 KRW851960:KRW851986 LBS851960:LBS851986 LLO851960:LLO851986 LVK851960:LVK851986 MFG851960:MFG851986 MPC851960:MPC851986 MYY851960:MYY851986 NIU851960:NIU851986 NSQ851960:NSQ851986 OCM851960:OCM851986 OMI851960:OMI851986 OWE851960:OWE851986 PGA851960:PGA851986 PPW851960:PPW851986 PZS851960:PZS851986 QJO851960:QJO851986 QTK851960:QTK851986 RDG851960:RDG851986 RNC851960:RNC851986 RWY851960:RWY851986 SGU851960:SGU851986 SQQ851960:SQQ851986 TAM851960:TAM851986 TKI851960:TKI851986 TUE851960:TUE851986 UEA851960:UEA851986 UNW851960:UNW851986 UXS851960:UXS851986 VHO851960:VHO851986 VRK851960:VRK851986 WBG851960:WBG851986 WLC851960:WLC851986 WUY851960:WUY851986 D917496:D917522 IM917496:IM917522 SI917496:SI917522 ACE917496:ACE917522 AMA917496:AMA917522 AVW917496:AVW917522 BFS917496:BFS917522 BPO917496:BPO917522 BZK917496:BZK917522 CJG917496:CJG917522 CTC917496:CTC917522 DCY917496:DCY917522 DMU917496:DMU917522 DWQ917496:DWQ917522 EGM917496:EGM917522 EQI917496:EQI917522 FAE917496:FAE917522 FKA917496:FKA917522 FTW917496:FTW917522 GDS917496:GDS917522 GNO917496:GNO917522 GXK917496:GXK917522 HHG917496:HHG917522 HRC917496:HRC917522 IAY917496:IAY917522 IKU917496:IKU917522 IUQ917496:IUQ917522 JEM917496:JEM917522 JOI917496:JOI917522 JYE917496:JYE917522 KIA917496:KIA917522 KRW917496:KRW917522 LBS917496:LBS917522 LLO917496:LLO917522 LVK917496:LVK917522 MFG917496:MFG917522 MPC917496:MPC917522 MYY917496:MYY917522 NIU917496:NIU917522 NSQ917496:NSQ917522 OCM917496:OCM917522 OMI917496:OMI917522 OWE917496:OWE917522 PGA917496:PGA917522 PPW917496:PPW917522 PZS917496:PZS917522 QJO917496:QJO917522 QTK917496:QTK917522 RDG917496:RDG917522 RNC917496:RNC917522 RWY917496:RWY917522 SGU917496:SGU917522 SQQ917496:SQQ917522 TAM917496:TAM917522 TKI917496:TKI917522 TUE917496:TUE917522 UEA917496:UEA917522 UNW917496:UNW917522 UXS917496:UXS917522 VHO917496:VHO917522 VRK917496:VRK917522 WBG917496:WBG917522 WLC917496:WLC917522 WUY917496:WUY917522 D983032:D983058 IM983032:IM983058 SI983032:SI983058 ACE983032:ACE983058 AMA983032:AMA983058 AVW983032:AVW983058 BFS983032:BFS983058 BPO983032:BPO983058 BZK983032:BZK983058 CJG983032:CJG983058 CTC983032:CTC983058 DCY983032:DCY983058 DMU983032:DMU983058 DWQ983032:DWQ983058 EGM983032:EGM983058 EQI983032:EQI983058 FAE983032:FAE983058 FKA983032:FKA983058 FTW983032:FTW983058 GDS983032:GDS983058 GNO983032:GNO983058 GXK983032:GXK983058 HHG983032:HHG983058 HRC983032:HRC983058 IAY983032:IAY983058 IKU983032:IKU983058 IUQ983032:IUQ983058 JEM983032:JEM983058 JOI983032:JOI983058 JYE983032:JYE983058 KIA983032:KIA983058 KRW983032:KRW983058 LBS983032:LBS983058 LLO983032:LLO983058 LVK983032:LVK983058 MFG983032:MFG983058 MPC983032:MPC983058 MYY983032:MYY983058 NIU983032:NIU983058 NSQ983032:NSQ983058 OCM983032:OCM983058 OMI983032:OMI983058 OWE983032:OWE983058 PGA983032:PGA983058 PPW983032:PPW983058 PZS983032:PZS983058 QJO983032:QJO983058 QTK983032:QTK983058 RDG983032:RDG983058 RNC983032:RNC983058 RWY983032:RWY983058 SGU983032:SGU983058 SQQ983032:SQQ983058 TAM983032:TAM983058 TKI983032:TKI983058 TUE983032:TUE983058 UEA983032:UEA983058 UNW983032:UNW983058 UXS983032:UXS983058 VHO983032:VHO983058 VRK983032:VRK983058 WBG983032:WBG983058 WLC983032:WLC983058 IM8:IM18 WUY8:WUY18 WLC8:WLC18 WBG8:WBG18 VRK8:VRK18 VHO8:VHO18 UXS8:UXS18 UNW8:UNW18 UEA8:UEA18 TUE8:TUE18 TKI8:TKI18 TAM8:TAM18 SQQ8:SQQ18 SGU8:SGU18 RWY8:RWY18 RNC8:RNC18 RDG8:RDG18 QTK8:QTK18 QJO8:QJO18 PZS8:PZS18 PPW8:PPW18 PGA8:PGA18 OWE8:OWE18 OMI8:OMI18 OCM8:OCM18 NSQ8:NSQ18 NIU8:NIU18 MYY8:MYY18 MPC8:MPC18 MFG8:MFG18 LVK8:LVK18 LLO8:LLO18 LBS8:LBS18 KRW8:KRW18 KIA8:KIA18 JYE8:JYE18 JOI8:JOI18 JEM8:JEM18 IUQ8:IUQ18 IKU8:IKU18 IAY8:IAY18 HRC8:HRC18 HHG8:HHG18 GXK8:GXK18 GNO8:GNO18 GDS8:GDS18 FTW8:FTW18 FKA8:FKA18 FAE8:FAE18 EQI8:EQI18 EGM8:EGM18 DWQ8:DWQ18 DMU8:DMU18 DCY8:DCY18 CTC8:CTC18 CJG8:CJG18 BZK8:BZK18 BPO8:BPO18 BFS8:BFS18 AVW8:AVW18 AMA8:AMA18 ACE8:ACE18 SI8:SI18" xr:uid="{E05D3D97-6DB6-42D9-86BB-A8594F617D49}">
      <formula1>"Investimento, Despesa"</formula1>
    </dataValidation>
    <dataValidation type="list" allowBlank="1" showInputMessage="1" showErrorMessage="1" sqref="WUZ983032:WUZ983058 E65528:E65554 IN65528:IN65554 SJ65528:SJ65554 ACF65528:ACF65554 AMB65528:AMB65554 AVX65528:AVX65554 BFT65528:BFT65554 BPP65528:BPP65554 BZL65528:BZL65554 CJH65528:CJH65554 CTD65528:CTD65554 DCZ65528:DCZ65554 DMV65528:DMV65554 DWR65528:DWR65554 EGN65528:EGN65554 EQJ65528:EQJ65554 FAF65528:FAF65554 FKB65528:FKB65554 FTX65528:FTX65554 GDT65528:GDT65554 GNP65528:GNP65554 GXL65528:GXL65554 HHH65528:HHH65554 HRD65528:HRD65554 IAZ65528:IAZ65554 IKV65528:IKV65554 IUR65528:IUR65554 JEN65528:JEN65554 JOJ65528:JOJ65554 JYF65528:JYF65554 KIB65528:KIB65554 KRX65528:KRX65554 LBT65528:LBT65554 LLP65528:LLP65554 LVL65528:LVL65554 MFH65528:MFH65554 MPD65528:MPD65554 MYZ65528:MYZ65554 NIV65528:NIV65554 NSR65528:NSR65554 OCN65528:OCN65554 OMJ65528:OMJ65554 OWF65528:OWF65554 PGB65528:PGB65554 PPX65528:PPX65554 PZT65528:PZT65554 QJP65528:QJP65554 QTL65528:QTL65554 RDH65528:RDH65554 RND65528:RND65554 RWZ65528:RWZ65554 SGV65528:SGV65554 SQR65528:SQR65554 TAN65528:TAN65554 TKJ65528:TKJ65554 TUF65528:TUF65554 UEB65528:UEB65554 UNX65528:UNX65554 UXT65528:UXT65554 VHP65528:VHP65554 VRL65528:VRL65554 WBH65528:WBH65554 WLD65528:WLD65554 WUZ65528:WUZ65554 E131064:E131090 IN131064:IN131090 SJ131064:SJ131090 ACF131064:ACF131090 AMB131064:AMB131090 AVX131064:AVX131090 BFT131064:BFT131090 BPP131064:BPP131090 BZL131064:BZL131090 CJH131064:CJH131090 CTD131064:CTD131090 DCZ131064:DCZ131090 DMV131064:DMV131090 DWR131064:DWR131090 EGN131064:EGN131090 EQJ131064:EQJ131090 FAF131064:FAF131090 FKB131064:FKB131090 FTX131064:FTX131090 GDT131064:GDT131090 GNP131064:GNP131090 GXL131064:GXL131090 HHH131064:HHH131090 HRD131064:HRD131090 IAZ131064:IAZ131090 IKV131064:IKV131090 IUR131064:IUR131090 JEN131064:JEN131090 JOJ131064:JOJ131090 JYF131064:JYF131090 KIB131064:KIB131090 KRX131064:KRX131090 LBT131064:LBT131090 LLP131064:LLP131090 LVL131064:LVL131090 MFH131064:MFH131090 MPD131064:MPD131090 MYZ131064:MYZ131090 NIV131064:NIV131090 NSR131064:NSR131090 OCN131064:OCN131090 OMJ131064:OMJ131090 OWF131064:OWF131090 PGB131064:PGB131090 PPX131064:PPX131090 PZT131064:PZT131090 QJP131064:QJP131090 QTL131064:QTL131090 RDH131064:RDH131090 RND131064:RND131090 RWZ131064:RWZ131090 SGV131064:SGV131090 SQR131064:SQR131090 TAN131064:TAN131090 TKJ131064:TKJ131090 TUF131064:TUF131090 UEB131064:UEB131090 UNX131064:UNX131090 UXT131064:UXT131090 VHP131064:VHP131090 VRL131064:VRL131090 WBH131064:WBH131090 WLD131064:WLD131090 WUZ131064:WUZ131090 E196600:E196626 IN196600:IN196626 SJ196600:SJ196626 ACF196600:ACF196626 AMB196600:AMB196626 AVX196600:AVX196626 BFT196600:BFT196626 BPP196600:BPP196626 BZL196600:BZL196626 CJH196600:CJH196626 CTD196600:CTD196626 DCZ196600:DCZ196626 DMV196600:DMV196626 DWR196600:DWR196626 EGN196600:EGN196626 EQJ196600:EQJ196626 FAF196600:FAF196626 FKB196600:FKB196626 FTX196600:FTX196626 GDT196600:GDT196626 GNP196600:GNP196626 GXL196600:GXL196626 HHH196600:HHH196626 HRD196600:HRD196626 IAZ196600:IAZ196626 IKV196600:IKV196626 IUR196600:IUR196626 JEN196600:JEN196626 JOJ196600:JOJ196626 JYF196600:JYF196626 KIB196600:KIB196626 KRX196600:KRX196626 LBT196600:LBT196626 LLP196600:LLP196626 LVL196600:LVL196626 MFH196600:MFH196626 MPD196600:MPD196626 MYZ196600:MYZ196626 NIV196600:NIV196626 NSR196600:NSR196626 OCN196600:OCN196626 OMJ196600:OMJ196626 OWF196600:OWF196626 PGB196600:PGB196626 PPX196600:PPX196626 PZT196600:PZT196626 QJP196600:QJP196626 QTL196600:QTL196626 RDH196600:RDH196626 RND196600:RND196626 RWZ196600:RWZ196626 SGV196600:SGV196626 SQR196600:SQR196626 TAN196600:TAN196626 TKJ196600:TKJ196626 TUF196600:TUF196626 UEB196600:UEB196626 UNX196600:UNX196626 UXT196600:UXT196626 VHP196600:VHP196626 VRL196600:VRL196626 WBH196600:WBH196626 WLD196600:WLD196626 WUZ196600:WUZ196626 E262136:E262162 IN262136:IN262162 SJ262136:SJ262162 ACF262136:ACF262162 AMB262136:AMB262162 AVX262136:AVX262162 BFT262136:BFT262162 BPP262136:BPP262162 BZL262136:BZL262162 CJH262136:CJH262162 CTD262136:CTD262162 DCZ262136:DCZ262162 DMV262136:DMV262162 DWR262136:DWR262162 EGN262136:EGN262162 EQJ262136:EQJ262162 FAF262136:FAF262162 FKB262136:FKB262162 FTX262136:FTX262162 GDT262136:GDT262162 GNP262136:GNP262162 GXL262136:GXL262162 HHH262136:HHH262162 HRD262136:HRD262162 IAZ262136:IAZ262162 IKV262136:IKV262162 IUR262136:IUR262162 JEN262136:JEN262162 JOJ262136:JOJ262162 JYF262136:JYF262162 KIB262136:KIB262162 KRX262136:KRX262162 LBT262136:LBT262162 LLP262136:LLP262162 LVL262136:LVL262162 MFH262136:MFH262162 MPD262136:MPD262162 MYZ262136:MYZ262162 NIV262136:NIV262162 NSR262136:NSR262162 OCN262136:OCN262162 OMJ262136:OMJ262162 OWF262136:OWF262162 PGB262136:PGB262162 PPX262136:PPX262162 PZT262136:PZT262162 QJP262136:QJP262162 QTL262136:QTL262162 RDH262136:RDH262162 RND262136:RND262162 RWZ262136:RWZ262162 SGV262136:SGV262162 SQR262136:SQR262162 TAN262136:TAN262162 TKJ262136:TKJ262162 TUF262136:TUF262162 UEB262136:UEB262162 UNX262136:UNX262162 UXT262136:UXT262162 VHP262136:VHP262162 VRL262136:VRL262162 WBH262136:WBH262162 WLD262136:WLD262162 WUZ262136:WUZ262162 E327672:E327698 IN327672:IN327698 SJ327672:SJ327698 ACF327672:ACF327698 AMB327672:AMB327698 AVX327672:AVX327698 BFT327672:BFT327698 BPP327672:BPP327698 BZL327672:BZL327698 CJH327672:CJH327698 CTD327672:CTD327698 DCZ327672:DCZ327698 DMV327672:DMV327698 DWR327672:DWR327698 EGN327672:EGN327698 EQJ327672:EQJ327698 FAF327672:FAF327698 FKB327672:FKB327698 FTX327672:FTX327698 GDT327672:GDT327698 GNP327672:GNP327698 GXL327672:GXL327698 HHH327672:HHH327698 HRD327672:HRD327698 IAZ327672:IAZ327698 IKV327672:IKV327698 IUR327672:IUR327698 JEN327672:JEN327698 JOJ327672:JOJ327698 JYF327672:JYF327698 KIB327672:KIB327698 KRX327672:KRX327698 LBT327672:LBT327698 LLP327672:LLP327698 LVL327672:LVL327698 MFH327672:MFH327698 MPD327672:MPD327698 MYZ327672:MYZ327698 NIV327672:NIV327698 NSR327672:NSR327698 OCN327672:OCN327698 OMJ327672:OMJ327698 OWF327672:OWF327698 PGB327672:PGB327698 PPX327672:PPX327698 PZT327672:PZT327698 QJP327672:QJP327698 QTL327672:QTL327698 RDH327672:RDH327698 RND327672:RND327698 RWZ327672:RWZ327698 SGV327672:SGV327698 SQR327672:SQR327698 TAN327672:TAN327698 TKJ327672:TKJ327698 TUF327672:TUF327698 UEB327672:UEB327698 UNX327672:UNX327698 UXT327672:UXT327698 VHP327672:VHP327698 VRL327672:VRL327698 WBH327672:WBH327698 WLD327672:WLD327698 WUZ327672:WUZ327698 E393208:E393234 IN393208:IN393234 SJ393208:SJ393234 ACF393208:ACF393234 AMB393208:AMB393234 AVX393208:AVX393234 BFT393208:BFT393234 BPP393208:BPP393234 BZL393208:BZL393234 CJH393208:CJH393234 CTD393208:CTD393234 DCZ393208:DCZ393234 DMV393208:DMV393234 DWR393208:DWR393234 EGN393208:EGN393234 EQJ393208:EQJ393234 FAF393208:FAF393234 FKB393208:FKB393234 FTX393208:FTX393234 GDT393208:GDT393234 GNP393208:GNP393234 GXL393208:GXL393234 HHH393208:HHH393234 HRD393208:HRD393234 IAZ393208:IAZ393234 IKV393208:IKV393234 IUR393208:IUR393234 JEN393208:JEN393234 JOJ393208:JOJ393234 JYF393208:JYF393234 KIB393208:KIB393234 KRX393208:KRX393234 LBT393208:LBT393234 LLP393208:LLP393234 LVL393208:LVL393234 MFH393208:MFH393234 MPD393208:MPD393234 MYZ393208:MYZ393234 NIV393208:NIV393234 NSR393208:NSR393234 OCN393208:OCN393234 OMJ393208:OMJ393234 OWF393208:OWF393234 PGB393208:PGB393234 PPX393208:PPX393234 PZT393208:PZT393234 QJP393208:QJP393234 QTL393208:QTL393234 RDH393208:RDH393234 RND393208:RND393234 RWZ393208:RWZ393234 SGV393208:SGV393234 SQR393208:SQR393234 TAN393208:TAN393234 TKJ393208:TKJ393234 TUF393208:TUF393234 UEB393208:UEB393234 UNX393208:UNX393234 UXT393208:UXT393234 VHP393208:VHP393234 VRL393208:VRL393234 WBH393208:WBH393234 WLD393208:WLD393234 WUZ393208:WUZ393234 E458744:E458770 IN458744:IN458770 SJ458744:SJ458770 ACF458744:ACF458770 AMB458744:AMB458770 AVX458744:AVX458770 BFT458744:BFT458770 BPP458744:BPP458770 BZL458744:BZL458770 CJH458744:CJH458770 CTD458744:CTD458770 DCZ458744:DCZ458770 DMV458744:DMV458770 DWR458744:DWR458770 EGN458744:EGN458770 EQJ458744:EQJ458770 FAF458744:FAF458770 FKB458744:FKB458770 FTX458744:FTX458770 GDT458744:GDT458770 GNP458744:GNP458770 GXL458744:GXL458770 HHH458744:HHH458770 HRD458744:HRD458770 IAZ458744:IAZ458770 IKV458744:IKV458770 IUR458744:IUR458770 JEN458744:JEN458770 JOJ458744:JOJ458770 JYF458744:JYF458770 KIB458744:KIB458770 KRX458744:KRX458770 LBT458744:LBT458770 LLP458744:LLP458770 LVL458744:LVL458770 MFH458744:MFH458770 MPD458744:MPD458770 MYZ458744:MYZ458770 NIV458744:NIV458770 NSR458744:NSR458770 OCN458744:OCN458770 OMJ458744:OMJ458770 OWF458744:OWF458770 PGB458744:PGB458770 PPX458744:PPX458770 PZT458744:PZT458770 QJP458744:QJP458770 QTL458744:QTL458770 RDH458744:RDH458770 RND458744:RND458770 RWZ458744:RWZ458770 SGV458744:SGV458770 SQR458744:SQR458770 TAN458744:TAN458770 TKJ458744:TKJ458770 TUF458744:TUF458770 UEB458744:UEB458770 UNX458744:UNX458770 UXT458744:UXT458770 VHP458744:VHP458770 VRL458744:VRL458770 WBH458744:WBH458770 WLD458744:WLD458770 WUZ458744:WUZ458770 E524280:E524306 IN524280:IN524306 SJ524280:SJ524306 ACF524280:ACF524306 AMB524280:AMB524306 AVX524280:AVX524306 BFT524280:BFT524306 BPP524280:BPP524306 BZL524280:BZL524306 CJH524280:CJH524306 CTD524280:CTD524306 DCZ524280:DCZ524306 DMV524280:DMV524306 DWR524280:DWR524306 EGN524280:EGN524306 EQJ524280:EQJ524306 FAF524280:FAF524306 FKB524280:FKB524306 FTX524280:FTX524306 GDT524280:GDT524306 GNP524280:GNP524306 GXL524280:GXL524306 HHH524280:HHH524306 HRD524280:HRD524306 IAZ524280:IAZ524306 IKV524280:IKV524306 IUR524280:IUR524306 JEN524280:JEN524306 JOJ524280:JOJ524306 JYF524280:JYF524306 KIB524280:KIB524306 KRX524280:KRX524306 LBT524280:LBT524306 LLP524280:LLP524306 LVL524280:LVL524306 MFH524280:MFH524306 MPD524280:MPD524306 MYZ524280:MYZ524306 NIV524280:NIV524306 NSR524280:NSR524306 OCN524280:OCN524306 OMJ524280:OMJ524306 OWF524280:OWF524306 PGB524280:PGB524306 PPX524280:PPX524306 PZT524280:PZT524306 QJP524280:QJP524306 QTL524280:QTL524306 RDH524280:RDH524306 RND524280:RND524306 RWZ524280:RWZ524306 SGV524280:SGV524306 SQR524280:SQR524306 TAN524280:TAN524306 TKJ524280:TKJ524306 TUF524280:TUF524306 UEB524280:UEB524306 UNX524280:UNX524306 UXT524280:UXT524306 VHP524280:VHP524306 VRL524280:VRL524306 WBH524280:WBH524306 WLD524280:WLD524306 WUZ524280:WUZ524306 E589816:E589842 IN589816:IN589842 SJ589816:SJ589842 ACF589816:ACF589842 AMB589816:AMB589842 AVX589816:AVX589842 BFT589816:BFT589842 BPP589816:BPP589842 BZL589816:BZL589842 CJH589816:CJH589842 CTD589816:CTD589842 DCZ589816:DCZ589842 DMV589816:DMV589842 DWR589816:DWR589842 EGN589816:EGN589842 EQJ589816:EQJ589842 FAF589816:FAF589842 FKB589816:FKB589842 FTX589816:FTX589842 GDT589816:GDT589842 GNP589816:GNP589842 GXL589816:GXL589842 HHH589816:HHH589842 HRD589816:HRD589842 IAZ589816:IAZ589842 IKV589816:IKV589842 IUR589816:IUR589842 JEN589816:JEN589842 JOJ589816:JOJ589842 JYF589816:JYF589842 KIB589816:KIB589842 KRX589816:KRX589842 LBT589816:LBT589842 LLP589816:LLP589842 LVL589816:LVL589842 MFH589816:MFH589842 MPD589816:MPD589842 MYZ589816:MYZ589842 NIV589816:NIV589842 NSR589816:NSR589842 OCN589816:OCN589842 OMJ589816:OMJ589842 OWF589816:OWF589842 PGB589816:PGB589842 PPX589816:PPX589842 PZT589816:PZT589842 QJP589816:QJP589842 QTL589816:QTL589842 RDH589816:RDH589842 RND589816:RND589842 RWZ589816:RWZ589842 SGV589816:SGV589842 SQR589816:SQR589842 TAN589816:TAN589842 TKJ589816:TKJ589842 TUF589816:TUF589842 UEB589816:UEB589842 UNX589816:UNX589842 UXT589816:UXT589842 VHP589816:VHP589842 VRL589816:VRL589842 WBH589816:WBH589842 WLD589816:WLD589842 WUZ589816:WUZ589842 E655352:E655378 IN655352:IN655378 SJ655352:SJ655378 ACF655352:ACF655378 AMB655352:AMB655378 AVX655352:AVX655378 BFT655352:BFT655378 BPP655352:BPP655378 BZL655352:BZL655378 CJH655352:CJH655378 CTD655352:CTD655378 DCZ655352:DCZ655378 DMV655352:DMV655378 DWR655352:DWR655378 EGN655352:EGN655378 EQJ655352:EQJ655378 FAF655352:FAF655378 FKB655352:FKB655378 FTX655352:FTX655378 GDT655352:GDT655378 GNP655352:GNP655378 GXL655352:GXL655378 HHH655352:HHH655378 HRD655352:HRD655378 IAZ655352:IAZ655378 IKV655352:IKV655378 IUR655352:IUR655378 JEN655352:JEN655378 JOJ655352:JOJ655378 JYF655352:JYF655378 KIB655352:KIB655378 KRX655352:KRX655378 LBT655352:LBT655378 LLP655352:LLP655378 LVL655352:LVL655378 MFH655352:MFH655378 MPD655352:MPD655378 MYZ655352:MYZ655378 NIV655352:NIV655378 NSR655352:NSR655378 OCN655352:OCN655378 OMJ655352:OMJ655378 OWF655352:OWF655378 PGB655352:PGB655378 PPX655352:PPX655378 PZT655352:PZT655378 QJP655352:QJP655378 QTL655352:QTL655378 RDH655352:RDH655378 RND655352:RND655378 RWZ655352:RWZ655378 SGV655352:SGV655378 SQR655352:SQR655378 TAN655352:TAN655378 TKJ655352:TKJ655378 TUF655352:TUF655378 UEB655352:UEB655378 UNX655352:UNX655378 UXT655352:UXT655378 VHP655352:VHP655378 VRL655352:VRL655378 WBH655352:WBH655378 WLD655352:WLD655378 WUZ655352:WUZ655378 E720888:E720914 IN720888:IN720914 SJ720888:SJ720914 ACF720888:ACF720914 AMB720888:AMB720914 AVX720888:AVX720914 BFT720888:BFT720914 BPP720888:BPP720914 BZL720888:BZL720914 CJH720888:CJH720914 CTD720888:CTD720914 DCZ720888:DCZ720914 DMV720888:DMV720914 DWR720888:DWR720914 EGN720888:EGN720914 EQJ720888:EQJ720914 FAF720888:FAF720914 FKB720888:FKB720914 FTX720888:FTX720914 GDT720888:GDT720914 GNP720888:GNP720914 GXL720888:GXL720914 HHH720888:HHH720914 HRD720888:HRD720914 IAZ720888:IAZ720914 IKV720888:IKV720914 IUR720888:IUR720914 JEN720888:JEN720914 JOJ720888:JOJ720914 JYF720888:JYF720914 KIB720888:KIB720914 KRX720888:KRX720914 LBT720888:LBT720914 LLP720888:LLP720914 LVL720888:LVL720914 MFH720888:MFH720914 MPD720888:MPD720914 MYZ720888:MYZ720914 NIV720888:NIV720914 NSR720888:NSR720914 OCN720888:OCN720914 OMJ720888:OMJ720914 OWF720888:OWF720914 PGB720888:PGB720914 PPX720888:PPX720914 PZT720888:PZT720914 QJP720888:QJP720914 QTL720888:QTL720914 RDH720888:RDH720914 RND720888:RND720914 RWZ720888:RWZ720914 SGV720888:SGV720914 SQR720888:SQR720914 TAN720888:TAN720914 TKJ720888:TKJ720914 TUF720888:TUF720914 UEB720888:UEB720914 UNX720888:UNX720914 UXT720888:UXT720914 VHP720888:VHP720914 VRL720888:VRL720914 WBH720888:WBH720914 WLD720888:WLD720914 WUZ720888:WUZ720914 E786424:E786450 IN786424:IN786450 SJ786424:SJ786450 ACF786424:ACF786450 AMB786424:AMB786450 AVX786424:AVX786450 BFT786424:BFT786450 BPP786424:BPP786450 BZL786424:BZL786450 CJH786424:CJH786450 CTD786424:CTD786450 DCZ786424:DCZ786450 DMV786424:DMV786450 DWR786424:DWR786450 EGN786424:EGN786450 EQJ786424:EQJ786450 FAF786424:FAF786450 FKB786424:FKB786450 FTX786424:FTX786450 GDT786424:GDT786450 GNP786424:GNP786450 GXL786424:GXL786450 HHH786424:HHH786450 HRD786424:HRD786450 IAZ786424:IAZ786450 IKV786424:IKV786450 IUR786424:IUR786450 JEN786424:JEN786450 JOJ786424:JOJ786450 JYF786424:JYF786450 KIB786424:KIB786450 KRX786424:KRX786450 LBT786424:LBT786450 LLP786424:LLP786450 LVL786424:LVL786450 MFH786424:MFH786450 MPD786424:MPD786450 MYZ786424:MYZ786450 NIV786424:NIV786450 NSR786424:NSR786450 OCN786424:OCN786450 OMJ786424:OMJ786450 OWF786424:OWF786450 PGB786424:PGB786450 PPX786424:PPX786450 PZT786424:PZT786450 QJP786424:QJP786450 QTL786424:QTL786450 RDH786424:RDH786450 RND786424:RND786450 RWZ786424:RWZ786450 SGV786424:SGV786450 SQR786424:SQR786450 TAN786424:TAN786450 TKJ786424:TKJ786450 TUF786424:TUF786450 UEB786424:UEB786450 UNX786424:UNX786450 UXT786424:UXT786450 VHP786424:VHP786450 VRL786424:VRL786450 WBH786424:WBH786450 WLD786424:WLD786450 WUZ786424:WUZ786450 E851960:E851986 IN851960:IN851986 SJ851960:SJ851986 ACF851960:ACF851986 AMB851960:AMB851986 AVX851960:AVX851986 BFT851960:BFT851986 BPP851960:BPP851986 BZL851960:BZL851986 CJH851960:CJH851986 CTD851960:CTD851986 DCZ851960:DCZ851986 DMV851960:DMV851986 DWR851960:DWR851986 EGN851960:EGN851986 EQJ851960:EQJ851986 FAF851960:FAF851986 FKB851960:FKB851986 FTX851960:FTX851986 GDT851960:GDT851986 GNP851960:GNP851986 GXL851960:GXL851986 HHH851960:HHH851986 HRD851960:HRD851986 IAZ851960:IAZ851986 IKV851960:IKV851986 IUR851960:IUR851986 JEN851960:JEN851986 JOJ851960:JOJ851986 JYF851960:JYF851986 KIB851960:KIB851986 KRX851960:KRX851986 LBT851960:LBT851986 LLP851960:LLP851986 LVL851960:LVL851986 MFH851960:MFH851986 MPD851960:MPD851986 MYZ851960:MYZ851986 NIV851960:NIV851986 NSR851960:NSR851986 OCN851960:OCN851986 OMJ851960:OMJ851986 OWF851960:OWF851986 PGB851960:PGB851986 PPX851960:PPX851986 PZT851960:PZT851986 QJP851960:QJP851986 QTL851960:QTL851986 RDH851960:RDH851986 RND851960:RND851986 RWZ851960:RWZ851986 SGV851960:SGV851986 SQR851960:SQR851986 TAN851960:TAN851986 TKJ851960:TKJ851986 TUF851960:TUF851986 UEB851960:UEB851986 UNX851960:UNX851986 UXT851960:UXT851986 VHP851960:VHP851986 VRL851960:VRL851986 WBH851960:WBH851986 WLD851960:WLD851986 WUZ851960:WUZ851986 E917496:E917522 IN917496:IN917522 SJ917496:SJ917522 ACF917496:ACF917522 AMB917496:AMB917522 AVX917496:AVX917522 BFT917496:BFT917522 BPP917496:BPP917522 BZL917496:BZL917522 CJH917496:CJH917522 CTD917496:CTD917522 DCZ917496:DCZ917522 DMV917496:DMV917522 DWR917496:DWR917522 EGN917496:EGN917522 EQJ917496:EQJ917522 FAF917496:FAF917522 FKB917496:FKB917522 FTX917496:FTX917522 GDT917496:GDT917522 GNP917496:GNP917522 GXL917496:GXL917522 HHH917496:HHH917522 HRD917496:HRD917522 IAZ917496:IAZ917522 IKV917496:IKV917522 IUR917496:IUR917522 JEN917496:JEN917522 JOJ917496:JOJ917522 JYF917496:JYF917522 KIB917496:KIB917522 KRX917496:KRX917522 LBT917496:LBT917522 LLP917496:LLP917522 LVL917496:LVL917522 MFH917496:MFH917522 MPD917496:MPD917522 MYZ917496:MYZ917522 NIV917496:NIV917522 NSR917496:NSR917522 OCN917496:OCN917522 OMJ917496:OMJ917522 OWF917496:OWF917522 PGB917496:PGB917522 PPX917496:PPX917522 PZT917496:PZT917522 QJP917496:QJP917522 QTL917496:QTL917522 RDH917496:RDH917522 RND917496:RND917522 RWZ917496:RWZ917522 SGV917496:SGV917522 SQR917496:SQR917522 TAN917496:TAN917522 TKJ917496:TKJ917522 TUF917496:TUF917522 UEB917496:UEB917522 UNX917496:UNX917522 UXT917496:UXT917522 VHP917496:VHP917522 VRL917496:VRL917522 WBH917496:WBH917522 WLD917496:WLD917522 WUZ917496:WUZ917522 E983032:E983058 IN983032:IN983058 SJ983032:SJ983058 ACF983032:ACF983058 AMB983032:AMB983058 AVX983032:AVX983058 BFT983032:BFT983058 BPP983032:BPP983058 BZL983032:BZL983058 CJH983032:CJH983058 CTD983032:CTD983058 DCZ983032:DCZ983058 DMV983032:DMV983058 DWR983032:DWR983058 EGN983032:EGN983058 EQJ983032:EQJ983058 FAF983032:FAF983058 FKB983032:FKB983058 FTX983032:FTX983058 GDT983032:GDT983058 GNP983032:GNP983058 GXL983032:GXL983058 HHH983032:HHH983058 HRD983032:HRD983058 IAZ983032:IAZ983058 IKV983032:IKV983058 IUR983032:IUR983058 JEN983032:JEN983058 JOJ983032:JOJ983058 JYF983032:JYF983058 KIB983032:KIB983058 KRX983032:KRX983058 LBT983032:LBT983058 LLP983032:LLP983058 LVL983032:LVL983058 MFH983032:MFH983058 MPD983032:MPD983058 MYZ983032:MYZ983058 NIV983032:NIV983058 NSR983032:NSR983058 OCN983032:OCN983058 OMJ983032:OMJ983058 OWF983032:OWF983058 PGB983032:PGB983058 PPX983032:PPX983058 PZT983032:PZT983058 QJP983032:QJP983058 QTL983032:QTL983058 RDH983032:RDH983058 RND983032:RND983058 RWZ983032:RWZ983058 SGV983032:SGV983058 SQR983032:SQR983058 TAN983032:TAN983058 TKJ983032:TKJ983058 TUF983032:TUF983058 UEB983032:UEB983058 UNX983032:UNX983058 UXT983032:UXT983058 VHP983032:VHP983058 VRL983032:VRL983058 WBH983032:WBH983058 WLD983032:WLD983058 WUZ8:WUZ18 WLD8:WLD18 WBH8:WBH18 VRL8:VRL18 VHP8:VHP18 UXT8:UXT18 UNX8:UNX18 UEB8:UEB18 TUF8:TUF18 TKJ8:TKJ18 TAN8:TAN18 SQR8:SQR18 SGV8:SGV18 RWZ8:RWZ18 RND8:RND18 RDH8:RDH18 QTL8:QTL18 QJP8:QJP18 PZT8:PZT18 PPX8:PPX18 PGB8:PGB18 OWF8:OWF18 OMJ8:OMJ18 OCN8:OCN18 NSR8:NSR18 NIV8:NIV18 MYZ8:MYZ18 MPD8:MPD18 MFH8:MFH18 LVL8:LVL18 LLP8:LLP18 LBT8:LBT18 KRX8:KRX18 KIB8:KIB18 JYF8:JYF18 JOJ8:JOJ18 JEN8:JEN18 IUR8:IUR18 IKV8:IKV18 IAZ8:IAZ18 HRD8:HRD18 HHH8:HHH18 GXL8:GXL18 GNP8:GNP18 GDT8:GDT18 FTX8:FTX18 FKB8:FKB18 FAF8:FAF18 EQJ8:EQJ18 EGN8:EGN18 DWR8:DWR18 DMV8:DMV18 DCZ8:DCZ18 CTD8:CTD18 CJH8:CJH18 BZL8:BZL18 BPP8:BPP18 BFT8:BFT18 AVX8:AVX18 AMB8:AMB18 ACF8:ACF18 SJ8:SJ18 IN8:IN18" xr:uid="{7E3B1462-5E1A-4E00-A256-3194E0881308}">
      <formula1>"Desenvolvimento, Infra-estrutura"</formula1>
    </dataValidation>
    <dataValidation type="decimal" operator="greaterThanOrEqual" allowBlank="1" showInputMessage="1" showErrorMessage="1" sqref="G65528:G65554 IP65528:IP65554 SL65528:SL65554 ACH65528:ACH65554 AMD65528:AMD65554 AVZ65528:AVZ65554 BFV65528:BFV65554 BPR65528:BPR65554 BZN65528:BZN65554 CJJ65528:CJJ65554 CTF65528:CTF65554 DDB65528:DDB65554 DMX65528:DMX65554 DWT65528:DWT65554 EGP65528:EGP65554 EQL65528:EQL65554 FAH65528:FAH65554 FKD65528:FKD65554 FTZ65528:FTZ65554 GDV65528:GDV65554 GNR65528:GNR65554 GXN65528:GXN65554 HHJ65528:HHJ65554 HRF65528:HRF65554 IBB65528:IBB65554 IKX65528:IKX65554 IUT65528:IUT65554 JEP65528:JEP65554 JOL65528:JOL65554 JYH65528:JYH65554 KID65528:KID65554 KRZ65528:KRZ65554 LBV65528:LBV65554 LLR65528:LLR65554 LVN65528:LVN65554 MFJ65528:MFJ65554 MPF65528:MPF65554 MZB65528:MZB65554 NIX65528:NIX65554 NST65528:NST65554 OCP65528:OCP65554 OML65528:OML65554 OWH65528:OWH65554 PGD65528:PGD65554 PPZ65528:PPZ65554 PZV65528:PZV65554 QJR65528:QJR65554 QTN65528:QTN65554 RDJ65528:RDJ65554 RNF65528:RNF65554 RXB65528:RXB65554 SGX65528:SGX65554 SQT65528:SQT65554 TAP65528:TAP65554 TKL65528:TKL65554 TUH65528:TUH65554 UED65528:UED65554 UNZ65528:UNZ65554 UXV65528:UXV65554 VHR65528:VHR65554 VRN65528:VRN65554 WBJ65528:WBJ65554 WLF65528:WLF65554 WVB65528:WVB65554 G131064:G131090 IP131064:IP131090 SL131064:SL131090 ACH131064:ACH131090 AMD131064:AMD131090 AVZ131064:AVZ131090 BFV131064:BFV131090 BPR131064:BPR131090 BZN131064:BZN131090 CJJ131064:CJJ131090 CTF131064:CTF131090 DDB131064:DDB131090 DMX131064:DMX131090 DWT131064:DWT131090 EGP131064:EGP131090 EQL131064:EQL131090 FAH131064:FAH131090 FKD131064:FKD131090 FTZ131064:FTZ131090 GDV131064:GDV131090 GNR131064:GNR131090 GXN131064:GXN131090 HHJ131064:HHJ131090 HRF131064:HRF131090 IBB131064:IBB131090 IKX131064:IKX131090 IUT131064:IUT131090 JEP131064:JEP131090 JOL131064:JOL131090 JYH131064:JYH131090 KID131064:KID131090 KRZ131064:KRZ131090 LBV131064:LBV131090 LLR131064:LLR131090 LVN131064:LVN131090 MFJ131064:MFJ131090 MPF131064:MPF131090 MZB131064:MZB131090 NIX131064:NIX131090 NST131064:NST131090 OCP131064:OCP131090 OML131064:OML131090 OWH131064:OWH131090 PGD131064:PGD131090 PPZ131064:PPZ131090 PZV131064:PZV131090 QJR131064:QJR131090 QTN131064:QTN131090 RDJ131064:RDJ131090 RNF131064:RNF131090 RXB131064:RXB131090 SGX131064:SGX131090 SQT131064:SQT131090 TAP131064:TAP131090 TKL131064:TKL131090 TUH131064:TUH131090 UED131064:UED131090 UNZ131064:UNZ131090 UXV131064:UXV131090 VHR131064:VHR131090 VRN131064:VRN131090 WBJ131064:WBJ131090 WLF131064:WLF131090 WVB131064:WVB131090 G196600:G196626 IP196600:IP196626 SL196600:SL196626 ACH196600:ACH196626 AMD196600:AMD196626 AVZ196600:AVZ196626 BFV196600:BFV196626 BPR196600:BPR196626 BZN196600:BZN196626 CJJ196600:CJJ196626 CTF196600:CTF196626 DDB196600:DDB196626 DMX196600:DMX196626 DWT196600:DWT196626 EGP196600:EGP196626 EQL196600:EQL196626 FAH196600:FAH196626 FKD196600:FKD196626 FTZ196600:FTZ196626 GDV196600:GDV196626 GNR196600:GNR196626 GXN196600:GXN196626 HHJ196600:HHJ196626 HRF196600:HRF196626 IBB196600:IBB196626 IKX196600:IKX196626 IUT196600:IUT196626 JEP196600:JEP196626 JOL196600:JOL196626 JYH196600:JYH196626 KID196600:KID196626 KRZ196600:KRZ196626 LBV196600:LBV196626 LLR196600:LLR196626 LVN196600:LVN196626 MFJ196600:MFJ196626 MPF196600:MPF196626 MZB196600:MZB196626 NIX196600:NIX196626 NST196600:NST196626 OCP196600:OCP196626 OML196600:OML196626 OWH196600:OWH196626 PGD196600:PGD196626 PPZ196600:PPZ196626 PZV196600:PZV196626 QJR196600:QJR196626 QTN196600:QTN196626 RDJ196600:RDJ196626 RNF196600:RNF196626 RXB196600:RXB196626 SGX196600:SGX196626 SQT196600:SQT196626 TAP196600:TAP196626 TKL196600:TKL196626 TUH196600:TUH196626 UED196600:UED196626 UNZ196600:UNZ196626 UXV196600:UXV196626 VHR196600:VHR196626 VRN196600:VRN196626 WBJ196600:WBJ196626 WLF196600:WLF196626 WVB196600:WVB196626 G262136:G262162 IP262136:IP262162 SL262136:SL262162 ACH262136:ACH262162 AMD262136:AMD262162 AVZ262136:AVZ262162 BFV262136:BFV262162 BPR262136:BPR262162 BZN262136:BZN262162 CJJ262136:CJJ262162 CTF262136:CTF262162 DDB262136:DDB262162 DMX262136:DMX262162 DWT262136:DWT262162 EGP262136:EGP262162 EQL262136:EQL262162 FAH262136:FAH262162 FKD262136:FKD262162 FTZ262136:FTZ262162 GDV262136:GDV262162 GNR262136:GNR262162 GXN262136:GXN262162 HHJ262136:HHJ262162 HRF262136:HRF262162 IBB262136:IBB262162 IKX262136:IKX262162 IUT262136:IUT262162 JEP262136:JEP262162 JOL262136:JOL262162 JYH262136:JYH262162 KID262136:KID262162 KRZ262136:KRZ262162 LBV262136:LBV262162 LLR262136:LLR262162 LVN262136:LVN262162 MFJ262136:MFJ262162 MPF262136:MPF262162 MZB262136:MZB262162 NIX262136:NIX262162 NST262136:NST262162 OCP262136:OCP262162 OML262136:OML262162 OWH262136:OWH262162 PGD262136:PGD262162 PPZ262136:PPZ262162 PZV262136:PZV262162 QJR262136:QJR262162 QTN262136:QTN262162 RDJ262136:RDJ262162 RNF262136:RNF262162 RXB262136:RXB262162 SGX262136:SGX262162 SQT262136:SQT262162 TAP262136:TAP262162 TKL262136:TKL262162 TUH262136:TUH262162 UED262136:UED262162 UNZ262136:UNZ262162 UXV262136:UXV262162 VHR262136:VHR262162 VRN262136:VRN262162 WBJ262136:WBJ262162 WLF262136:WLF262162 WVB262136:WVB262162 G327672:G327698 IP327672:IP327698 SL327672:SL327698 ACH327672:ACH327698 AMD327672:AMD327698 AVZ327672:AVZ327698 BFV327672:BFV327698 BPR327672:BPR327698 BZN327672:BZN327698 CJJ327672:CJJ327698 CTF327672:CTF327698 DDB327672:DDB327698 DMX327672:DMX327698 DWT327672:DWT327698 EGP327672:EGP327698 EQL327672:EQL327698 FAH327672:FAH327698 FKD327672:FKD327698 FTZ327672:FTZ327698 GDV327672:GDV327698 GNR327672:GNR327698 GXN327672:GXN327698 HHJ327672:HHJ327698 HRF327672:HRF327698 IBB327672:IBB327698 IKX327672:IKX327698 IUT327672:IUT327698 JEP327672:JEP327698 JOL327672:JOL327698 JYH327672:JYH327698 KID327672:KID327698 KRZ327672:KRZ327698 LBV327672:LBV327698 LLR327672:LLR327698 LVN327672:LVN327698 MFJ327672:MFJ327698 MPF327672:MPF327698 MZB327672:MZB327698 NIX327672:NIX327698 NST327672:NST327698 OCP327672:OCP327698 OML327672:OML327698 OWH327672:OWH327698 PGD327672:PGD327698 PPZ327672:PPZ327698 PZV327672:PZV327698 QJR327672:QJR327698 QTN327672:QTN327698 RDJ327672:RDJ327698 RNF327672:RNF327698 RXB327672:RXB327698 SGX327672:SGX327698 SQT327672:SQT327698 TAP327672:TAP327698 TKL327672:TKL327698 TUH327672:TUH327698 UED327672:UED327698 UNZ327672:UNZ327698 UXV327672:UXV327698 VHR327672:VHR327698 VRN327672:VRN327698 WBJ327672:WBJ327698 WLF327672:WLF327698 WVB327672:WVB327698 G393208:G393234 IP393208:IP393234 SL393208:SL393234 ACH393208:ACH393234 AMD393208:AMD393234 AVZ393208:AVZ393234 BFV393208:BFV393234 BPR393208:BPR393234 BZN393208:BZN393234 CJJ393208:CJJ393234 CTF393208:CTF393234 DDB393208:DDB393234 DMX393208:DMX393234 DWT393208:DWT393234 EGP393208:EGP393234 EQL393208:EQL393234 FAH393208:FAH393234 FKD393208:FKD393234 FTZ393208:FTZ393234 GDV393208:GDV393234 GNR393208:GNR393234 GXN393208:GXN393234 HHJ393208:HHJ393234 HRF393208:HRF393234 IBB393208:IBB393234 IKX393208:IKX393234 IUT393208:IUT393234 JEP393208:JEP393234 JOL393208:JOL393234 JYH393208:JYH393234 KID393208:KID393234 KRZ393208:KRZ393234 LBV393208:LBV393234 LLR393208:LLR393234 LVN393208:LVN393234 MFJ393208:MFJ393234 MPF393208:MPF393234 MZB393208:MZB393234 NIX393208:NIX393234 NST393208:NST393234 OCP393208:OCP393234 OML393208:OML393234 OWH393208:OWH393234 PGD393208:PGD393234 PPZ393208:PPZ393234 PZV393208:PZV393234 QJR393208:QJR393234 QTN393208:QTN393234 RDJ393208:RDJ393234 RNF393208:RNF393234 RXB393208:RXB393234 SGX393208:SGX393234 SQT393208:SQT393234 TAP393208:TAP393234 TKL393208:TKL393234 TUH393208:TUH393234 UED393208:UED393234 UNZ393208:UNZ393234 UXV393208:UXV393234 VHR393208:VHR393234 VRN393208:VRN393234 WBJ393208:WBJ393234 WLF393208:WLF393234 WVB393208:WVB393234 G458744:G458770 IP458744:IP458770 SL458744:SL458770 ACH458744:ACH458770 AMD458744:AMD458770 AVZ458744:AVZ458770 BFV458744:BFV458770 BPR458744:BPR458770 BZN458744:BZN458770 CJJ458744:CJJ458770 CTF458744:CTF458770 DDB458744:DDB458770 DMX458744:DMX458770 DWT458744:DWT458770 EGP458744:EGP458770 EQL458744:EQL458770 FAH458744:FAH458770 FKD458744:FKD458770 FTZ458744:FTZ458770 GDV458744:GDV458770 GNR458744:GNR458770 GXN458744:GXN458770 HHJ458744:HHJ458770 HRF458744:HRF458770 IBB458744:IBB458770 IKX458744:IKX458770 IUT458744:IUT458770 JEP458744:JEP458770 JOL458744:JOL458770 JYH458744:JYH458770 KID458744:KID458770 KRZ458744:KRZ458770 LBV458744:LBV458770 LLR458744:LLR458770 LVN458744:LVN458770 MFJ458744:MFJ458770 MPF458744:MPF458770 MZB458744:MZB458770 NIX458744:NIX458770 NST458744:NST458770 OCP458744:OCP458770 OML458744:OML458770 OWH458744:OWH458770 PGD458744:PGD458770 PPZ458744:PPZ458770 PZV458744:PZV458770 QJR458744:QJR458770 QTN458744:QTN458770 RDJ458744:RDJ458770 RNF458744:RNF458770 RXB458744:RXB458770 SGX458744:SGX458770 SQT458744:SQT458770 TAP458744:TAP458770 TKL458744:TKL458770 TUH458744:TUH458770 UED458744:UED458770 UNZ458744:UNZ458770 UXV458744:UXV458770 VHR458744:VHR458770 VRN458744:VRN458770 WBJ458744:WBJ458770 WLF458744:WLF458770 WVB458744:WVB458770 G524280:G524306 IP524280:IP524306 SL524280:SL524306 ACH524280:ACH524306 AMD524280:AMD524306 AVZ524280:AVZ524306 BFV524280:BFV524306 BPR524280:BPR524306 BZN524280:BZN524306 CJJ524280:CJJ524306 CTF524280:CTF524306 DDB524280:DDB524306 DMX524280:DMX524306 DWT524280:DWT524306 EGP524280:EGP524306 EQL524280:EQL524306 FAH524280:FAH524306 FKD524280:FKD524306 FTZ524280:FTZ524306 GDV524280:GDV524306 GNR524280:GNR524306 GXN524280:GXN524306 HHJ524280:HHJ524306 HRF524280:HRF524306 IBB524280:IBB524306 IKX524280:IKX524306 IUT524280:IUT524306 JEP524280:JEP524306 JOL524280:JOL524306 JYH524280:JYH524306 KID524280:KID524306 KRZ524280:KRZ524306 LBV524280:LBV524306 LLR524280:LLR524306 LVN524280:LVN524306 MFJ524280:MFJ524306 MPF524280:MPF524306 MZB524280:MZB524306 NIX524280:NIX524306 NST524280:NST524306 OCP524280:OCP524306 OML524280:OML524306 OWH524280:OWH524306 PGD524280:PGD524306 PPZ524280:PPZ524306 PZV524280:PZV524306 QJR524280:QJR524306 QTN524280:QTN524306 RDJ524280:RDJ524306 RNF524280:RNF524306 RXB524280:RXB524306 SGX524280:SGX524306 SQT524280:SQT524306 TAP524280:TAP524306 TKL524280:TKL524306 TUH524280:TUH524306 UED524280:UED524306 UNZ524280:UNZ524306 UXV524280:UXV524306 VHR524280:VHR524306 VRN524280:VRN524306 WBJ524280:WBJ524306 WLF524280:WLF524306 WVB524280:WVB524306 G589816:G589842 IP589816:IP589842 SL589816:SL589842 ACH589816:ACH589842 AMD589816:AMD589842 AVZ589816:AVZ589842 BFV589816:BFV589842 BPR589816:BPR589842 BZN589816:BZN589842 CJJ589816:CJJ589842 CTF589816:CTF589842 DDB589816:DDB589842 DMX589816:DMX589842 DWT589816:DWT589842 EGP589816:EGP589842 EQL589816:EQL589842 FAH589816:FAH589842 FKD589816:FKD589842 FTZ589816:FTZ589842 GDV589816:GDV589842 GNR589816:GNR589842 GXN589816:GXN589842 HHJ589816:HHJ589842 HRF589816:HRF589842 IBB589816:IBB589842 IKX589816:IKX589842 IUT589816:IUT589842 JEP589816:JEP589842 JOL589816:JOL589842 JYH589816:JYH589842 KID589816:KID589842 KRZ589816:KRZ589842 LBV589816:LBV589842 LLR589816:LLR589842 LVN589816:LVN589842 MFJ589816:MFJ589842 MPF589816:MPF589842 MZB589816:MZB589842 NIX589816:NIX589842 NST589816:NST589842 OCP589816:OCP589842 OML589816:OML589842 OWH589816:OWH589842 PGD589816:PGD589842 PPZ589816:PPZ589842 PZV589816:PZV589842 QJR589816:QJR589842 QTN589816:QTN589842 RDJ589816:RDJ589842 RNF589816:RNF589842 RXB589816:RXB589842 SGX589816:SGX589842 SQT589816:SQT589842 TAP589816:TAP589842 TKL589816:TKL589842 TUH589816:TUH589842 UED589816:UED589842 UNZ589816:UNZ589842 UXV589816:UXV589842 VHR589816:VHR589842 VRN589816:VRN589842 WBJ589816:WBJ589842 WLF589816:WLF589842 WVB589816:WVB589842 G655352:G655378 IP655352:IP655378 SL655352:SL655378 ACH655352:ACH655378 AMD655352:AMD655378 AVZ655352:AVZ655378 BFV655352:BFV655378 BPR655352:BPR655378 BZN655352:BZN655378 CJJ655352:CJJ655378 CTF655352:CTF655378 DDB655352:DDB655378 DMX655352:DMX655378 DWT655352:DWT655378 EGP655352:EGP655378 EQL655352:EQL655378 FAH655352:FAH655378 FKD655352:FKD655378 FTZ655352:FTZ655378 GDV655352:GDV655378 GNR655352:GNR655378 GXN655352:GXN655378 HHJ655352:HHJ655378 HRF655352:HRF655378 IBB655352:IBB655378 IKX655352:IKX655378 IUT655352:IUT655378 JEP655352:JEP655378 JOL655352:JOL655378 JYH655352:JYH655378 KID655352:KID655378 KRZ655352:KRZ655378 LBV655352:LBV655378 LLR655352:LLR655378 LVN655352:LVN655378 MFJ655352:MFJ655378 MPF655352:MPF655378 MZB655352:MZB655378 NIX655352:NIX655378 NST655352:NST655378 OCP655352:OCP655378 OML655352:OML655378 OWH655352:OWH655378 PGD655352:PGD655378 PPZ655352:PPZ655378 PZV655352:PZV655378 QJR655352:QJR655378 QTN655352:QTN655378 RDJ655352:RDJ655378 RNF655352:RNF655378 RXB655352:RXB655378 SGX655352:SGX655378 SQT655352:SQT655378 TAP655352:TAP655378 TKL655352:TKL655378 TUH655352:TUH655378 UED655352:UED655378 UNZ655352:UNZ655378 UXV655352:UXV655378 VHR655352:VHR655378 VRN655352:VRN655378 WBJ655352:WBJ655378 WLF655352:WLF655378 WVB655352:WVB655378 G720888:G720914 IP720888:IP720914 SL720888:SL720914 ACH720888:ACH720914 AMD720888:AMD720914 AVZ720888:AVZ720914 BFV720888:BFV720914 BPR720888:BPR720914 BZN720888:BZN720914 CJJ720888:CJJ720914 CTF720888:CTF720914 DDB720888:DDB720914 DMX720888:DMX720914 DWT720888:DWT720914 EGP720888:EGP720914 EQL720888:EQL720914 FAH720888:FAH720914 FKD720888:FKD720914 FTZ720888:FTZ720914 GDV720888:GDV720914 GNR720888:GNR720914 GXN720888:GXN720914 HHJ720888:HHJ720914 HRF720888:HRF720914 IBB720888:IBB720914 IKX720888:IKX720914 IUT720888:IUT720914 JEP720888:JEP720914 JOL720888:JOL720914 JYH720888:JYH720914 KID720888:KID720914 KRZ720888:KRZ720914 LBV720888:LBV720914 LLR720888:LLR720914 LVN720888:LVN720914 MFJ720888:MFJ720914 MPF720888:MPF720914 MZB720888:MZB720914 NIX720888:NIX720914 NST720888:NST720914 OCP720888:OCP720914 OML720888:OML720914 OWH720888:OWH720914 PGD720888:PGD720914 PPZ720888:PPZ720914 PZV720888:PZV720914 QJR720888:QJR720914 QTN720888:QTN720914 RDJ720888:RDJ720914 RNF720888:RNF720914 RXB720888:RXB720914 SGX720888:SGX720914 SQT720888:SQT720914 TAP720888:TAP720914 TKL720888:TKL720914 TUH720888:TUH720914 UED720888:UED720914 UNZ720888:UNZ720914 UXV720888:UXV720914 VHR720888:VHR720914 VRN720888:VRN720914 WBJ720888:WBJ720914 WLF720888:WLF720914 WVB720888:WVB720914 G786424:G786450 IP786424:IP786450 SL786424:SL786450 ACH786424:ACH786450 AMD786424:AMD786450 AVZ786424:AVZ786450 BFV786424:BFV786450 BPR786424:BPR786450 BZN786424:BZN786450 CJJ786424:CJJ786450 CTF786424:CTF786450 DDB786424:DDB786450 DMX786424:DMX786450 DWT786424:DWT786450 EGP786424:EGP786450 EQL786424:EQL786450 FAH786424:FAH786450 FKD786424:FKD786450 FTZ786424:FTZ786450 GDV786424:GDV786450 GNR786424:GNR786450 GXN786424:GXN786450 HHJ786424:HHJ786450 HRF786424:HRF786450 IBB786424:IBB786450 IKX786424:IKX786450 IUT786424:IUT786450 JEP786424:JEP786450 JOL786424:JOL786450 JYH786424:JYH786450 KID786424:KID786450 KRZ786424:KRZ786450 LBV786424:LBV786450 LLR786424:LLR786450 LVN786424:LVN786450 MFJ786424:MFJ786450 MPF786424:MPF786450 MZB786424:MZB786450 NIX786424:NIX786450 NST786424:NST786450 OCP786424:OCP786450 OML786424:OML786450 OWH786424:OWH786450 PGD786424:PGD786450 PPZ786424:PPZ786450 PZV786424:PZV786450 QJR786424:QJR786450 QTN786424:QTN786450 RDJ786424:RDJ786450 RNF786424:RNF786450 RXB786424:RXB786450 SGX786424:SGX786450 SQT786424:SQT786450 TAP786424:TAP786450 TKL786424:TKL786450 TUH786424:TUH786450 UED786424:UED786450 UNZ786424:UNZ786450 UXV786424:UXV786450 VHR786424:VHR786450 VRN786424:VRN786450 WBJ786424:WBJ786450 WLF786424:WLF786450 WVB786424:WVB786450 G851960:G851986 IP851960:IP851986 SL851960:SL851986 ACH851960:ACH851986 AMD851960:AMD851986 AVZ851960:AVZ851986 BFV851960:BFV851986 BPR851960:BPR851986 BZN851960:BZN851986 CJJ851960:CJJ851986 CTF851960:CTF851986 DDB851960:DDB851986 DMX851960:DMX851986 DWT851960:DWT851986 EGP851960:EGP851986 EQL851960:EQL851986 FAH851960:FAH851986 FKD851960:FKD851986 FTZ851960:FTZ851986 GDV851960:GDV851986 GNR851960:GNR851986 GXN851960:GXN851986 HHJ851960:HHJ851986 HRF851960:HRF851986 IBB851960:IBB851986 IKX851960:IKX851986 IUT851960:IUT851986 JEP851960:JEP851986 JOL851960:JOL851986 JYH851960:JYH851986 KID851960:KID851986 KRZ851960:KRZ851986 LBV851960:LBV851986 LLR851960:LLR851986 LVN851960:LVN851986 MFJ851960:MFJ851986 MPF851960:MPF851986 MZB851960:MZB851986 NIX851960:NIX851986 NST851960:NST851986 OCP851960:OCP851986 OML851960:OML851986 OWH851960:OWH851986 PGD851960:PGD851986 PPZ851960:PPZ851986 PZV851960:PZV851986 QJR851960:QJR851986 QTN851960:QTN851986 RDJ851960:RDJ851986 RNF851960:RNF851986 RXB851960:RXB851986 SGX851960:SGX851986 SQT851960:SQT851986 TAP851960:TAP851986 TKL851960:TKL851986 TUH851960:TUH851986 UED851960:UED851986 UNZ851960:UNZ851986 UXV851960:UXV851986 VHR851960:VHR851986 VRN851960:VRN851986 WBJ851960:WBJ851986 WLF851960:WLF851986 WVB851960:WVB851986 G917496:G917522 IP917496:IP917522 SL917496:SL917522 ACH917496:ACH917522 AMD917496:AMD917522 AVZ917496:AVZ917522 BFV917496:BFV917522 BPR917496:BPR917522 BZN917496:BZN917522 CJJ917496:CJJ917522 CTF917496:CTF917522 DDB917496:DDB917522 DMX917496:DMX917522 DWT917496:DWT917522 EGP917496:EGP917522 EQL917496:EQL917522 FAH917496:FAH917522 FKD917496:FKD917522 FTZ917496:FTZ917522 GDV917496:GDV917522 GNR917496:GNR917522 GXN917496:GXN917522 HHJ917496:HHJ917522 HRF917496:HRF917522 IBB917496:IBB917522 IKX917496:IKX917522 IUT917496:IUT917522 JEP917496:JEP917522 JOL917496:JOL917522 JYH917496:JYH917522 KID917496:KID917522 KRZ917496:KRZ917522 LBV917496:LBV917522 LLR917496:LLR917522 LVN917496:LVN917522 MFJ917496:MFJ917522 MPF917496:MPF917522 MZB917496:MZB917522 NIX917496:NIX917522 NST917496:NST917522 OCP917496:OCP917522 OML917496:OML917522 OWH917496:OWH917522 PGD917496:PGD917522 PPZ917496:PPZ917522 PZV917496:PZV917522 QJR917496:QJR917522 QTN917496:QTN917522 RDJ917496:RDJ917522 RNF917496:RNF917522 RXB917496:RXB917522 SGX917496:SGX917522 SQT917496:SQT917522 TAP917496:TAP917522 TKL917496:TKL917522 TUH917496:TUH917522 UED917496:UED917522 UNZ917496:UNZ917522 UXV917496:UXV917522 VHR917496:VHR917522 VRN917496:VRN917522 WBJ917496:WBJ917522 WLF917496:WLF917522 WVB917496:WVB917522 G983032:G983058 IP983032:IP983058 SL983032:SL983058 ACH983032:ACH983058 AMD983032:AMD983058 AVZ983032:AVZ983058 BFV983032:BFV983058 BPR983032:BPR983058 BZN983032:BZN983058 CJJ983032:CJJ983058 CTF983032:CTF983058 DDB983032:DDB983058 DMX983032:DMX983058 DWT983032:DWT983058 EGP983032:EGP983058 EQL983032:EQL983058 FAH983032:FAH983058 FKD983032:FKD983058 FTZ983032:FTZ983058 GDV983032:GDV983058 GNR983032:GNR983058 GXN983032:GXN983058 HHJ983032:HHJ983058 HRF983032:HRF983058 IBB983032:IBB983058 IKX983032:IKX983058 IUT983032:IUT983058 JEP983032:JEP983058 JOL983032:JOL983058 JYH983032:JYH983058 KID983032:KID983058 KRZ983032:KRZ983058 LBV983032:LBV983058 LLR983032:LLR983058 LVN983032:LVN983058 MFJ983032:MFJ983058 MPF983032:MPF983058 MZB983032:MZB983058 NIX983032:NIX983058 NST983032:NST983058 OCP983032:OCP983058 OML983032:OML983058 OWH983032:OWH983058 PGD983032:PGD983058 PPZ983032:PPZ983058 PZV983032:PZV983058 QJR983032:QJR983058 QTN983032:QTN983058 RDJ983032:RDJ983058 RNF983032:RNF983058 RXB983032:RXB983058 SGX983032:SGX983058 SQT983032:SQT983058 TAP983032:TAP983058 TKL983032:TKL983058 TUH983032:TUH983058 UED983032:UED983058 UNZ983032:UNZ983058 UXV983032:UXV983058 VHR983032:VHR983058 VRN983032:VRN983058 WBJ983032:WBJ983058 WLF983032:WLF983058 WVB983032:WVB983058 K65528:K65554 IT65528:IT65554 SP65528:SP65554 ACL65528:ACL65554 AMH65528:AMH65554 AWD65528:AWD65554 BFZ65528:BFZ65554 BPV65528:BPV65554 BZR65528:BZR65554 CJN65528:CJN65554 CTJ65528:CTJ65554 DDF65528:DDF65554 DNB65528:DNB65554 DWX65528:DWX65554 EGT65528:EGT65554 EQP65528:EQP65554 FAL65528:FAL65554 FKH65528:FKH65554 FUD65528:FUD65554 GDZ65528:GDZ65554 GNV65528:GNV65554 GXR65528:GXR65554 HHN65528:HHN65554 HRJ65528:HRJ65554 IBF65528:IBF65554 ILB65528:ILB65554 IUX65528:IUX65554 JET65528:JET65554 JOP65528:JOP65554 JYL65528:JYL65554 KIH65528:KIH65554 KSD65528:KSD65554 LBZ65528:LBZ65554 LLV65528:LLV65554 LVR65528:LVR65554 MFN65528:MFN65554 MPJ65528:MPJ65554 MZF65528:MZF65554 NJB65528:NJB65554 NSX65528:NSX65554 OCT65528:OCT65554 OMP65528:OMP65554 OWL65528:OWL65554 PGH65528:PGH65554 PQD65528:PQD65554 PZZ65528:PZZ65554 QJV65528:QJV65554 QTR65528:QTR65554 RDN65528:RDN65554 RNJ65528:RNJ65554 RXF65528:RXF65554 SHB65528:SHB65554 SQX65528:SQX65554 TAT65528:TAT65554 TKP65528:TKP65554 TUL65528:TUL65554 UEH65528:UEH65554 UOD65528:UOD65554 UXZ65528:UXZ65554 VHV65528:VHV65554 VRR65528:VRR65554 WBN65528:WBN65554 WLJ65528:WLJ65554 WVF65528:WVF65554 K131064:K131090 IT131064:IT131090 SP131064:SP131090 ACL131064:ACL131090 AMH131064:AMH131090 AWD131064:AWD131090 BFZ131064:BFZ131090 BPV131064:BPV131090 BZR131064:BZR131090 CJN131064:CJN131090 CTJ131064:CTJ131090 DDF131064:DDF131090 DNB131064:DNB131090 DWX131064:DWX131090 EGT131064:EGT131090 EQP131064:EQP131090 FAL131064:FAL131090 FKH131064:FKH131090 FUD131064:FUD131090 GDZ131064:GDZ131090 GNV131064:GNV131090 GXR131064:GXR131090 HHN131064:HHN131090 HRJ131064:HRJ131090 IBF131064:IBF131090 ILB131064:ILB131090 IUX131064:IUX131090 JET131064:JET131090 JOP131064:JOP131090 JYL131064:JYL131090 KIH131064:KIH131090 KSD131064:KSD131090 LBZ131064:LBZ131090 LLV131064:LLV131090 LVR131064:LVR131090 MFN131064:MFN131090 MPJ131064:MPJ131090 MZF131064:MZF131090 NJB131064:NJB131090 NSX131064:NSX131090 OCT131064:OCT131090 OMP131064:OMP131090 OWL131064:OWL131090 PGH131064:PGH131090 PQD131064:PQD131090 PZZ131064:PZZ131090 QJV131064:QJV131090 QTR131064:QTR131090 RDN131064:RDN131090 RNJ131064:RNJ131090 RXF131064:RXF131090 SHB131064:SHB131090 SQX131064:SQX131090 TAT131064:TAT131090 TKP131064:TKP131090 TUL131064:TUL131090 UEH131064:UEH131090 UOD131064:UOD131090 UXZ131064:UXZ131090 VHV131064:VHV131090 VRR131064:VRR131090 WBN131064:WBN131090 WLJ131064:WLJ131090 WVF131064:WVF131090 K196600:K196626 IT196600:IT196626 SP196600:SP196626 ACL196600:ACL196626 AMH196600:AMH196626 AWD196600:AWD196626 BFZ196600:BFZ196626 BPV196600:BPV196626 BZR196600:BZR196626 CJN196600:CJN196626 CTJ196600:CTJ196626 DDF196600:DDF196626 DNB196600:DNB196626 DWX196600:DWX196626 EGT196600:EGT196626 EQP196600:EQP196626 FAL196600:FAL196626 FKH196600:FKH196626 FUD196600:FUD196626 GDZ196600:GDZ196626 GNV196600:GNV196626 GXR196600:GXR196626 HHN196600:HHN196626 HRJ196600:HRJ196626 IBF196600:IBF196626 ILB196600:ILB196626 IUX196600:IUX196626 JET196600:JET196626 JOP196600:JOP196626 JYL196600:JYL196626 KIH196600:KIH196626 KSD196600:KSD196626 LBZ196600:LBZ196626 LLV196600:LLV196626 LVR196600:LVR196626 MFN196600:MFN196626 MPJ196600:MPJ196626 MZF196600:MZF196626 NJB196600:NJB196626 NSX196600:NSX196626 OCT196600:OCT196626 OMP196600:OMP196626 OWL196600:OWL196626 PGH196600:PGH196626 PQD196600:PQD196626 PZZ196600:PZZ196626 QJV196600:QJV196626 QTR196600:QTR196626 RDN196600:RDN196626 RNJ196600:RNJ196626 RXF196600:RXF196626 SHB196600:SHB196626 SQX196600:SQX196626 TAT196600:TAT196626 TKP196600:TKP196626 TUL196600:TUL196626 UEH196600:UEH196626 UOD196600:UOD196626 UXZ196600:UXZ196626 VHV196600:VHV196626 VRR196600:VRR196626 WBN196600:WBN196626 WLJ196600:WLJ196626 WVF196600:WVF196626 K262136:K262162 IT262136:IT262162 SP262136:SP262162 ACL262136:ACL262162 AMH262136:AMH262162 AWD262136:AWD262162 BFZ262136:BFZ262162 BPV262136:BPV262162 BZR262136:BZR262162 CJN262136:CJN262162 CTJ262136:CTJ262162 DDF262136:DDF262162 DNB262136:DNB262162 DWX262136:DWX262162 EGT262136:EGT262162 EQP262136:EQP262162 FAL262136:FAL262162 FKH262136:FKH262162 FUD262136:FUD262162 GDZ262136:GDZ262162 GNV262136:GNV262162 GXR262136:GXR262162 HHN262136:HHN262162 HRJ262136:HRJ262162 IBF262136:IBF262162 ILB262136:ILB262162 IUX262136:IUX262162 JET262136:JET262162 JOP262136:JOP262162 JYL262136:JYL262162 KIH262136:KIH262162 KSD262136:KSD262162 LBZ262136:LBZ262162 LLV262136:LLV262162 LVR262136:LVR262162 MFN262136:MFN262162 MPJ262136:MPJ262162 MZF262136:MZF262162 NJB262136:NJB262162 NSX262136:NSX262162 OCT262136:OCT262162 OMP262136:OMP262162 OWL262136:OWL262162 PGH262136:PGH262162 PQD262136:PQD262162 PZZ262136:PZZ262162 QJV262136:QJV262162 QTR262136:QTR262162 RDN262136:RDN262162 RNJ262136:RNJ262162 RXF262136:RXF262162 SHB262136:SHB262162 SQX262136:SQX262162 TAT262136:TAT262162 TKP262136:TKP262162 TUL262136:TUL262162 UEH262136:UEH262162 UOD262136:UOD262162 UXZ262136:UXZ262162 VHV262136:VHV262162 VRR262136:VRR262162 WBN262136:WBN262162 WLJ262136:WLJ262162 WVF262136:WVF262162 K327672:K327698 IT327672:IT327698 SP327672:SP327698 ACL327672:ACL327698 AMH327672:AMH327698 AWD327672:AWD327698 BFZ327672:BFZ327698 BPV327672:BPV327698 BZR327672:BZR327698 CJN327672:CJN327698 CTJ327672:CTJ327698 DDF327672:DDF327698 DNB327672:DNB327698 DWX327672:DWX327698 EGT327672:EGT327698 EQP327672:EQP327698 FAL327672:FAL327698 FKH327672:FKH327698 FUD327672:FUD327698 GDZ327672:GDZ327698 GNV327672:GNV327698 GXR327672:GXR327698 HHN327672:HHN327698 HRJ327672:HRJ327698 IBF327672:IBF327698 ILB327672:ILB327698 IUX327672:IUX327698 JET327672:JET327698 JOP327672:JOP327698 JYL327672:JYL327698 KIH327672:KIH327698 KSD327672:KSD327698 LBZ327672:LBZ327698 LLV327672:LLV327698 LVR327672:LVR327698 MFN327672:MFN327698 MPJ327672:MPJ327698 MZF327672:MZF327698 NJB327672:NJB327698 NSX327672:NSX327698 OCT327672:OCT327698 OMP327672:OMP327698 OWL327672:OWL327698 PGH327672:PGH327698 PQD327672:PQD327698 PZZ327672:PZZ327698 QJV327672:QJV327698 QTR327672:QTR327698 RDN327672:RDN327698 RNJ327672:RNJ327698 RXF327672:RXF327698 SHB327672:SHB327698 SQX327672:SQX327698 TAT327672:TAT327698 TKP327672:TKP327698 TUL327672:TUL327698 UEH327672:UEH327698 UOD327672:UOD327698 UXZ327672:UXZ327698 VHV327672:VHV327698 VRR327672:VRR327698 WBN327672:WBN327698 WLJ327672:WLJ327698 WVF327672:WVF327698 K393208:K393234 IT393208:IT393234 SP393208:SP393234 ACL393208:ACL393234 AMH393208:AMH393234 AWD393208:AWD393234 BFZ393208:BFZ393234 BPV393208:BPV393234 BZR393208:BZR393234 CJN393208:CJN393234 CTJ393208:CTJ393234 DDF393208:DDF393234 DNB393208:DNB393234 DWX393208:DWX393234 EGT393208:EGT393234 EQP393208:EQP393234 FAL393208:FAL393234 FKH393208:FKH393234 FUD393208:FUD393234 GDZ393208:GDZ393234 GNV393208:GNV393234 GXR393208:GXR393234 HHN393208:HHN393234 HRJ393208:HRJ393234 IBF393208:IBF393234 ILB393208:ILB393234 IUX393208:IUX393234 JET393208:JET393234 JOP393208:JOP393234 JYL393208:JYL393234 KIH393208:KIH393234 KSD393208:KSD393234 LBZ393208:LBZ393234 LLV393208:LLV393234 LVR393208:LVR393234 MFN393208:MFN393234 MPJ393208:MPJ393234 MZF393208:MZF393234 NJB393208:NJB393234 NSX393208:NSX393234 OCT393208:OCT393234 OMP393208:OMP393234 OWL393208:OWL393234 PGH393208:PGH393234 PQD393208:PQD393234 PZZ393208:PZZ393234 QJV393208:QJV393234 QTR393208:QTR393234 RDN393208:RDN393234 RNJ393208:RNJ393234 RXF393208:RXF393234 SHB393208:SHB393234 SQX393208:SQX393234 TAT393208:TAT393234 TKP393208:TKP393234 TUL393208:TUL393234 UEH393208:UEH393234 UOD393208:UOD393234 UXZ393208:UXZ393234 VHV393208:VHV393234 VRR393208:VRR393234 WBN393208:WBN393234 WLJ393208:WLJ393234 WVF393208:WVF393234 K458744:K458770 IT458744:IT458770 SP458744:SP458770 ACL458744:ACL458770 AMH458744:AMH458770 AWD458744:AWD458770 BFZ458744:BFZ458770 BPV458744:BPV458770 BZR458744:BZR458770 CJN458744:CJN458770 CTJ458744:CTJ458770 DDF458744:DDF458770 DNB458744:DNB458770 DWX458744:DWX458770 EGT458744:EGT458770 EQP458744:EQP458770 FAL458744:FAL458770 FKH458744:FKH458770 FUD458744:FUD458770 GDZ458744:GDZ458770 GNV458744:GNV458770 GXR458744:GXR458770 HHN458744:HHN458770 HRJ458744:HRJ458770 IBF458744:IBF458770 ILB458744:ILB458770 IUX458744:IUX458770 JET458744:JET458770 JOP458744:JOP458770 JYL458744:JYL458770 KIH458744:KIH458770 KSD458744:KSD458770 LBZ458744:LBZ458770 LLV458744:LLV458770 LVR458744:LVR458770 MFN458744:MFN458770 MPJ458744:MPJ458770 MZF458744:MZF458770 NJB458744:NJB458770 NSX458744:NSX458770 OCT458744:OCT458770 OMP458744:OMP458770 OWL458744:OWL458770 PGH458744:PGH458770 PQD458744:PQD458770 PZZ458744:PZZ458770 QJV458744:QJV458770 QTR458744:QTR458770 RDN458744:RDN458770 RNJ458744:RNJ458770 RXF458744:RXF458770 SHB458744:SHB458770 SQX458744:SQX458770 TAT458744:TAT458770 TKP458744:TKP458770 TUL458744:TUL458770 UEH458744:UEH458770 UOD458744:UOD458770 UXZ458744:UXZ458770 VHV458744:VHV458770 VRR458744:VRR458770 WBN458744:WBN458770 WLJ458744:WLJ458770 WVF458744:WVF458770 K524280:K524306 IT524280:IT524306 SP524280:SP524306 ACL524280:ACL524306 AMH524280:AMH524306 AWD524280:AWD524306 BFZ524280:BFZ524306 BPV524280:BPV524306 BZR524280:BZR524306 CJN524280:CJN524306 CTJ524280:CTJ524306 DDF524280:DDF524306 DNB524280:DNB524306 DWX524280:DWX524306 EGT524280:EGT524306 EQP524280:EQP524306 FAL524280:FAL524306 FKH524280:FKH524306 FUD524280:FUD524306 GDZ524280:GDZ524306 GNV524280:GNV524306 GXR524280:GXR524306 HHN524280:HHN524306 HRJ524280:HRJ524306 IBF524280:IBF524306 ILB524280:ILB524306 IUX524280:IUX524306 JET524280:JET524306 JOP524280:JOP524306 JYL524280:JYL524306 KIH524280:KIH524306 KSD524280:KSD524306 LBZ524280:LBZ524306 LLV524280:LLV524306 LVR524280:LVR524306 MFN524280:MFN524306 MPJ524280:MPJ524306 MZF524280:MZF524306 NJB524280:NJB524306 NSX524280:NSX524306 OCT524280:OCT524306 OMP524280:OMP524306 OWL524280:OWL524306 PGH524280:PGH524306 PQD524280:PQD524306 PZZ524280:PZZ524306 QJV524280:QJV524306 QTR524280:QTR524306 RDN524280:RDN524306 RNJ524280:RNJ524306 RXF524280:RXF524306 SHB524280:SHB524306 SQX524280:SQX524306 TAT524280:TAT524306 TKP524280:TKP524306 TUL524280:TUL524306 UEH524280:UEH524306 UOD524280:UOD524306 UXZ524280:UXZ524306 VHV524280:VHV524306 VRR524280:VRR524306 WBN524280:WBN524306 WLJ524280:WLJ524306 WVF524280:WVF524306 K589816:K589842 IT589816:IT589842 SP589816:SP589842 ACL589816:ACL589842 AMH589816:AMH589842 AWD589816:AWD589842 BFZ589816:BFZ589842 BPV589816:BPV589842 BZR589816:BZR589842 CJN589816:CJN589842 CTJ589816:CTJ589842 DDF589816:DDF589842 DNB589816:DNB589842 DWX589816:DWX589842 EGT589816:EGT589842 EQP589816:EQP589842 FAL589816:FAL589842 FKH589816:FKH589842 FUD589816:FUD589842 GDZ589816:GDZ589842 GNV589816:GNV589842 GXR589816:GXR589842 HHN589816:HHN589842 HRJ589816:HRJ589842 IBF589816:IBF589842 ILB589816:ILB589842 IUX589816:IUX589842 JET589816:JET589842 JOP589816:JOP589842 JYL589816:JYL589842 KIH589816:KIH589842 KSD589816:KSD589842 LBZ589816:LBZ589842 LLV589816:LLV589842 LVR589816:LVR589842 MFN589816:MFN589842 MPJ589816:MPJ589842 MZF589816:MZF589842 NJB589816:NJB589842 NSX589816:NSX589842 OCT589816:OCT589842 OMP589816:OMP589842 OWL589816:OWL589842 PGH589816:PGH589842 PQD589816:PQD589842 PZZ589816:PZZ589842 QJV589816:QJV589842 QTR589816:QTR589842 RDN589816:RDN589842 RNJ589816:RNJ589842 RXF589816:RXF589842 SHB589816:SHB589842 SQX589816:SQX589842 TAT589816:TAT589842 TKP589816:TKP589842 TUL589816:TUL589842 UEH589816:UEH589842 UOD589816:UOD589842 UXZ589816:UXZ589842 VHV589816:VHV589842 VRR589816:VRR589842 WBN589816:WBN589842 WLJ589816:WLJ589842 WVF589816:WVF589842 K655352:K655378 IT655352:IT655378 SP655352:SP655378 ACL655352:ACL655378 AMH655352:AMH655378 AWD655352:AWD655378 BFZ655352:BFZ655378 BPV655352:BPV655378 BZR655352:BZR655378 CJN655352:CJN655378 CTJ655352:CTJ655378 DDF655352:DDF655378 DNB655352:DNB655378 DWX655352:DWX655378 EGT655352:EGT655378 EQP655352:EQP655378 FAL655352:FAL655378 FKH655352:FKH655378 FUD655352:FUD655378 GDZ655352:GDZ655378 GNV655352:GNV655378 GXR655352:GXR655378 HHN655352:HHN655378 HRJ655352:HRJ655378 IBF655352:IBF655378 ILB655352:ILB655378 IUX655352:IUX655378 JET655352:JET655378 JOP655352:JOP655378 JYL655352:JYL655378 KIH655352:KIH655378 KSD655352:KSD655378 LBZ655352:LBZ655378 LLV655352:LLV655378 LVR655352:LVR655378 MFN655352:MFN655378 MPJ655352:MPJ655378 MZF655352:MZF655378 NJB655352:NJB655378 NSX655352:NSX655378 OCT655352:OCT655378 OMP655352:OMP655378 OWL655352:OWL655378 PGH655352:PGH655378 PQD655352:PQD655378 PZZ655352:PZZ655378 QJV655352:QJV655378 QTR655352:QTR655378 RDN655352:RDN655378 RNJ655352:RNJ655378 RXF655352:RXF655378 SHB655352:SHB655378 SQX655352:SQX655378 TAT655352:TAT655378 TKP655352:TKP655378 TUL655352:TUL655378 UEH655352:UEH655378 UOD655352:UOD655378 UXZ655352:UXZ655378 VHV655352:VHV655378 VRR655352:VRR655378 WBN655352:WBN655378 WLJ655352:WLJ655378 WVF655352:WVF655378 K720888:K720914 IT720888:IT720914 SP720888:SP720914 ACL720888:ACL720914 AMH720888:AMH720914 AWD720888:AWD720914 BFZ720888:BFZ720914 BPV720888:BPV720914 BZR720888:BZR720914 CJN720888:CJN720914 CTJ720888:CTJ720914 DDF720888:DDF720914 DNB720888:DNB720914 DWX720888:DWX720914 EGT720888:EGT720914 EQP720888:EQP720914 FAL720888:FAL720914 FKH720888:FKH720914 FUD720888:FUD720914 GDZ720888:GDZ720914 GNV720888:GNV720914 GXR720888:GXR720914 HHN720888:HHN720914 HRJ720888:HRJ720914 IBF720888:IBF720914 ILB720888:ILB720914 IUX720888:IUX720914 JET720888:JET720914 JOP720888:JOP720914 JYL720888:JYL720914 KIH720888:KIH720914 KSD720888:KSD720914 LBZ720888:LBZ720914 LLV720888:LLV720914 LVR720888:LVR720914 MFN720888:MFN720914 MPJ720888:MPJ720914 MZF720888:MZF720914 NJB720888:NJB720914 NSX720888:NSX720914 OCT720888:OCT720914 OMP720888:OMP720914 OWL720888:OWL720914 PGH720888:PGH720914 PQD720888:PQD720914 PZZ720888:PZZ720914 QJV720888:QJV720914 QTR720888:QTR720914 RDN720888:RDN720914 RNJ720888:RNJ720914 RXF720888:RXF720914 SHB720888:SHB720914 SQX720888:SQX720914 TAT720888:TAT720914 TKP720888:TKP720914 TUL720888:TUL720914 UEH720888:UEH720914 UOD720888:UOD720914 UXZ720888:UXZ720914 VHV720888:VHV720914 VRR720888:VRR720914 WBN720888:WBN720914 WLJ720888:WLJ720914 WVF720888:WVF720914 K786424:K786450 IT786424:IT786450 SP786424:SP786450 ACL786424:ACL786450 AMH786424:AMH786450 AWD786424:AWD786450 BFZ786424:BFZ786450 BPV786424:BPV786450 BZR786424:BZR786450 CJN786424:CJN786450 CTJ786424:CTJ786450 DDF786424:DDF786450 DNB786424:DNB786450 DWX786424:DWX786450 EGT786424:EGT786450 EQP786424:EQP786450 FAL786424:FAL786450 FKH786424:FKH786450 FUD786424:FUD786450 GDZ786424:GDZ786450 GNV786424:GNV786450 GXR786424:GXR786450 HHN786424:HHN786450 HRJ786424:HRJ786450 IBF786424:IBF786450 ILB786424:ILB786450 IUX786424:IUX786450 JET786424:JET786450 JOP786424:JOP786450 JYL786424:JYL786450 KIH786424:KIH786450 KSD786424:KSD786450 LBZ786424:LBZ786450 LLV786424:LLV786450 LVR786424:LVR786450 MFN786424:MFN786450 MPJ786424:MPJ786450 MZF786424:MZF786450 NJB786424:NJB786450 NSX786424:NSX786450 OCT786424:OCT786450 OMP786424:OMP786450 OWL786424:OWL786450 PGH786424:PGH786450 PQD786424:PQD786450 PZZ786424:PZZ786450 QJV786424:QJV786450 QTR786424:QTR786450 RDN786424:RDN786450 RNJ786424:RNJ786450 RXF786424:RXF786450 SHB786424:SHB786450 SQX786424:SQX786450 TAT786424:TAT786450 TKP786424:TKP786450 TUL786424:TUL786450 UEH786424:UEH786450 UOD786424:UOD786450 UXZ786424:UXZ786450 VHV786424:VHV786450 VRR786424:VRR786450 WBN786424:WBN786450 WLJ786424:WLJ786450 WVF786424:WVF786450 K851960:K851986 IT851960:IT851986 SP851960:SP851986 ACL851960:ACL851986 AMH851960:AMH851986 AWD851960:AWD851986 BFZ851960:BFZ851986 BPV851960:BPV851986 BZR851960:BZR851986 CJN851960:CJN851986 CTJ851960:CTJ851986 DDF851960:DDF851986 DNB851960:DNB851986 DWX851960:DWX851986 EGT851960:EGT851986 EQP851960:EQP851986 FAL851960:FAL851986 FKH851960:FKH851986 FUD851960:FUD851986 GDZ851960:GDZ851986 GNV851960:GNV851986 GXR851960:GXR851986 HHN851960:HHN851986 HRJ851960:HRJ851986 IBF851960:IBF851986 ILB851960:ILB851986 IUX851960:IUX851986 JET851960:JET851986 JOP851960:JOP851986 JYL851960:JYL851986 KIH851960:KIH851986 KSD851960:KSD851986 LBZ851960:LBZ851986 LLV851960:LLV851986 LVR851960:LVR851986 MFN851960:MFN851986 MPJ851960:MPJ851986 MZF851960:MZF851986 NJB851960:NJB851986 NSX851960:NSX851986 OCT851960:OCT851986 OMP851960:OMP851986 OWL851960:OWL851986 PGH851960:PGH851986 PQD851960:PQD851986 PZZ851960:PZZ851986 QJV851960:QJV851986 QTR851960:QTR851986 RDN851960:RDN851986 RNJ851960:RNJ851986 RXF851960:RXF851986 SHB851960:SHB851986 SQX851960:SQX851986 TAT851960:TAT851986 TKP851960:TKP851986 TUL851960:TUL851986 UEH851960:UEH851986 UOD851960:UOD851986 UXZ851960:UXZ851986 VHV851960:VHV851986 VRR851960:VRR851986 WBN851960:WBN851986 WLJ851960:WLJ851986 WVF851960:WVF851986 K917496:K917522 IT917496:IT917522 SP917496:SP917522 ACL917496:ACL917522 AMH917496:AMH917522 AWD917496:AWD917522 BFZ917496:BFZ917522 BPV917496:BPV917522 BZR917496:BZR917522 CJN917496:CJN917522 CTJ917496:CTJ917522 DDF917496:DDF917522 DNB917496:DNB917522 DWX917496:DWX917522 EGT917496:EGT917522 EQP917496:EQP917522 FAL917496:FAL917522 FKH917496:FKH917522 FUD917496:FUD917522 GDZ917496:GDZ917522 GNV917496:GNV917522 GXR917496:GXR917522 HHN917496:HHN917522 HRJ917496:HRJ917522 IBF917496:IBF917522 ILB917496:ILB917522 IUX917496:IUX917522 JET917496:JET917522 JOP917496:JOP917522 JYL917496:JYL917522 KIH917496:KIH917522 KSD917496:KSD917522 LBZ917496:LBZ917522 LLV917496:LLV917522 LVR917496:LVR917522 MFN917496:MFN917522 MPJ917496:MPJ917522 MZF917496:MZF917522 NJB917496:NJB917522 NSX917496:NSX917522 OCT917496:OCT917522 OMP917496:OMP917522 OWL917496:OWL917522 PGH917496:PGH917522 PQD917496:PQD917522 PZZ917496:PZZ917522 QJV917496:QJV917522 QTR917496:QTR917522 RDN917496:RDN917522 RNJ917496:RNJ917522 RXF917496:RXF917522 SHB917496:SHB917522 SQX917496:SQX917522 TAT917496:TAT917522 TKP917496:TKP917522 TUL917496:TUL917522 UEH917496:UEH917522 UOD917496:UOD917522 UXZ917496:UXZ917522 VHV917496:VHV917522 VRR917496:VRR917522 WBN917496:WBN917522 WLJ917496:WLJ917522 WVF917496:WVF917522 K983032:K983058 IT983032:IT983058 SP983032:SP983058 ACL983032:ACL983058 AMH983032:AMH983058 AWD983032:AWD983058 BFZ983032:BFZ983058 BPV983032:BPV983058 BZR983032:BZR983058 CJN983032:CJN983058 CTJ983032:CTJ983058 DDF983032:DDF983058 DNB983032:DNB983058 DWX983032:DWX983058 EGT983032:EGT983058 EQP983032:EQP983058 FAL983032:FAL983058 FKH983032:FKH983058 FUD983032:FUD983058 GDZ983032:GDZ983058 GNV983032:GNV983058 GXR983032:GXR983058 HHN983032:HHN983058 HRJ983032:HRJ983058 IBF983032:IBF983058 ILB983032:ILB983058 IUX983032:IUX983058 JET983032:JET983058 JOP983032:JOP983058 JYL983032:JYL983058 KIH983032:KIH983058 KSD983032:KSD983058 LBZ983032:LBZ983058 LLV983032:LLV983058 LVR983032:LVR983058 MFN983032:MFN983058 MPJ983032:MPJ983058 MZF983032:MZF983058 NJB983032:NJB983058 NSX983032:NSX983058 OCT983032:OCT983058 OMP983032:OMP983058 OWL983032:OWL983058 PGH983032:PGH983058 PQD983032:PQD983058 PZZ983032:PZZ983058 QJV983032:QJV983058 QTR983032:QTR983058 RDN983032:RDN983058 RNJ983032:RNJ983058 RXF983032:RXF983058 SHB983032:SHB983058 SQX983032:SQX983058 TAT983032:TAT983058 TKP983032:TKP983058 TUL983032:TUL983058 UEH983032:UEH983058 UOD983032:UOD983058 UXZ983032:UXZ983058 VHV983032:VHV983058 VRR983032:VRR983058 WBN983032:WBN983058 WLJ983032:WLJ983058 WVF983032:WVF983058 WVF8:WVF18 WLJ8:WLJ18 WBN8:WBN18 VRR8:VRR18 VHV8:VHV18 UXZ8:UXZ18 UOD8:UOD18 UEH8:UEH18 TUL8:TUL18 TKP8:TKP18 TAT8:TAT18 SQX8:SQX18 SHB8:SHB18 RXF8:RXF18 RNJ8:RNJ18 RDN8:RDN18 QTR8:QTR18 QJV8:QJV18 PZZ8:PZZ18 PQD8:PQD18 PGH8:PGH18 OWL8:OWL18 OMP8:OMP18 OCT8:OCT18 NSX8:NSX18 NJB8:NJB18 MZF8:MZF18 MPJ8:MPJ18 MFN8:MFN18 LVR8:LVR18 LLV8:LLV18 LBZ8:LBZ18 KSD8:KSD18 KIH8:KIH18 JYL8:JYL18 JOP8:JOP18 JET8:JET18 IUX8:IUX18 ILB8:ILB18 IBF8:IBF18 HRJ8:HRJ18 HHN8:HHN18 GXR8:GXR18 GNV8:GNV18 GDZ8:GDZ18 FUD8:FUD18 FKH8:FKH18 FAL8:FAL18 EQP8:EQP18 EGT8:EGT18 DWX8:DWX18 DNB8:DNB18 DDF8:DDF18 CTJ8:CTJ18 CJN8:CJN18 BZR8:BZR18 BPV8:BPV18 BFZ8:BFZ18 AWD8:AWD18 AMH8:AMH18 ACL8:ACL18 SP8:SP18 IT8:IT18 K8:K18 WVB8:WVB18 WLF8:WLF18 WBJ8:WBJ18 VRN8:VRN18 VHR8:VHR18 UXV8:UXV18 UNZ8:UNZ18 UED8:UED18 TUH8:TUH18 TKL8:TKL18 TAP8:TAP18 SQT8:SQT18 SGX8:SGX18 RXB8:RXB18 RNF8:RNF18 RDJ8:RDJ18 QTN8:QTN18 QJR8:QJR18 PZV8:PZV18 PPZ8:PPZ18 PGD8:PGD18 OWH8:OWH18 OML8:OML18 OCP8:OCP18 NST8:NST18 NIX8:NIX18 MZB8:MZB18 MPF8:MPF18 MFJ8:MFJ18 LVN8:LVN18 LLR8:LLR18 LBV8:LBV18 KRZ8:KRZ18 KID8:KID18 JYH8:JYH18 JOL8:JOL18 JEP8:JEP18 IUT8:IUT18 IKX8:IKX18 IBB8:IBB18 HRF8:HRF18 HHJ8:HHJ18 GXN8:GXN18 GNR8:GNR18 GDV8:GDV18 FTZ8:FTZ18 FKD8:FKD18 FAH8:FAH18 EQL8:EQL18 EGP8:EGP18 DWT8:DWT18 DMX8:DMX18 DDB8:DDB18 CTF8:CTF18 CJJ8:CJJ18 BZN8:BZN18 BPR8:BPR18 BFV8:BFV18 AVZ8:AVZ18 AMD8:AMD18 ACH8:ACH18 SL8:SL18 IP8:IP18 G8:G18" xr:uid="{BE0068ED-478F-42FC-A68A-12CA425699C8}">
      <formula1>0</formula1>
    </dataValidation>
    <dataValidation type="whole" operator="greaterThanOrEqual" allowBlank="1" showInputMessage="1" showErrorMessage="1" sqref="I65528:J65554 IR65528:IS65554 SN65528:SO65554 ACJ65528:ACK65554 AMF65528:AMG65554 AWB65528:AWC65554 BFX65528:BFY65554 BPT65528:BPU65554 BZP65528:BZQ65554 CJL65528:CJM65554 CTH65528:CTI65554 DDD65528:DDE65554 DMZ65528:DNA65554 DWV65528:DWW65554 EGR65528:EGS65554 EQN65528:EQO65554 FAJ65528:FAK65554 FKF65528:FKG65554 FUB65528:FUC65554 GDX65528:GDY65554 GNT65528:GNU65554 GXP65528:GXQ65554 HHL65528:HHM65554 HRH65528:HRI65554 IBD65528:IBE65554 IKZ65528:ILA65554 IUV65528:IUW65554 JER65528:JES65554 JON65528:JOO65554 JYJ65528:JYK65554 KIF65528:KIG65554 KSB65528:KSC65554 LBX65528:LBY65554 LLT65528:LLU65554 LVP65528:LVQ65554 MFL65528:MFM65554 MPH65528:MPI65554 MZD65528:MZE65554 NIZ65528:NJA65554 NSV65528:NSW65554 OCR65528:OCS65554 OMN65528:OMO65554 OWJ65528:OWK65554 PGF65528:PGG65554 PQB65528:PQC65554 PZX65528:PZY65554 QJT65528:QJU65554 QTP65528:QTQ65554 RDL65528:RDM65554 RNH65528:RNI65554 RXD65528:RXE65554 SGZ65528:SHA65554 SQV65528:SQW65554 TAR65528:TAS65554 TKN65528:TKO65554 TUJ65528:TUK65554 UEF65528:UEG65554 UOB65528:UOC65554 UXX65528:UXY65554 VHT65528:VHU65554 VRP65528:VRQ65554 WBL65528:WBM65554 WLH65528:WLI65554 WVD65528:WVE65554 I131064:J131090 IR131064:IS131090 SN131064:SO131090 ACJ131064:ACK131090 AMF131064:AMG131090 AWB131064:AWC131090 BFX131064:BFY131090 BPT131064:BPU131090 BZP131064:BZQ131090 CJL131064:CJM131090 CTH131064:CTI131090 DDD131064:DDE131090 DMZ131064:DNA131090 DWV131064:DWW131090 EGR131064:EGS131090 EQN131064:EQO131090 FAJ131064:FAK131090 FKF131064:FKG131090 FUB131064:FUC131090 GDX131064:GDY131090 GNT131064:GNU131090 GXP131064:GXQ131090 HHL131064:HHM131090 HRH131064:HRI131090 IBD131064:IBE131090 IKZ131064:ILA131090 IUV131064:IUW131090 JER131064:JES131090 JON131064:JOO131090 JYJ131064:JYK131090 KIF131064:KIG131090 KSB131064:KSC131090 LBX131064:LBY131090 LLT131064:LLU131090 LVP131064:LVQ131090 MFL131064:MFM131090 MPH131064:MPI131090 MZD131064:MZE131090 NIZ131064:NJA131090 NSV131064:NSW131090 OCR131064:OCS131090 OMN131064:OMO131090 OWJ131064:OWK131090 PGF131064:PGG131090 PQB131064:PQC131090 PZX131064:PZY131090 QJT131064:QJU131090 QTP131064:QTQ131090 RDL131064:RDM131090 RNH131064:RNI131090 RXD131064:RXE131090 SGZ131064:SHA131090 SQV131064:SQW131090 TAR131064:TAS131090 TKN131064:TKO131090 TUJ131064:TUK131090 UEF131064:UEG131090 UOB131064:UOC131090 UXX131064:UXY131090 VHT131064:VHU131090 VRP131064:VRQ131090 WBL131064:WBM131090 WLH131064:WLI131090 WVD131064:WVE131090 I196600:J196626 IR196600:IS196626 SN196600:SO196626 ACJ196600:ACK196626 AMF196600:AMG196626 AWB196600:AWC196626 BFX196600:BFY196626 BPT196600:BPU196626 BZP196600:BZQ196626 CJL196600:CJM196626 CTH196600:CTI196626 DDD196600:DDE196626 DMZ196600:DNA196626 DWV196600:DWW196626 EGR196600:EGS196626 EQN196600:EQO196626 FAJ196600:FAK196626 FKF196600:FKG196626 FUB196600:FUC196626 GDX196600:GDY196626 GNT196600:GNU196626 GXP196600:GXQ196626 HHL196600:HHM196626 HRH196600:HRI196626 IBD196600:IBE196626 IKZ196600:ILA196626 IUV196600:IUW196626 JER196600:JES196626 JON196600:JOO196626 JYJ196600:JYK196626 KIF196600:KIG196626 KSB196600:KSC196626 LBX196600:LBY196626 LLT196600:LLU196626 LVP196600:LVQ196626 MFL196600:MFM196626 MPH196600:MPI196626 MZD196600:MZE196626 NIZ196600:NJA196626 NSV196600:NSW196626 OCR196600:OCS196626 OMN196600:OMO196626 OWJ196600:OWK196626 PGF196600:PGG196626 PQB196600:PQC196626 PZX196600:PZY196626 QJT196600:QJU196626 QTP196600:QTQ196626 RDL196600:RDM196626 RNH196600:RNI196626 RXD196600:RXE196626 SGZ196600:SHA196626 SQV196600:SQW196626 TAR196600:TAS196626 TKN196600:TKO196626 TUJ196600:TUK196626 UEF196600:UEG196626 UOB196600:UOC196626 UXX196600:UXY196626 VHT196600:VHU196626 VRP196600:VRQ196626 WBL196600:WBM196626 WLH196600:WLI196626 WVD196600:WVE196626 I262136:J262162 IR262136:IS262162 SN262136:SO262162 ACJ262136:ACK262162 AMF262136:AMG262162 AWB262136:AWC262162 BFX262136:BFY262162 BPT262136:BPU262162 BZP262136:BZQ262162 CJL262136:CJM262162 CTH262136:CTI262162 DDD262136:DDE262162 DMZ262136:DNA262162 DWV262136:DWW262162 EGR262136:EGS262162 EQN262136:EQO262162 FAJ262136:FAK262162 FKF262136:FKG262162 FUB262136:FUC262162 GDX262136:GDY262162 GNT262136:GNU262162 GXP262136:GXQ262162 HHL262136:HHM262162 HRH262136:HRI262162 IBD262136:IBE262162 IKZ262136:ILA262162 IUV262136:IUW262162 JER262136:JES262162 JON262136:JOO262162 JYJ262136:JYK262162 KIF262136:KIG262162 KSB262136:KSC262162 LBX262136:LBY262162 LLT262136:LLU262162 LVP262136:LVQ262162 MFL262136:MFM262162 MPH262136:MPI262162 MZD262136:MZE262162 NIZ262136:NJA262162 NSV262136:NSW262162 OCR262136:OCS262162 OMN262136:OMO262162 OWJ262136:OWK262162 PGF262136:PGG262162 PQB262136:PQC262162 PZX262136:PZY262162 QJT262136:QJU262162 QTP262136:QTQ262162 RDL262136:RDM262162 RNH262136:RNI262162 RXD262136:RXE262162 SGZ262136:SHA262162 SQV262136:SQW262162 TAR262136:TAS262162 TKN262136:TKO262162 TUJ262136:TUK262162 UEF262136:UEG262162 UOB262136:UOC262162 UXX262136:UXY262162 VHT262136:VHU262162 VRP262136:VRQ262162 WBL262136:WBM262162 WLH262136:WLI262162 WVD262136:WVE262162 I327672:J327698 IR327672:IS327698 SN327672:SO327698 ACJ327672:ACK327698 AMF327672:AMG327698 AWB327672:AWC327698 BFX327672:BFY327698 BPT327672:BPU327698 BZP327672:BZQ327698 CJL327672:CJM327698 CTH327672:CTI327698 DDD327672:DDE327698 DMZ327672:DNA327698 DWV327672:DWW327698 EGR327672:EGS327698 EQN327672:EQO327698 FAJ327672:FAK327698 FKF327672:FKG327698 FUB327672:FUC327698 GDX327672:GDY327698 GNT327672:GNU327698 GXP327672:GXQ327698 HHL327672:HHM327698 HRH327672:HRI327698 IBD327672:IBE327698 IKZ327672:ILA327698 IUV327672:IUW327698 JER327672:JES327698 JON327672:JOO327698 JYJ327672:JYK327698 KIF327672:KIG327698 KSB327672:KSC327698 LBX327672:LBY327698 LLT327672:LLU327698 LVP327672:LVQ327698 MFL327672:MFM327698 MPH327672:MPI327698 MZD327672:MZE327698 NIZ327672:NJA327698 NSV327672:NSW327698 OCR327672:OCS327698 OMN327672:OMO327698 OWJ327672:OWK327698 PGF327672:PGG327698 PQB327672:PQC327698 PZX327672:PZY327698 QJT327672:QJU327698 QTP327672:QTQ327698 RDL327672:RDM327698 RNH327672:RNI327698 RXD327672:RXE327698 SGZ327672:SHA327698 SQV327672:SQW327698 TAR327672:TAS327698 TKN327672:TKO327698 TUJ327672:TUK327698 UEF327672:UEG327698 UOB327672:UOC327698 UXX327672:UXY327698 VHT327672:VHU327698 VRP327672:VRQ327698 WBL327672:WBM327698 WLH327672:WLI327698 WVD327672:WVE327698 I393208:J393234 IR393208:IS393234 SN393208:SO393234 ACJ393208:ACK393234 AMF393208:AMG393234 AWB393208:AWC393234 BFX393208:BFY393234 BPT393208:BPU393234 BZP393208:BZQ393234 CJL393208:CJM393234 CTH393208:CTI393234 DDD393208:DDE393234 DMZ393208:DNA393234 DWV393208:DWW393234 EGR393208:EGS393234 EQN393208:EQO393234 FAJ393208:FAK393234 FKF393208:FKG393234 FUB393208:FUC393234 GDX393208:GDY393234 GNT393208:GNU393234 GXP393208:GXQ393234 HHL393208:HHM393234 HRH393208:HRI393234 IBD393208:IBE393234 IKZ393208:ILA393234 IUV393208:IUW393234 JER393208:JES393234 JON393208:JOO393234 JYJ393208:JYK393234 KIF393208:KIG393234 KSB393208:KSC393234 LBX393208:LBY393234 LLT393208:LLU393234 LVP393208:LVQ393234 MFL393208:MFM393234 MPH393208:MPI393234 MZD393208:MZE393234 NIZ393208:NJA393234 NSV393208:NSW393234 OCR393208:OCS393234 OMN393208:OMO393234 OWJ393208:OWK393234 PGF393208:PGG393234 PQB393208:PQC393234 PZX393208:PZY393234 QJT393208:QJU393234 QTP393208:QTQ393234 RDL393208:RDM393234 RNH393208:RNI393234 RXD393208:RXE393234 SGZ393208:SHA393234 SQV393208:SQW393234 TAR393208:TAS393234 TKN393208:TKO393234 TUJ393208:TUK393234 UEF393208:UEG393234 UOB393208:UOC393234 UXX393208:UXY393234 VHT393208:VHU393234 VRP393208:VRQ393234 WBL393208:WBM393234 WLH393208:WLI393234 WVD393208:WVE393234 I458744:J458770 IR458744:IS458770 SN458744:SO458770 ACJ458744:ACK458770 AMF458744:AMG458770 AWB458744:AWC458770 BFX458744:BFY458770 BPT458744:BPU458770 BZP458744:BZQ458770 CJL458744:CJM458770 CTH458744:CTI458770 DDD458744:DDE458770 DMZ458744:DNA458770 DWV458744:DWW458770 EGR458744:EGS458770 EQN458744:EQO458770 FAJ458744:FAK458770 FKF458744:FKG458770 FUB458744:FUC458770 GDX458744:GDY458770 GNT458744:GNU458770 GXP458744:GXQ458770 HHL458744:HHM458770 HRH458744:HRI458770 IBD458744:IBE458770 IKZ458744:ILA458770 IUV458744:IUW458770 JER458744:JES458770 JON458744:JOO458770 JYJ458744:JYK458770 KIF458744:KIG458770 KSB458744:KSC458770 LBX458744:LBY458770 LLT458744:LLU458770 LVP458744:LVQ458770 MFL458744:MFM458770 MPH458744:MPI458770 MZD458744:MZE458770 NIZ458744:NJA458770 NSV458744:NSW458770 OCR458744:OCS458770 OMN458744:OMO458770 OWJ458744:OWK458770 PGF458744:PGG458770 PQB458744:PQC458770 PZX458744:PZY458770 QJT458744:QJU458770 QTP458744:QTQ458770 RDL458744:RDM458770 RNH458744:RNI458770 RXD458744:RXE458770 SGZ458744:SHA458770 SQV458744:SQW458770 TAR458744:TAS458770 TKN458744:TKO458770 TUJ458744:TUK458770 UEF458744:UEG458770 UOB458744:UOC458770 UXX458744:UXY458770 VHT458744:VHU458770 VRP458744:VRQ458770 WBL458744:WBM458770 WLH458744:WLI458770 WVD458744:WVE458770 I524280:J524306 IR524280:IS524306 SN524280:SO524306 ACJ524280:ACK524306 AMF524280:AMG524306 AWB524280:AWC524306 BFX524280:BFY524306 BPT524280:BPU524306 BZP524280:BZQ524306 CJL524280:CJM524306 CTH524280:CTI524306 DDD524280:DDE524306 DMZ524280:DNA524306 DWV524280:DWW524306 EGR524280:EGS524306 EQN524280:EQO524306 FAJ524280:FAK524306 FKF524280:FKG524306 FUB524280:FUC524306 GDX524280:GDY524306 GNT524280:GNU524306 GXP524280:GXQ524306 HHL524280:HHM524306 HRH524280:HRI524306 IBD524280:IBE524306 IKZ524280:ILA524306 IUV524280:IUW524306 JER524280:JES524306 JON524280:JOO524306 JYJ524280:JYK524306 KIF524280:KIG524306 KSB524280:KSC524306 LBX524280:LBY524306 LLT524280:LLU524306 LVP524280:LVQ524306 MFL524280:MFM524306 MPH524280:MPI524306 MZD524280:MZE524306 NIZ524280:NJA524306 NSV524280:NSW524306 OCR524280:OCS524306 OMN524280:OMO524306 OWJ524280:OWK524306 PGF524280:PGG524306 PQB524280:PQC524306 PZX524280:PZY524306 QJT524280:QJU524306 QTP524280:QTQ524306 RDL524280:RDM524306 RNH524280:RNI524306 RXD524280:RXE524306 SGZ524280:SHA524306 SQV524280:SQW524306 TAR524280:TAS524306 TKN524280:TKO524306 TUJ524280:TUK524306 UEF524280:UEG524306 UOB524280:UOC524306 UXX524280:UXY524306 VHT524280:VHU524306 VRP524280:VRQ524306 WBL524280:WBM524306 WLH524280:WLI524306 WVD524280:WVE524306 I589816:J589842 IR589816:IS589842 SN589816:SO589842 ACJ589816:ACK589842 AMF589816:AMG589842 AWB589816:AWC589842 BFX589816:BFY589842 BPT589816:BPU589842 BZP589816:BZQ589842 CJL589816:CJM589842 CTH589816:CTI589842 DDD589816:DDE589842 DMZ589816:DNA589842 DWV589816:DWW589842 EGR589816:EGS589842 EQN589816:EQO589842 FAJ589816:FAK589842 FKF589816:FKG589842 FUB589816:FUC589842 GDX589816:GDY589842 GNT589816:GNU589842 GXP589816:GXQ589842 HHL589816:HHM589842 HRH589816:HRI589842 IBD589816:IBE589842 IKZ589816:ILA589842 IUV589816:IUW589842 JER589816:JES589842 JON589816:JOO589842 JYJ589816:JYK589842 KIF589816:KIG589842 KSB589816:KSC589842 LBX589816:LBY589842 LLT589816:LLU589842 LVP589816:LVQ589842 MFL589816:MFM589842 MPH589816:MPI589842 MZD589816:MZE589842 NIZ589816:NJA589842 NSV589816:NSW589842 OCR589816:OCS589842 OMN589816:OMO589842 OWJ589816:OWK589842 PGF589816:PGG589842 PQB589816:PQC589842 PZX589816:PZY589842 QJT589816:QJU589842 QTP589816:QTQ589842 RDL589816:RDM589842 RNH589816:RNI589842 RXD589816:RXE589842 SGZ589816:SHA589842 SQV589816:SQW589842 TAR589816:TAS589842 TKN589816:TKO589842 TUJ589816:TUK589842 UEF589816:UEG589842 UOB589816:UOC589842 UXX589816:UXY589842 VHT589816:VHU589842 VRP589816:VRQ589842 WBL589816:WBM589842 WLH589816:WLI589842 WVD589816:WVE589842 I655352:J655378 IR655352:IS655378 SN655352:SO655378 ACJ655352:ACK655378 AMF655352:AMG655378 AWB655352:AWC655378 BFX655352:BFY655378 BPT655352:BPU655378 BZP655352:BZQ655378 CJL655352:CJM655378 CTH655352:CTI655378 DDD655352:DDE655378 DMZ655352:DNA655378 DWV655352:DWW655378 EGR655352:EGS655378 EQN655352:EQO655378 FAJ655352:FAK655378 FKF655352:FKG655378 FUB655352:FUC655378 GDX655352:GDY655378 GNT655352:GNU655378 GXP655352:GXQ655378 HHL655352:HHM655378 HRH655352:HRI655378 IBD655352:IBE655378 IKZ655352:ILA655378 IUV655352:IUW655378 JER655352:JES655378 JON655352:JOO655378 JYJ655352:JYK655378 KIF655352:KIG655378 KSB655352:KSC655378 LBX655352:LBY655378 LLT655352:LLU655378 LVP655352:LVQ655378 MFL655352:MFM655378 MPH655352:MPI655378 MZD655352:MZE655378 NIZ655352:NJA655378 NSV655352:NSW655378 OCR655352:OCS655378 OMN655352:OMO655378 OWJ655352:OWK655378 PGF655352:PGG655378 PQB655352:PQC655378 PZX655352:PZY655378 QJT655352:QJU655378 QTP655352:QTQ655378 RDL655352:RDM655378 RNH655352:RNI655378 RXD655352:RXE655378 SGZ655352:SHA655378 SQV655352:SQW655378 TAR655352:TAS655378 TKN655352:TKO655378 TUJ655352:TUK655378 UEF655352:UEG655378 UOB655352:UOC655378 UXX655352:UXY655378 VHT655352:VHU655378 VRP655352:VRQ655378 WBL655352:WBM655378 WLH655352:WLI655378 WVD655352:WVE655378 I720888:J720914 IR720888:IS720914 SN720888:SO720914 ACJ720888:ACK720914 AMF720888:AMG720914 AWB720888:AWC720914 BFX720888:BFY720914 BPT720888:BPU720914 BZP720888:BZQ720914 CJL720888:CJM720914 CTH720888:CTI720914 DDD720888:DDE720914 DMZ720888:DNA720914 DWV720888:DWW720914 EGR720888:EGS720914 EQN720888:EQO720914 FAJ720888:FAK720914 FKF720888:FKG720914 FUB720888:FUC720914 GDX720888:GDY720914 GNT720888:GNU720914 GXP720888:GXQ720914 HHL720888:HHM720914 HRH720888:HRI720914 IBD720888:IBE720914 IKZ720888:ILA720914 IUV720888:IUW720914 JER720888:JES720914 JON720888:JOO720914 JYJ720888:JYK720914 KIF720888:KIG720914 KSB720888:KSC720914 LBX720888:LBY720914 LLT720888:LLU720914 LVP720888:LVQ720914 MFL720888:MFM720914 MPH720888:MPI720914 MZD720888:MZE720914 NIZ720888:NJA720914 NSV720888:NSW720914 OCR720888:OCS720914 OMN720888:OMO720914 OWJ720888:OWK720914 PGF720888:PGG720914 PQB720888:PQC720914 PZX720888:PZY720914 QJT720888:QJU720914 QTP720888:QTQ720914 RDL720888:RDM720914 RNH720888:RNI720914 RXD720888:RXE720914 SGZ720888:SHA720914 SQV720888:SQW720914 TAR720888:TAS720914 TKN720888:TKO720914 TUJ720888:TUK720914 UEF720888:UEG720914 UOB720888:UOC720914 UXX720888:UXY720914 VHT720888:VHU720914 VRP720888:VRQ720914 WBL720888:WBM720914 WLH720888:WLI720914 WVD720888:WVE720914 I786424:J786450 IR786424:IS786450 SN786424:SO786450 ACJ786424:ACK786450 AMF786424:AMG786450 AWB786424:AWC786450 BFX786424:BFY786450 BPT786424:BPU786450 BZP786424:BZQ786450 CJL786424:CJM786450 CTH786424:CTI786450 DDD786424:DDE786450 DMZ786424:DNA786450 DWV786424:DWW786450 EGR786424:EGS786450 EQN786424:EQO786450 FAJ786424:FAK786450 FKF786424:FKG786450 FUB786424:FUC786450 GDX786424:GDY786450 GNT786424:GNU786450 GXP786424:GXQ786450 HHL786424:HHM786450 HRH786424:HRI786450 IBD786424:IBE786450 IKZ786424:ILA786450 IUV786424:IUW786450 JER786424:JES786450 JON786424:JOO786450 JYJ786424:JYK786450 KIF786424:KIG786450 KSB786424:KSC786450 LBX786424:LBY786450 LLT786424:LLU786450 LVP786424:LVQ786450 MFL786424:MFM786450 MPH786424:MPI786450 MZD786424:MZE786450 NIZ786424:NJA786450 NSV786424:NSW786450 OCR786424:OCS786450 OMN786424:OMO786450 OWJ786424:OWK786450 PGF786424:PGG786450 PQB786424:PQC786450 PZX786424:PZY786450 QJT786424:QJU786450 QTP786424:QTQ786450 RDL786424:RDM786450 RNH786424:RNI786450 RXD786424:RXE786450 SGZ786424:SHA786450 SQV786424:SQW786450 TAR786424:TAS786450 TKN786424:TKO786450 TUJ786424:TUK786450 UEF786424:UEG786450 UOB786424:UOC786450 UXX786424:UXY786450 VHT786424:VHU786450 VRP786424:VRQ786450 WBL786424:WBM786450 WLH786424:WLI786450 WVD786424:WVE786450 I851960:J851986 IR851960:IS851986 SN851960:SO851986 ACJ851960:ACK851986 AMF851960:AMG851986 AWB851960:AWC851986 BFX851960:BFY851986 BPT851960:BPU851986 BZP851960:BZQ851986 CJL851960:CJM851986 CTH851960:CTI851986 DDD851960:DDE851986 DMZ851960:DNA851986 DWV851960:DWW851986 EGR851960:EGS851986 EQN851960:EQO851986 FAJ851960:FAK851986 FKF851960:FKG851986 FUB851960:FUC851986 GDX851960:GDY851986 GNT851960:GNU851986 GXP851960:GXQ851986 HHL851960:HHM851986 HRH851960:HRI851986 IBD851960:IBE851986 IKZ851960:ILA851986 IUV851960:IUW851986 JER851960:JES851986 JON851960:JOO851986 JYJ851960:JYK851986 KIF851960:KIG851986 KSB851960:KSC851986 LBX851960:LBY851986 LLT851960:LLU851986 LVP851960:LVQ851986 MFL851960:MFM851986 MPH851960:MPI851986 MZD851960:MZE851986 NIZ851960:NJA851986 NSV851960:NSW851986 OCR851960:OCS851986 OMN851960:OMO851986 OWJ851960:OWK851986 PGF851960:PGG851986 PQB851960:PQC851986 PZX851960:PZY851986 QJT851960:QJU851986 QTP851960:QTQ851986 RDL851960:RDM851986 RNH851960:RNI851986 RXD851960:RXE851986 SGZ851960:SHA851986 SQV851960:SQW851986 TAR851960:TAS851986 TKN851960:TKO851986 TUJ851960:TUK851986 UEF851960:UEG851986 UOB851960:UOC851986 UXX851960:UXY851986 VHT851960:VHU851986 VRP851960:VRQ851986 WBL851960:WBM851986 WLH851960:WLI851986 WVD851960:WVE851986 I917496:J917522 IR917496:IS917522 SN917496:SO917522 ACJ917496:ACK917522 AMF917496:AMG917522 AWB917496:AWC917522 BFX917496:BFY917522 BPT917496:BPU917522 BZP917496:BZQ917522 CJL917496:CJM917522 CTH917496:CTI917522 DDD917496:DDE917522 DMZ917496:DNA917522 DWV917496:DWW917522 EGR917496:EGS917522 EQN917496:EQO917522 FAJ917496:FAK917522 FKF917496:FKG917522 FUB917496:FUC917522 GDX917496:GDY917522 GNT917496:GNU917522 GXP917496:GXQ917522 HHL917496:HHM917522 HRH917496:HRI917522 IBD917496:IBE917522 IKZ917496:ILA917522 IUV917496:IUW917522 JER917496:JES917522 JON917496:JOO917522 JYJ917496:JYK917522 KIF917496:KIG917522 KSB917496:KSC917522 LBX917496:LBY917522 LLT917496:LLU917522 LVP917496:LVQ917522 MFL917496:MFM917522 MPH917496:MPI917522 MZD917496:MZE917522 NIZ917496:NJA917522 NSV917496:NSW917522 OCR917496:OCS917522 OMN917496:OMO917522 OWJ917496:OWK917522 PGF917496:PGG917522 PQB917496:PQC917522 PZX917496:PZY917522 QJT917496:QJU917522 QTP917496:QTQ917522 RDL917496:RDM917522 RNH917496:RNI917522 RXD917496:RXE917522 SGZ917496:SHA917522 SQV917496:SQW917522 TAR917496:TAS917522 TKN917496:TKO917522 TUJ917496:TUK917522 UEF917496:UEG917522 UOB917496:UOC917522 UXX917496:UXY917522 VHT917496:VHU917522 VRP917496:VRQ917522 WBL917496:WBM917522 WLH917496:WLI917522 WVD917496:WVE917522 I983032:J983058 IR983032:IS983058 SN983032:SO983058 ACJ983032:ACK983058 AMF983032:AMG983058 AWB983032:AWC983058 BFX983032:BFY983058 BPT983032:BPU983058 BZP983032:BZQ983058 CJL983032:CJM983058 CTH983032:CTI983058 DDD983032:DDE983058 DMZ983032:DNA983058 DWV983032:DWW983058 EGR983032:EGS983058 EQN983032:EQO983058 FAJ983032:FAK983058 FKF983032:FKG983058 FUB983032:FUC983058 GDX983032:GDY983058 GNT983032:GNU983058 GXP983032:GXQ983058 HHL983032:HHM983058 HRH983032:HRI983058 IBD983032:IBE983058 IKZ983032:ILA983058 IUV983032:IUW983058 JER983032:JES983058 JON983032:JOO983058 JYJ983032:JYK983058 KIF983032:KIG983058 KSB983032:KSC983058 LBX983032:LBY983058 LLT983032:LLU983058 LVP983032:LVQ983058 MFL983032:MFM983058 MPH983032:MPI983058 MZD983032:MZE983058 NIZ983032:NJA983058 NSV983032:NSW983058 OCR983032:OCS983058 OMN983032:OMO983058 OWJ983032:OWK983058 PGF983032:PGG983058 PQB983032:PQC983058 PZX983032:PZY983058 QJT983032:QJU983058 QTP983032:QTQ983058 RDL983032:RDM983058 RNH983032:RNI983058 RXD983032:RXE983058 SGZ983032:SHA983058 SQV983032:SQW983058 TAR983032:TAS983058 TKN983032:TKO983058 TUJ983032:TUK983058 UEF983032:UEG983058 UOB983032:UOC983058 UXX983032:UXY983058 VHT983032:VHU983058 VRP983032:VRQ983058 WBL983032:WBM983058 WLH983032:WLI983058 WVD983032:WVE983058 WVD8:WVE18 WLH8:WLI18 WBL8:WBM18 VRP8:VRQ18 VHT8:VHU18 UXX8:UXY18 UOB8:UOC18 UEF8:UEG18 TUJ8:TUK18 TKN8:TKO18 TAR8:TAS18 SQV8:SQW18 SGZ8:SHA18 RXD8:RXE18 RNH8:RNI18 RDL8:RDM18 QTP8:QTQ18 QJT8:QJU18 PZX8:PZY18 PQB8:PQC18 PGF8:PGG18 OWJ8:OWK18 OMN8:OMO18 OCR8:OCS18 NSV8:NSW18 NIZ8:NJA18 MZD8:MZE18 MPH8:MPI18 MFL8:MFM18 LVP8:LVQ18 LLT8:LLU18 LBX8:LBY18 KSB8:KSC18 KIF8:KIG18 JYJ8:JYK18 JON8:JOO18 JER8:JES18 IUV8:IUW18 IKZ8:ILA18 IBD8:IBE18 HRH8:HRI18 HHL8:HHM18 GXP8:GXQ18 GNT8:GNU18 GDX8:GDY18 FUB8:FUC18 FKF8:FKG18 FAJ8:FAK18 EQN8:EQO18 EGR8:EGS18 DWV8:DWW18 DMZ8:DNA18 DDD8:DDE18 CTH8:CTI18 CJL8:CJM18 BZP8:BZQ18 BPT8:BPU18 BFX8:BFY18 AWB8:AWC18 AMF8:AMG18 ACJ8:ACK18 SN8:SO18 IR8:IS18 I8:J18" xr:uid="{E6AC4EF1-1E30-42F6-BFAF-2A7F8507B815}">
      <formula1>0</formula1>
    </dataValidation>
    <dataValidation type="list" allowBlank="1" showInputMessage="1" showErrorMessage="1" sqref="E8:E18" xr:uid="{80011DD4-2A93-4AA0-9E13-0D88C58CF9B9}">
      <formula1>"DESENVOLVIMENTO,INFRA-ESTRUTURA,N/A"</formula1>
    </dataValidation>
    <dataValidation type="list" allowBlank="1" showInputMessage="1" showErrorMessage="1" sqref="D8:D18" xr:uid="{BC0961CE-0218-4062-AF56-03DFECA32868}">
      <formula1>"INVESTIMENTO, DESPESA"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A5B41-D0AC-47D5-9676-5C13A1BC754E}">
  <dimension ref="B2:S23"/>
  <sheetViews>
    <sheetView showGridLines="0" topLeftCell="B1" workbookViewId="0">
      <pane xSplit="4" topLeftCell="F1" activePane="topRight" state="frozen"/>
      <selection activeCell="B1" sqref="B1"/>
      <selection pane="topRight" activeCell="D4" sqref="D4:I4"/>
    </sheetView>
  </sheetViews>
  <sheetFormatPr defaultColWidth="9.140625" defaultRowHeight="12.75" x14ac:dyDescent="0.25"/>
  <cols>
    <col min="1" max="1" width="1.28515625" style="1" customWidth="1"/>
    <col min="2" max="2" width="5" style="1" bestFit="1" customWidth="1"/>
    <col min="3" max="3" width="49" style="1" bestFit="1" customWidth="1"/>
    <col min="4" max="4" width="12.5703125" style="1" bestFit="1" customWidth="1"/>
    <col min="5" max="5" width="19.7109375" style="1" bestFit="1" customWidth="1"/>
    <col min="6" max="6" width="24.5703125" style="1" bestFit="1" customWidth="1"/>
    <col min="7" max="7" width="31.85546875" style="1" bestFit="1" customWidth="1"/>
    <col min="8" max="8" width="32" style="1" bestFit="1" customWidth="1"/>
    <col min="9" max="9" width="14" style="1" bestFit="1" customWidth="1"/>
    <col min="10" max="10" width="12.7109375" style="1" bestFit="1" customWidth="1"/>
    <col min="11" max="12" width="13.28515625" style="1" bestFit="1" customWidth="1"/>
    <col min="13" max="14" width="15.5703125" style="1" bestFit="1" customWidth="1"/>
    <col min="15" max="15" width="18.42578125" style="1" customWidth="1"/>
    <col min="16" max="16" width="8.140625" style="1" bestFit="1" customWidth="1"/>
    <col min="17" max="17" width="20.140625" style="1" customWidth="1"/>
    <col min="18" max="18" width="11.140625" style="1" bestFit="1" customWidth="1"/>
    <col min="19" max="19" width="8.28515625" style="1" bestFit="1" customWidth="1"/>
    <col min="20" max="16384" width="9.140625" style="1"/>
  </cols>
  <sheetData>
    <row r="2" spans="2:19" ht="18" x14ac:dyDescent="0.25">
      <c r="C2" s="2" t="s">
        <v>0</v>
      </c>
      <c r="D2" s="2"/>
      <c r="E2" s="33"/>
      <c r="F2" s="32"/>
      <c r="G2" s="3" t="s">
        <v>1</v>
      </c>
      <c r="H2" s="4"/>
      <c r="I2" s="68" t="s">
        <v>28</v>
      </c>
      <c r="J2" s="69"/>
      <c r="K2" s="46" t="s">
        <v>27</v>
      </c>
      <c r="L2" s="5" t="s">
        <v>2</v>
      </c>
      <c r="M2" s="6"/>
      <c r="N2" s="34"/>
      <c r="O2" s="35"/>
      <c r="P2" s="36"/>
      <c r="Q2" s="37"/>
    </row>
    <row r="4" spans="2:19" ht="18.75" thickBot="1" x14ac:dyDescent="0.3">
      <c r="C4" s="38" t="s">
        <v>3</v>
      </c>
      <c r="D4" s="58" t="s">
        <v>59</v>
      </c>
      <c r="E4" s="58"/>
      <c r="F4" s="58"/>
      <c r="G4" s="58"/>
      <c r="H4" s="58"/>
      <c r="I4" s="58"/>
      <c r="J4" s="39"/>
      <c r="K4" s="59" t="s">
        <v>4</v>
      </c>
      <c r="L4" s="60"/>
      <c r="M4" s="61"/>
      <c r="N4" s="62">
        <v>200000</v>
      </c>
      <c r="O4" s="63"/>
      <c r="P4" s="42" t="s">
        <v>5</v>
      </c>
      <c r="Q4" s="43">
        <v>45689</v>
      </c>
      <c r="R4" s="45" t="s">
        <v>6</v>
      </c>
      <c r="S4" s="43">
        <v>45778</v>
      </c>
    </row>
    <row r="5" spans="2:19" ht="13.5" thickBot="1" x14ac:dyDescent="0.3">
      <c r="B5" s="40"/>
      <c r="C5" s="7"/>
      <c r="D5" s="7"/>
      <c r="E5" s="7"/>
      <c r="F5" s="7"/>
      <c r="G5" s="7"/>
      <c r="H5" s="7"/>
      <c r="I5" s="7"/>
      <c r="J5" s="7"/>
      <c r="K5" s="7"/>
      <c r="L5" s="7"/>
      <c r="M5" s="41"/>
      <c r="N5" s="41"/>
      <c r="O5" s="41"/>
      <c r="P5" s="41"/>
      <c r="Q5" s="44"/>
    </row>
    <row r="6" spans="2:19" ht="26.25" thickBot="1" x14ac:dyDescent="0.3">
      <c r="B6" s="64" t="s">
        <v>7</v>
      </c>
      <c r="C6" s="9" t="s">
        <v>8</v>
      </c>
      <c r="D6" s="10" t="s">
        <v>9</v>
      </c>
      <c r="E6" s="10" t="s">
        <v>10</v>
      </c>
      <c r="F6" s="9" t="s">
        <v>11</v>
      </c>
      <c r="G6" s="11" t="s">
        <v>12</v>
      </c>
      <c r="H6" s="11" t="s">
        <v>13</v>
      </c>
      <c r="I6" s="12" t="s">
        <v>14</v>
      </c>
      <c r="J6" s="12" t="s">
        <v>15</v>
      </c>
      <c r="K6" s="13" t="s">
        <v>16</v>
      </c>
      <c r="L6" s="14" t="s">
        <v>17</v>
      </c>
      <c r="M6" s="15">
        <v>45689</v>
      </c>
      <c r="N6" s="15">
        <v>45717</v>
      </c>
      <c r="O6" s="15">
        <v>45748</v>
      </c>
      <c r="P6" s="15">
        <v>45778</v>
      </c>
      <c r="Q6" s="8" t="s">
        <v>18</v>
      </c>
    </row>
    <row r="7" spans="2:19" ht="13.5" thickBot="1" x14ac:dyDescent="0.3">
      <c r="B7" s="65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</row>
    <row r="8" spans="2:19" x14ac:dyDescent="0.25">
      <c r="B8" s="66"/>
      <c r="C8" s="19" t="s">
        <v>33</v>
      </c>
      <c r="D8" s="19" t="s">
        <v>32</v>
      </c>
      <c r="E8" s="19" t="s">
        <v>30</v>
      </c>
      <c r="F8" s="20" t="str">
        <f t="shared" ref="F8:F18" si="0">IF(C8&lt;&gt;"",$D$4,"")</f>
        <v>MVN - MUUVE NOW</v>
      </c>
      <c r="G8" s="19">
        <v>4</v>
      </c>
      <c r="H8" s="21" t="s">
        <v>22</v>
      </c>
      <c r="I8" s="21"/>
      <c r="J8" s="21"/>
      <c r="K8" s="22">
        <f>19*6</f>
        <v>114</v>
      </c>
      <c r="L8" s="23">
        <f t="shared" ref="L8:L18" si="1">G8*K8</f>
        <v>456</v>
      </c>
      <c r="M8" s="24">
        <f>K8</f>
        <v>114</v>
      </c>
      <c r="N8" s="24">
        <v>114</v>
      </c>
      <c r="O8" s="24">
        <v>114</v>
      </c>
      <c r="P8" s="24"/>
      <c r="Q8" s="25">
        <f t="shared" ref="Q8:Q18" si="2">SUM(M8:P8)</f>
        <v>342</v>
      </c>
    </row>
    <row r="9" spans="2:19" x14ac:dyDescent="0.25">
      <c r="B9" s="66"/>
      <c r="C9" s="19" t="s">
        <v>34</v>
      </c>
      <c r="D9" s="19" t="s">
        <v>32</v>
      </c>
      <c r="E9" s="19" t="s">
        <v>30</v>
      </c>
      <c r="F9" s="20" t="str">
        <f t="shared" si="0"/>
        <v>MVN - MUUVE NOW</v>
      </c>
      <c r="G9" s="19">
        <v>4</v>
      </c>
      <c r="H9" s="21" t="s">
        <v>23</v>
      </c>
      <c r="I9" s="21"/>
      <c r="J9" s="21"/>
      <c r="K9" s="22">
        <v>70.790000000000006</v>
      </c>
      <c r="L9" s="23">
        <f t="shared" si="1"/>
        <v>283.16000000000003</v>
      </c>
      <c r="M9" s="24">
        <v>70.790000000000006</v>
      </c>
      <c r="N9" s="24">
        <v>70.790000000000006</v>
      </c>
      <c r="O9" s="24">
        <v>70.790000000000006</v>
      </c>
      <c r="P9" s="24"/>
      <c r="Q9" s="25">
        <f t="shared" si="2"/>
        <v>212.37</v>
      </c>
    </row>
    <row r="10" spans="2:19" x14ac:dyDescent="0.25">
      <c r="B10" s="66"/>
      <c r="C10" s="19" t="s">
        <v>35</v>
      </c>
      <c r="D10" s="19" t="s">
        <v>32</v>
      </c>
      <c r="E10" s="19" t="s">
        <v>31</v>
      </c>
      <c r="F10" s="20" t="str">
        <f t="shared" si="0"/>
        <v>MVN - MUUVE NOW</v>
      </c>
      <c r="G10" s="19">
        <v>4</v>
      </c>
      <c r="H10" s="21" t="s">
        <v>55</v>
      </c>
      <c r="I10" s="21"/>
      <c r="J10" s="21"/>
      <c r="K10" s="22">
        <v>4700</v>
      </c>
      <c r="L10" s="23">
        <f t="shared" si="1"/>
        <v>18800</v>
      </c>
      <c r="M10" s="24">
        <v>4700</v>
      </c>
      <c r="N10" s="24">
        <v>4700</v>
      </c>
      <c r="O10" s="24">
        <v>5000</v>
      </c>
      <c r="P10" s="24"/>
      <c r="Q10" s="25">
        <f t="shared" si="2"/>
        <v>14400</v>
      </c>
    </row>
    <row r="11" spans="2:19" x14ac:dyDescent="0.25">
      <c r="B11" s="66"/>
      <c r="C11" s="19" t="s">
        <v>36</v>
      </c>
      <c r="D11" s="19" t="s">
        <v>32</v>
      </c>
      <c r="E11" s="19" t="s">
        <v>31</v>
      </c>
      <c r="F11" s="20" t="str">
        <f t="shared" si="0"/>
        <v>MVN - MUUVE NOW</v>
      </c>
      <c r="G11" s="19">
        <v>4</v>
      </c>
      <c r="H11" s="21" t="s">
        <v>54</v>
      </c>
      <c r="I11" s="21"/>
      <c r="J11" s="21"/>
      <c r="K11" s="22">
        <v>13018</v>
      </c>
      <c r="L11" s="23">
        <f t="shared" si="1"/>
        <v>52072</v>
      </c>
      <c r="M11" s="24">
        <v>14018</v>
      </c>
      <c r="N11" s="24">
        <v>14018</v>
      </c>
      <c r="O11" s="24">
        <v>14018</v>
      </c>
      <c r="P11" s="24"/>
      <c r="Q11" s="25">
        <f t="shared" si="2"/>
        <v>42054</v>
      </c>
    </row>
    <row r="12" spans="2:19" x14ac:dyDescent="0.25">
      <c r="B12" s="66"/>
      <c r="C12" s="19" t="s">
        <v>37</v>
      </c>
      <c r="D12" s="19" t="s">
        <v>32</v>
      </c>
      <c r="E12" s="19" t="s">
        <v>31</v>
      </c>
      <c r="F12" s="20" t="str">
        <f t="shared" si="0"/>
        <v>MVN - MUUVE NOW</v>
      </c>
      <c r="G12" s="19">
        <v>4</v>
      </c>
      <c r="H12" s="21" t="s">
        <v>53</v>
      </c>
      <c r="I12" s="21"/>
      <c r="J12" s="21"/>
      <c r="K12" s="22">
        <v>5429</v>
      </c>
      <c r="L12" s="23">
        <f t="shared" si="1"/>
        <v>21716</v>
      </c>
      <c r="M12" s="24">
        <v>5429</v>
      </c>
      <c r="N12" s="24">
        <v>5429</v>
      </c>
      <c r="O12" s="24">
        <v>5429</v>
      </c>
      <c r="P12" s="24"/>
      <c r="Q12" s="25">
        <f t="shared" si="2"/>
        <v>16287</v>
      </c>
    </row>
    <row r="13" spans="2:19" x14ac:dyDescent="0.25">
      <c r="B13" s="66"/>
      <c r="C13" s="19" t="s">
        <v>38</v>
      </c>
      <c r="D13" s="19" t="s">
        <v>32</v>
      </c>
      <c r="E13" s="19" t="s">
        <v>31</v>
      </c>
      <c r="F13" s="20" t="str">
        <f t="shared" si="0"/>
        <v>MVN - MUUVE NOW</v>
      </c>
      <c r="G13" s="19">
        <v>4</v>
      </c>
      <c r="H13" s="21" t="s">
        <v>24</v>
      </c>
      <c r="I13" s="21"/>
      <c r="J13" s="21"/>
      <c r="K13" s="22">
        <f>90*6</f>
        <v>540</v>
      </c>
      <c r="L13" s="23">
        <f t="shared" si="1"/>
        <v>2160</v>
      </c>
      <c r="M13" s="24">
        <v>540</v>
      </c>
      <c r="N13" s="24">
        <v>540</v>
      </c>
      <c r="O13" s="24">
        <v>540</v>
      </c>
      <c r="P13" s="24"/>
      <c r="Q13" s="25">
        <f t="shared" si="2"/>
        <v>1620</v>
      </c>
    </row>
    <row r="14" spans="2:19" x14ac:dyDescent="0.25">
      <c r="B14" s="66"/>
      <c r="C14" s="19" t="s">
        <v>39</v>
      </c>
      <c r="D14" s="19" t="s">
        <v>32</v>
      </c>
      <c r="E14" s="19" t="s">
        <v>25</v>
      </c>
      <c r="F14" s="20" t="str">
        <f t="shared" si="0"/>
        <v>MVN - MUUVE NOW</v>
      </c>
      <c r="G14" s="19">
        <v>1</v>
      </c>
      <c r="H14" s="21" t="s">
        <v>56</v>
      </c>
      <c r="I14" s="21"/>
      <c r="J14" s="21"/>
      <c r="K14" s="22">
        <v>10500</v>
      </c>
      <c r="L14" s="23">
        <f t="shared" si="1"/>
        <v>10500</v>
      </c>
      <c r="M14" s="24">
        <f>L14/4</f>
        <v>2625</v>
      </c>
      <c r="N14" s="24">
        <v>1875</v>
      </c>
      <c r="O14" s="24">
        <v>1875</v>
      </c>
      <c r="P14" s="24"/>
      <c r="Q14" s="25">
        <f t="shared" si="2"/>
        <v>6375</v>
      </c>
    </row>
    <row r="15" spans="2:19" x14ac:dyDescent="0.25">
      <c r="B15" s="66"/>
      <c r="C15" s="19" t="s">
        <v>40</v>
      </c>
      <c r="D15" s="19" t="s">
        <v>32</v>
      </c>
      <c r="E15" s="19" t="s">
        <v>25</v>
      </c>
      <c r="F15" s="20" t="str">
        <f t="shared" si="0"/>
        <v>MVN - MUUVE NOW</v>
      </c>
      <c r="G15" s="19">
        <v>4</v>
      </c>
      <c r="H15" s="21" t="s">
        <v>57</v>
      </c>
      <c r="I15" s="21"/>
      <c r="J15" s="21"/>
      <c r="K15" s="22">
        <v>1800</v>
      </c>
      <c r="L15" s="23">
        <f t="shared" si="1"/>
        <v>7200</v>
      </c>
      <c r="M15" s="24">
        <v>1800</v>
      </c>
      <c r="N15" s="24">
        <v>1800</v>
      </c>
      <c r="O15" s="24">
        <v>1800</v>
      </c>
      <c r="P15" s="24"/>
      <c r="Q15" s="25">
        <f t="shared" si="2"/>
        <v>5400</v>
      </c>
    </row>
    <row r="16" spans="2:19" x14ac:dyDescent="0.25">
      <c r="B16" s="66"/>
      <c r="C16" s="19" t="s">
        <v>41</v>
      </c>
      <c r="D16" s="19" t="s">
        <v>32</v>
      </c>
      <c r="E16" s="19" t="s">
        <v>25</v>
      </c>
      <c r="F16" s="20" t="str">
        <f t="shared" si="0"/>
        <v>MVN - MUUVE NOW</v>
      </c>
      <c r="G16" s="19">
        <v>4</v>
      </c>
      <c r="H16" s="21" t="s">
        <v>26</v>
      </c>
      <c r="I16" s="21"/>
      <c r="J16" s="21"/>
      <c r="K16" s="22">
        <v>1000</v>
      </c>
      <c r="L16" s="23">
        <f t="shared" si="1"/>
        <v>4000</v>
      </c>
      <c r="M16" s="26">
        <v>1000</v>
      </c>
      <c r="N16" s="26">
        <v>1000</v>
      </c>
      <c r="O16" s="26">
        <v>1000</v>
      </c>
      <c r="P16" s="26"/>
      <c r="Q16" s="25">
        <f t="shared" si="2"/>
        <v>3000</v>
      </c>
    </row>
    <row r="17" spans="2:17" x14ac:dyDescent="0.25">
      <c r="B17" s="66"/>
      <c r="C17" s="19" t="s">
        <v>42</v>
      </c>
      <c r="D17" s="19" t="s">
        <v>32</v>
      </c>
      <c r="E17" s="19" t="s">
        <v>31</v>
      </c>
      <c r="F17" s="20" t="str">
        <f t="shared" si="0"/>
        <v>MVN - MUUVE NOW</v>
      </c>
      <c r="G17" s="19">
        <v>4</v>
      </c>
      <c r="H17" s="21" t="s">
        <v>29</v>
      </c>
      <c r="I17" s="21"/>
      <c r="J17" s="21"/>
      <c r="K17" s="22">
        <f>21*6</f>
        <v>126</v>
      </c>
      <c r="L17" s="23">
        <f t="shared" si="1"/>
        <v>504</v>
      </c>
      <c r="M17" s="26">
        <v>126</v>
      </c>
      <c r="N17" s="26">
        <v>126</v>
      </c>
      <c r="O17" s="26">
        <v>126</v>
      </c>
      <c r="P17" s="26"/>
      <c r="Q17" s="25">
        <f t="shared" si="2"/>
        <v>378</v>
      </c>
    </row>
    <row r="18" spans="2:17" ht="13.5" thickBot="1" x14ac:dyDescent="0.3">
      <c r="B18" s="66"/>
      <c r="C18" s="19" t="s">
        <v>38</v>
      </c>
      <c r="D18" s="19" t="s">
        <v>32</v>
      </c>
      <c r="E18" s="19" t="s">
        <v>31</v>
      </c>
      <c r="F18" s="20" t="str">
        <f t="shared" si="0"/>
        <v>MVN - MUUVE NOW</v>
      </c>
      <c r="G18" s="19">
        <v>1</v>
      </c>
      <c r="H18" s="21" t="s">
        <v>58</v>
      </c>
      <c r="I18" s="21"/>
      <c r="J18" s="21"/>
      <c r="K18" s="22">
        <f>50*6</f>
        <v>300</v>
      </c>
      <c r="L18" s="23">
        <f t="shared" si="1"/>
        <v>300</v>
      </c>
      <c r="M18" s="26">
        <v>300</v>
      </c>
      <c r="N18" s="26"/>
      <c r="O18" s="26"/>
      <c r="P18" s="26"/>
      <c r="Q18" s="25">
        <f t="shared" si="2"/>
        <v>300</v>
      </c>
    </row>
    <row r="19" spans="2:17" ht="18.75" thickBot="1" x14ac:dyDescent="0.3">
      <c r="B19" s="66"/>
      <c r="C19" s="27" t="s">
        <v>19</v>
      </c>
      <c r="D19" s="28"/>
      <c r="E19" s="28"/>
      <c r="F19" s="28"/>
      <c r="G19" s="28"/>
      <c r="H19" s="28"/>
      <c r="I19" s="28"/>
      <c r="J19" s="28"/>
      <c r="K19" s="28"/>
      <c r="L19" s="29"/>
      <c r="M19" s="30">
        <f>SUMIF($D$8:$D$18,"=Despesa",M8:M18)</f>
        <v>30722.79</v>
      </c>
      <c r="N19" s="30">
        <f>SUMIF($D$8:$D$18,"=Despesa",N8:N18)</f>
        <v>29672.79</v>
      </c>
      <c r="O19" s="30">
        <f>SUMIF($D$8:$D$18,"=Despesa",O8:O18)</f>
        <v>29972.79</v>
      </c>
      <c r="P19" s="30">
        <f>SUMIF($D$8:$D$18,"=Despesa",P8:P18)</f>
        <v>0</v>
      </c>
      <c r="Q19" s="30">
        <f>SUMIF($D$8:$D$18,"=Despesa",Q8:Q18)</f>
        <v>90368.37</v>
      </c>
    </row>
    <row r="20" spans="2:17" ht="18.75" thickBot="1" x14ac:dyDescent="0.3">
      <c r="B20" s="66"/>
      <c r="C20" s="27" t="s">
        <v>20</v>
      </c>
      <c r="D20" s="28"/>
      <c r="E20" s="28"/>
      <c r="F20" s="28"/>
      <c r="G20" s="28"/>
      <c r="H20" s="28"/>
      <c r="I20" s="28"/>
      <c r="J20" s="28"/>
      <c r="K20" s="28"/>
      <c r="L20" s="29"/>
      <c r="M20" s="30">
        <f>SUMIF($D$8:$D$18,"=Investimento",M8:M18)</f>
        <v>0</v>
      </c>
      <c r="N20" s="30">
        <f>SUMIF($D$8:$D$18,"=Investimento",N8:N18)</f>
        <v>0</v>
      </c>
      <c r="O20" s="30">
        <f>SUMIF($D$8:$D$18,"=Investimento",O8:O18)</f>
        <v>0</v>
      </c>
      <c r="P20" s="30">
        <f>SUMIF($D$8:$D$18,"=Investimento",P8:P18)</f>
        <v>0</v>
      </c>
      <c r="Q20" s="30">
        <f>SUMIF($D$8:$D$18,"=Investimento",Q8:Q18)</f>
        <v>0</v>
      </c>
    </row>
    <row r="21" spans="2:17" ht="18.75" thickBot="1" x14ac:dyDescent="0.3">
      <c r="B21" s="67"/>
      <c r="C21" s="27" t="s">
        <v>21</v>
      </c>
      <c r="D21" s="28"/>
      <c r="E21" s="28"/>
      <c r="F21" s="28"/>
      <c r="G21" s="28"/>
      <c r="H21" s="28"/>
      <c r="I21" s="28"/>
      <c r="J21" s="28"/>
      <c r="K21" s="28"/>
      <c r="L21" s="29"/>
      <c r="M21" s="30">
        <f>SUM(M8:M20)</f>
        <v>61445.58</v>
      </c>
      <c r="N21" s="30">
        <f t="shared" ref="N21:Q21" si="3">SUM(N19:N20)</f>
        <v>29672.79</v>
      </c>
      <c r="O21" s="30">
        <f t="shared" si="3"/>
        <v>29972.79</v>
      </c>
      <c r="P21" s="30">
        <f t="shared" si="3"/>
        <v>0</v>
      </c>
      <c r="Q21" s="30">
        <f t="shared" si="3"/>
        <v>90368.37</v>
      </c>
    </row>
    <row r="23" spans="2:17" x14ac:dyDescent="0.25">
      <c r="C23" s="31"/>
      <c r="D23" s="31"/>
      <c r="E23" s="31"/>
      <c r="F23" s="31"/>
    </row>
  </sheetData>
  <mergeCells count="5">
    <mergeCell ref="I2:J2"/>
    <mergeCell ref="D4:I4"/>
    <mergeCell ref="K4:M4"/>
    <mergeCell ref="N4:O4"/>
    <mergeCell ref="B6:B21"/>
  </mergeCells>
  <dataValidations count="6">
    <dataValidation type="list" allowBlank="1" showInputMessage="1" showErrorMessage="1" sqref="D8:D18" xr:uid="{1600BF12-E993-4487-A2C6-FD7C87B6E1E8}">
      <formula1>"INVESTIMENTO, DESPESA"</formula1>
    </dataValidation>
    <dataValidation type="list" allowBlank="1" showInputMessage="1" showErrorMessage="1" sqref="E8:E18" xr:uid="{5CBF9DE3-BD18-4773-9C33-3ABE93B9AF22}">
      <formula1>"DESENVOLVIMENTO,INFRA-ESTRUTURA,N/A"</formula1>
    </dataValidation>
    <dataValidation type="whole" operator="greaterThanOrEqual" allowBlank="1" showInputMessage="1" showErrorMessage="1" sqref="I65528:J65554 IR65528:IS65554 SN65528:SO65554 ACJ65528:ACK65554 AMF65528:AMG65554 AWB65528:AWC65554 BFX65528:BFY65554 BPT65528:BPU65554 BZP65528:BZQ65554 CJL65528:CJM65554 CTH65528:CTI65554 DDD65528:DDE65554 DMZ65528:DNA65554 DWV65528:DWW65554 EGR65528:EGS65554 EQN65528:EQO65554 FAJ65528:FAK65554 FKF65528:FKG65554 FUB65528:FUC65554 GDX65528:GDY65554 GNT65528:GNU65554 GXP65528:GXQ65554 HHL65528:HHM65554 HRH65528:HRI65554 IBD65528:IBE65554 IKZ65528:ILA65554 IUV65528:IUW65554 JER65528:JES65554 JON65528:JOO65554 JYJ65528:JYK65554 KIF65528:KIG65554 KSB65528:KSC65554 LBX65528:LBY65554 LLT65528:LLU65554 LVP65528:LVQ65554 MFL65528:MFM65554 MPH65528:MPI65554 MZD65528:MZE65554 NIZ65528:NJA65554 NSV65528:NSW65554 OCR65528:OCS65554 OMN65528:OMO65554 OWJ65528:OWK65554 PGF65528:PGG65554 PQB65528:PQC65554 PZX65528:PZY65554 QJT65528:QJU65554 QTP65528:QTQ65554 RDL65528:RDM65554 RNH65528:RNI65554 RXD65528:RXE65554 SGZ65528:SHA65554 SQV65528:SQW65554 TAR65528:TAS65554 TKN65528:TKO65554 TUJ65528:TUK65554 UEF65528:UEG65554 UOB65528:UOC65554 UXX65528:UXY65554 VHT65528:VHU65554 VRP65528:VRQ65554 WBL65528:WBM65554 WLH65528:WLI65554 WVD65528:WVE65554 I131064:J131090 IR131064:IS131090 SN131064:SO131090 ACJ131064:ACK131090 AMF131064:AMG131090 AWB131064:AWC131090 BFX131064:BFY131090 BPT131064:BPU131090 BZP131064:BZQ131090 CJL131064:CJM131090 CTH131064:CTI131090 DDD131064:DDE131090 DMZ131064:DNA131090 DWV131064:DWW131090 EGR131064:EGS131090 EQN131064:EQO131090 FAJ131064:FAK131090 FKF131064:FKG131090 FUB131064:FUC131090 GDX131064:GDY131090 GNT131064:GNU131090 GXP131064:GXQ131090 HHL131064:HHM131090 HRH131064:HRI131090 IBD131064:IBE131090 IKZ131064:ILA131090 IUV131064:IUW131090 JER131064:JES131090 JON131064:JOO131090 JYJ131064:JYK131090 KIF131064:KIG131090 KSB131064:KSC131090 LBX131064:LBY131090 LLT131064:LLU131090 LVP131064:LVQ131090 MFL131064:MFM131090 MPH131064:MPI131090 MZD131064:MZE131090 NIZ131064:NJA131090 NSV131064:NSW131090 OCR131064:OCS131090 OMN131064:OMO131090 OWJ131064:OWK131090 PGF131064:PGG131090 PQB131064:PQC131090 PZX131064:PZY131090 QJT131064:QJU131090 QTP131064:QTQ131090 RDL131064:RDM131090 RNH131064:RNI131090 RXD131064:RXE131090 SGZ131064:SHA131090 SQV131064:SQW131090 TAR131064:TAS131090 TKN131064:TKO131090 TUJ131064:TUK131090 UEF131064:UEG131090 UOB131064:UOC131090 UXX131064:UXY131090 VHT131064:VHU131090 VRP131064:VRQ131090 WBL131064:WBM131090 WLH131064:WLI131090 WVD131064:WVE131090 I196600:J196626 IR196600:IS196626 SN196600:SO196626 ACJ196600:ACK196626 AMF196600:AMG196626 AWB196600:AWC196626 BFX196600:BFY196626 BPT196600:BPU196626 BZP196600:BZQ196626 CJL196600:CJM196626 CTH196600:CTI196626 DDD196600:DDE196626 DMZ196600:DNA196626 DWV196600:DWW196626 EGR196600:EGS196626 EQN196600:EQO196626 FAJ196600:FAK196626 FKF196600:FKG196626 FUB196600:FUC196626 GDX196600:GDY196626 GNT196600:GNU196626 GXP196600:GXQ196626 HHL196600:HHM196626 HRH196600:HRI196626 IBD196600:IBE196626 IKZ196600:ILA196626 IUV196600:IUW196626 JER196600:JES196626 JON196600:JOO196626 JYJ196600:JYK196626 KIF196600:KIG196626 KSB196600:KSC196626 LBX196600:LBY196626 LLT196600:LLU196626 LVP196600:LVQ196626 MFL196600:MFM196626 MPH196600:MPI196626 MZD196600:MZE196626 NIZ196600:NJA196626 NSV196600:NSW196626 OCR196600:OCS196626 OMN196600:OMO196626 OWJ196600:OWK196626 PGF196600:PGG196626 PQB196600:PQC196626 PZX196600:PZY196626 QJT196600:QJU196626 QTP196600:QTQ196626 RDL196600:RDM196626 RNH196600:RNI196626 RXD196600:RXE196626 SGZ196600:SHA196626 SQV196600:SQW196626 TAR196600:TAS196626 TKN196600:TKO196626 TUJ196600:TUK196626 UEF196600:UEG196626 UOB196600:UOC196626 UXX196600:UXY196626 VHT196600:VHU196626 VRP196600:VRQ196626 WBL196600:WBM196626 WLH196600:WLI196626 WVD196600:WVE196626 I262136:J262162 IR262136:IS262162 SN262136:SO262162 ACJ262136:ACK262162 AMF262136:AMG262162 AWB262136:AWC262162 BFX262136:BFY262162 BPT262136:BPU262162 BZP262136:BZQ262162 CJL262136:CJM262162 CTH262136:CTI262162 DDD262136:DDE262162 DMZ262136:DNA262162 DWV262136:DWW262162 EGR262136:EGS262162 EQN262136:EQO262162 FAJ262136:FAK262162 FKF262136:FKG262162 FUB262136:FUC262162 GDX262136:GDY262162 GNT262136:GNU262162 GXP262136:GXQ262162 HHL262136:HHM262162 HRH262136:HRI262162 IBD262136:IBE262162 IKZ262136:ILA262162 IUV262136:IUW262162 JER262136:JES262162 JON262136:JOO262162 JYJ262136:JYK262162 KIF262136:KIG262162 KSB262136:KSC262162 LBX262136:LBY262162 LLT262136:LLU262162 LVP262136:LVQ262162 MFL262136:MFM262162 MPH262136:MPI262162 MZD262136:MZE262162 NIZ262136:NJA262162 NSV262136:NSW262162 OCR262136:OCS262162 OMN262136:OMO262162 OWJ262136:OWK262162 PGF262136:PGG262162 PQB262136:PQC262162 PZX262136:PZY262162 QJT262136:QJU262162 QTP262136:QTQ262162 RDL262136:RDM262162 RNH262136:RNI262162 RXD262136:RXE262162 SGZ262136:SHA262162 SQV262136:SQW262162 TAR262136:TAS262162 TKN262136:TKO262162 TUJ262136:TUK262162 UEF262136:UEG262162 UOB262136:UOC262162 UXX262136:UXY262162 VHT262136:VHU262162 VRP262136:VRQ262162 WBL262136:WBM262162 WLH262136:WLI262162 WVD262136:WVE262162 I327672:J327698 IR327672:IS327698 SN327672:SO327698 ACJ327672:ACK327698 AMF327672:AMG327698 AWB327672:AWC327698 BFX327672:BFY327698 BPT327672:BPU327698 BZP327672:BZQ327698 CJL327672:CJM327698 CTH327672:CTI327698 DDD327672:DDE327698 DMZ327672:DNA327698 DWV327672:DWW327698 EGR327672:EGS327698 EQN327672:EQO327698 FAJ327672:FAK327698 FKF327672:FKG327698 FUB327672:FUC327698 GDX327672:GDY327698 GNT327672:GNU327698 GXP327672:GXQ327698 HHL327672:HHM327698 HRH327672:HRI327698 IBD327672:IBE327698 IKZ327672:ILA327698 IUV327672:IUW327698 JER327672:JES327698 JON327672:JOO327698 JYJ327672:JYK327698 KIF327672:KIG327698 KSB327672:KSC327698 LBX327672:LBY327698 LLT327672:LLU327698 LVP327672:LVQ327698 MFL327672:MFM327698 MPH327672:MPI327698 MZD327672:MZE327698 NIZ327672:NJA327698 NSV327672:NSW327698 OCR327672:OCS327698 OMN327672:OMO327698 OWJ327672:OWK327698 PGF327672:PGG327698 PQB327672:PQC327698 PZX327672:PZY327698 QJT327672:QJU327698 QTP327672:QTQ327698 RDL327672:RDM327698 RNH327672:RNI327698 RXD327672:RXE327698 SGZ327672:SHA327698 SQV327672:SQW327698 TAR327672:TAS327698 TKN327672:TKO327698 TUJ327672:TUK327698 UEF327672:UEG327698 UOB327672:UOC327698 UXX327672:UXY327698 VHT327672:VHU327698 VRP327672:VRQ327698 WBL327672:WBM327698 WLH327672:WLI327698 WVD327672:WVE327698 I393208:J393234 IR393208:IS393234 SN393208:SO393234 ACJ393208:ACK393234 AMF393208:AMG393234 AWB393208:AWC393234 BFX393208:BFY393234 BPT393208:BPU393234 BZP393208:BZQ393234 CJL393208:CJM393234 CTH393208:CTI393234 DDD393208:DDE393234 DMZ393208:DNA393234 DWV393208:DWW393234 EGR393208:EGS393234 EQN393208:EQO393234 FAJ393208:FAK393234 FKF393208:FKG393234 FUB393208:FUC393234 GDX393208:GDY393234 GNT393208:GNU393234 GXP393208:GXQ393234 HHL393208:HHM393234 HRH393208:HRI393234 IBD393208:IBE393234 IKZ393208:ILA393234 IUV393208:IUW393234 JER393208:JES393234 JON393208:JOO393234 JYJ393208:JYK393234 KIF393208:KIG393234 KSB393208:KSC393234 LBX393208:LBY393234 LLT393208:LLU393234 LVP393208:LVQ393234 MFL393208:MFM393234 MPH393208:MPI393234 MZD393208:MZE393234 NIZ393208:NJA393234 NSV393208:NSW393234 OCR393208:OCS393234 OMN393208:OMO393234 OWJ393208:OWK393234 PGF393208:PGG393234 PQB393208:PQC393234 PZX393208:PZY393234 QJT393208:QJU393234 QTP393208:QTQ393234 RDL393208:RDM393234 RNH393208:RNI393234 RXD393208:RXE393234 SGZ393208:SHA393234 SQV393208:SQW393234 TAR393208:TAS393234 TKN393208:TKO393234 TUJ393208:TUK393234 UEF393208:UEG393234 UOB393208:UOC393234 UXX393208:UXY393234 VHT393208:VHU393234 VRP393208:VRQ393234 WBL393208:WBM393234 WLH393208:WLI393234 WVD393208:WVE393234 I458744:J458770 IR458744:IS458770 SN458744:SO458770 ACJ458744:ACK458770 AMF458744:AMG458770 AWB458744:AWC458770 BFX458744:BFY458770 BPT458744:BPU458770 BZP458744:BZQ458770 CJL458744:CJM458770 CTH458744:CTI458770 DDD458744:DDE458770 DMZ458744:DNA458770 DWV458744:DWW458770 EGR458744:EGS458770 EQN458744:EQO458770 FAJ458744:FAK458770 FKF458744:FKG458770 FUB458744:FUC458770 GDX458744:GDY458770 GNT458744:GNU458770 GXP458744:GXQ458770 HHL458744:HHM458770 HRH458744:HRI458770 IBD458744:IBE458770 IKZ458744:ILA458770 IUV458744:IUW458770 JER458744:JES458770 JON458744:JOO458770 JYJ458744:JYK458770 KIF458744:KIG458770 KSB458744:KSC458770 LBX458744:LBY458770 LLT458744:LLU458770 LVP458744:LVQ458770 MFL458744:MFM458770 MPH458744:MPI458770 MZD458744:MZE458770 NIZ458744:NJA458770 NSV458744:NSW458770 OCR458744:OCS458770 OMN458744:OMO458770 OWJ458744:OWK458770 PGF458744:PGG458770 PQB458744:PQC458770 PZX458744:PZY458770 QJT458744:QJU458770 QTP458744:QTQ458770 RDL458744:RDM458770 RNH458744:RNI458770 RXD458744:RXE458770 SGZ458744:SHA458770 SQV458744:SQW458770 TAR458744:TAS458770 TKN458744:TKO458770 TUJ458744:TUK458770 UEF458744:UEG458770 UOB458744:UOC458770 UXX458744:UXY458770 VHT458744:VHU458770 VRP458744:VRQ458770 WBL458744:WBM458770 WLH458744:WLI458770 WVD458744:WVE458770 I524280:J524306 IR524280:IS524306 SN524280:SO524306 ACJ524280:ACK524306 AMF524280:AMG524306 AWB524280:AWC524306 BFX524280:BFY524306 BPT524280:BPU524306 BZP524280:BZQ524306 CJL524280:CJM524306 CTH524280:CTI524306 DDD524280:DDE524306 DMZ524280:DNA524306 DWV524280:DWW524306 EGR524280:EGS524306 EQN524280:EQO524306 FAJ524280:FAK524306 FKF524280:FKG524306 FUB524280:FUC524306 GDX524280:GDY524306 GNT524280:GNU524306 GXP524280:GXQ524306 HHL524280:HHM524306 HRH524280:HRI524306 IBD524280:IBE524306 IKZ524280:ILA524306 IUV524280:IUW524306 JER524280:JES524306 JON524280:JOO524306 JYJ524280:JYK524306 KIF524280:KIG524306 KSB524280:KSC524306 LBX524280:LBY524306 LLT524280:LLU524306 LVP524280:LVQ524306 MFL524280:MFM524306 MPH524280:MPI524306 MZD524280:MZE524306 NIZ524280:NJA524306 NSV524280:NSW524306 OCR524280:OCS524306 OMN524280:OMO524306 OWJ524280:OWK524306 PGF524280:PGG524306 PQB524280:PQC524306 PZX524280:PZY524306 QJT524280:QJU524306 QTP524280:QTQ524306 RDL524280:RDM524306 RNH524280:RNI524306 RXD524280:RXE524306 SGZ524280:SHA524306 SQV524280:SQW524306 TAR524280:TAS524306 TKN524280:TKO524306 TUJ524280:TUK524306 UEF524280:UEG524306 UOB524280:UOC524306 UXX524280:UXY524306 VHT524280:VHU524306 VRP524280:VRQ524306 WBL524280:WBM524306 WLH524280:WLI524306 WVD524280:WVE524306 I589816:J589842 IR589816:IS589842 SN589816:SO589842 ACJ589816:ACK589842 AMF589816:AMG589842 AWB589816:AWC589842 BFX589816:BFY589842 BPT589816:BPU589842 BZP589816:BZQ589842 CJL589816:CJM589842 CTH589816:CTI589842 DDD589816:DDE589842 DMZ589816:DNA589842 DWV589816:DWW589842 EGR589816:EGS589842 EQN589816:EQO589842 FAJ589816:FAK589842 FKF589816:FKG589842 FUB589816:FUC589842 GDX589816:GDY589842 GNT589816:GNU589842 GXP589816:GXQ589842 HHL589816:HHM589842 HRH589816:HRI589842 IBD589816:IBE589842 IKZ589816:ILA589842 IUV589816:IUW589842 JER589816:JES589842 JON589816:JOO589842 JYJ589816:JYK589842 KIF589816:KIG589842 KSB589816:KSC589842 LBX589816:LBY589842 LLT589816:LLU589842 LVP589816:LVQ589842 MFL589816:MFM589842 MPH589816:MPI589842 MZD589816:MZE589842 NIZ589816:NJA589842 NSV589816:NSW589842 OCR589816:OCS589842 OMN589816:OMO589842 OWJ589816:OWK589842 PGF589816:PGG589842 PQB589816:PQC589842 PZX589816:PZY589842 QJT589816:QJU589842 QTP589816:QTQ589842 RDL589816:RDM589842 RNH589816:RNI589842 RXD589816:RXE589842 SGZ589816:SHA589842 SQV589816:SQW589842 TAR589816:TAS589842 TKN589816:TKO589842 TUJ589816:TUK589842 UEF589816:UEG589842 UOB589816:UOC589842 UXX589816:UXY589842 VHT589816:VHU589842 VRP589816:VRQ589842 WBL589816:WBM589842 WLH589816:WLI589842 WVD589816:WVE589842 I655352:J655378 IR655352:IS655378 SN655352:SO655378 ACJ655352:ACK655378 AMF655352:AMG655378 AWB655352:AWC655378 BFX655352:BFY655378 BPT655352:BPU655378 BZP655352:BZQ655378 CJL655352:CJM655378 CTH655352:CTI655378 DDD655352:DDE655378 DMZ655352:DNA655378 DWV655352:DWW655378 EGR655352:EGS655378 EQN655352:EQO655378 FAJ655352:FAK655378 FKF655352:FKG655378 FUB655352:FUC655378 GDX655352:GDY655378 GNT655352:GNU655378 GXP655352:GXQ655378 HHL655352:HHM655378 HRH655352:HRI655378 IBD655352:IBE655378 IKZ655352:ILA655378 IUV655352:IUW655378 JER655352:JES655378 JON655352:JOO655378 JYJ655352:JYK655378 KIF655352:KIG655378 KSB655352:KSC655378 LBX655352:LBY655378 LLT655352:LLU655378 LVP655352:LVQ655378 MFL655352:MFM655378 MPH655352:MPI655378 MZD655352:MZE655378 NIZ655352:NJA655378 NSV655352:NSW655378 OCR655352:OCS655378 OMN655352:OMO655378 OWJ655352:OWK655378 PGF655352:PGG655378 PQB655352:PQC655378 PZX655352:PZY655378 QJT655352:QJU655378 QTP655352:QTQ655378 RDL655352:RDM655378 RNH655352:RNI655378 RXD655352:RXE655378 SGZ655352:SHA655378 SQV655352:SQW655378 TAR655352:TAS655378 TKN655352:TKO655378 TUJ655352:TUK655378 UEF655352:UEG655378 UOB655352:UOC655378 UXX655352:UXY655378 VHT655352:VHU655378 VRP655352:VRQ655378 WBL655352:WBM655378 WLH655352:WLI655378 WVD655352:WVE655378 I720888:J720914 IR720888:IS720914 SN720888:SO720914 ACJ720888:ACK720914 AMF720888:AMG720914 AWB720888:AWC720914 BFX720888:BFY720914 BPT720888:BPU720914 BZP720888:BZQ720914 CJL720888:CJM720914 CTH720888:CTI720914 DDD720888:DDE720914 DMZ720888:DNA720914 DWV720888:DWW720914 EGR720888:EGS720914 EQN720888:EQO720914 FAJ720888:FAK720914 FKF720888:FKG720914 FUB720888:FUC720914 GDX720888:GDY720914 GNT720888:GNU720914 GXP720888:GXQ720914 HHL720888:HHM720914 HRH720888:HRI720914 IBD720888:IBE720914 IKZ720888:ILA720914 IUV720888:IUW720914 JER720888:JES720914 JON720888:JOO720914 JYJ720888:JYK720914 KIF720888:KIG720914 KSB720888:KSC720914 LBX720888:LBY720914 LLT720888:LLU720914 LVP720888:LVQ720914 MFL720888:MFM720914 MPH720888:MPI720914 MZD720888:MZE720914 NIZ720888:NJA720914 NSV720888:NSW720914 OCR720888:OCS720914 OMN720888:OMO720914 OWJ720888:OWK720914 PGF720888:PGG720914 PQB720888:PQC720914 PZX720888:PZY720914 QJT720888:QJU720914 QTP720888:QTQ720914 RDL720888:RDM720914 RNH720888:RNI720914 RXD720888:RXE720914 SGZ720888:SHA720914 SQV720888:SQW720914 TAR720888:TAS720914 TKN720888:TKO720914 TUJ720888:TUK720914 UEF720888:UEG720914 UOB720888:UOC720914 UXX720888:UXY720914 VHT720888:VHU720914 VRP720888:VRQ720914 WBL720888:WBM720914 WLH720888:WLI720914 WVD720888:WVE720914 I786424:J786450 IR786424:IS786450 SN786424:SO786450 ACJ786424:ACK786450 AMF786424:AMG786450 AWB786424:AWC786450 BFX786424:BFY786450 BPT786424:BPU786450 BZP786424:BZQ786450 CJL786424:CJM786450 CTH786424:CTI786450 DDD786424:DDE786450 DMZ786424:DNA786450 DWV786424:DWW786450 EGR786424:EGS786450 EQN786424:EQO786450 FAJ786424:FAK786450 FKF786424:FKG786450 FUB786424:FUC786450 GDX786424:GDY786450 GNT786424:GNU786450 GXP786424:GXQ786450 HHL786424:HHM786450 HRH786424:HRI786450 IBD786424:IBE786450 IKZ786424:ILA786450 IUV786424:IUW786450 JER786424:JES786450 JON786424:JOO786450 JYJ786424:JYK786450 KIF786424:KIG786450 KSB786424:KSC786450 LBX786424:LBY786450 LLT786424:LLU786450 LVP786424:LVQ786450 MFL786424:MFM786450 MPH786424:MPI786450 MZD786424:MZE786450 NIZ786424:NJA786450 NSV786424:NSW786450 OCR786424:OCS786450 OMN786424:OMO786450 OWJ786424:OWK786450 PGF786424:PGG786450 PQB786424:PQC786450 PZX786424:PZY786450 QJT786424:QJU786450 QTP786424:QTQ786450 RDL786424:RDM786450 RNH786424:RNI786450 RXD786424:RXE786450 SGZ786424:SHA786450 SQV786424:SQW786450 TAR786424:TAS786450 TKN786424:TKO786450 TUJ786424:TUK786450 UEF786424:UEG786450 UOB786424:UOC786450 UXX786424:UXY786450 VHT786424:VHU786450 VRP786424:VRQ786450 WBL786424:WBM786450 WLH786424:WLI786450 WVD786424:WVE786450 I851960:J851986 IR851960:IS851986 SN851960:SO851986 ACJ851960:ACK851986 AMF851960:AMG851986 AWB851960:AWC851986 BFX851960:BFY851986 BPT851960:BPU851986 BZP851960:BZQ851986 CJL851960:CJM851986 CTH851960:CTI851986 DDD851960:DDE851986 DMZ851960:DNA851986 DWV851960:DWW851986 EGR851960:EGS851986 EQN851960:EQO851986 FAJ851960:FAK851986 FKF851960:FKG851986 FUB851960:FUC851986 GDX851960:GDY851986 GNT851960:GNU851986 GXP851960:GXQ851986 HHL851960:HHM851986 HRH851960:HRI851986 IBD851960:IBE851986 IKZ851960:ILA851986 IUV851960:IUW851986 JER851960:JES851986 JON851960:JOO851986 JYJ851960:JYK851986 KIF851960:KIG851986 KSB851960:KSC851986 LBX851960:LBY851986 LLT851960:LLU851986 LVP851960:LVQ851986 MFL851960:MFM851986 MPH851960:MPI851986 MZD851960:MZE851986 NIZ851960:NJA851986 NSV851960:NSW851986 OCR851960:OCS851986 OMN851960:OMO851986 OWJ851960:OWK851986 PGF851960:PGG851986 PQB851960:PQC851986 PZX851960:PZY851986 QJT851960:QJU851986 QTP851960:QTQ851986 RDL851960:RDM851986 RNH851960:RNI851986 RXD851960:RXE851986 SGZ851960:SHA851986 SQV851960:SQW851986 TAR851960:TAS851986 TKN851960:TKO851986 TUJ851960:TUK851986 UEF851960:UEG851986 UOB851960:UOC851986 UXX851960:UXY851986 VHT851960:VHU851986 VRP851960:VRQ851986 WBL851960:WBM851986 WLH851960:WLI851986 WVD851960:WVE851986 I917496:J917522 IR917496:IS917522 SN917496:SO917522 ACJ917496:ACK917522 AMF917496:AMG917522 AWB917496:AWC917522 BFX917496:BFY917522 BPT917496:BPU917522 BZP917496:BZQ917522 CJL917496:CJM917522 CTH917496:CTI917522 DDD917496:DDE917522 DMZ917496:DNA917522 DWV917496:DWW917522 EGR917496:EGS917522 EQN917496:EQO917522 FAJ917496:FAK917522 FKF917496:FKG917522 FUB917496:FUC917522 GDX917496:GDY917522 GNT917496:GNU917522 GXP917496:GXQ917522 HHL917496:HHM917522 HRH917496:HRI917522 IBD917496:IBE917522 IKZ917496:ILA917522 IUV917496:IUW917522 JER917496:JES917522 JON917496:JOO917522 JYJ917496:JYK917522 KIF917496:KIG917522 KSB917496:KSC917522 LBX917496:LBY917522 LLT917496:LLU917522 LVP917496:LVQ917522 MFL917496:MFM917522 MPH917496:MPI917522 MZD917496:MZE917522 NIZ917496:NJA917522 NSV917496:NSW917522 OCR917496:OCS917522 OMN917496:OMO917522 OWJ917496:OWK917522 PGF917496:PGG917522 PQB917496:PQC917522 PZX917496:PZY917522 QJT917496:QJU917522 QTP917496:QTQ917522 RDL917496:RDM917522 RNH917496:RNI917522 RXD917496:RXE917522 SGZ917496:SHA917522 SQV917496:SQW917522 TAR917496:TAS917522 TKN917496:TKO917522 TUJ917496:TUK917522 UEF917496:UEG917522 UOB917496:UOC917522 UXX917496:UXY917522 VHT917496:VHU917522 VRP917496:VRQ917522 WBL917496:WBM917522 WLH917496:WLI917522 WVD917496:WVE917522 I983032:J983058 IR983032:IS983058 SN983032:SO983058 ACJ983032:ACK983058 AMF983032:AMG983058 AWB983032:AWC983058 BFX983032:BFY983058 BPT983032:BPU983058 BZP983032:BZQ983058 CJL983032:CJM983058 CTH983032:CTI983058 DDD983032:DDE983058 DMZ983032:DNA983058 DWV983032:DWW983058 EGR983032:EGS983058 EQN983032:EQO983058 FAJ983032:FAK983058 FKF983032:FKG983058 FUB983032:FUC983058 GDX983032:GDY983058 GNT983032:GNU983058 GXP983032:GXQ983058 HHL983032:HHM983058 HRH983032:HRI983058 IBD983032:IBE983058 IKZ983032:ILA983058 IUV983032:IUW983058 JER983032:JES983058 JON983032:JOO983058 JYJ983032:JYK983058 KIF983032:KIG983058 KSB983032:KSC983058 LBX983032:LBY983058 LLT983032:LLU983058 LVP983032:LVQ983058 MFL983032:MFM983058 MPH983032:MPI983058 MZD983032:MZE983058 NIZ983032:NJA983058 NSV983032:NSW983058 OCR983032:OCS983058 OMN983032:OMO983058 OWJ983032:OWK983058 PGF983032:PGG983058 PQB983032:PQC983058 PZX983032:PZY983058 QJT983032:QJU983058 QTP983032:QTQ983058 RDL983032:RDM983058 RNH983032:RNI983058 RXD983032:RXE983058 SGZ983032:SHA983058 SQV983032:SQW983058 TAR983032:TAS983058 TKN983032:TKO983058 TUJ983032:TUK983058 UEF983032:UEG983058 UOB983032:UOC983058 UXX983032:UXY983058 VHT983032:VHU983058 VRP983032:VRQ983058 WBL983032:WBM983058 WLH983032:WLI983058 WVD983032:WVE983058 WVD8:WVE18 WLH8:WLI18 WBL8:WBM18 VRP8:VRQ18 VHT8:VHU18 UXX8:UXY18 UOB8:UOC18 UEF8:UEG18 TUJ8:TUK18 TKN8:TKO18 TAR8:TAS18 SQV8:SQW18 SGZ8:SHA18 RXD8:RXE18 RNH8:RNI18 RDL8:RDM18 QTP8:QTQ18 QJT8:QJU18 PZX8:PZY18 PQB8:PQC18 PGF8:PGG18 OWJ8:OWK18 OMN8:OMO18 OCR8:OCS18 NSV8:NSW18 NIZ8:NJA18 MZD8:MZE18 MPH8:MPI18 MFL8:MFM18 LVP8:LVQ18 LLT8:LLU18 LBX8:LBY18 KSB8:KSC18 KIF8:KIG18 JYJ8:JYK18 JON8:JOO18 JER8:JES18 IUV8:IUW18 IKZ8:ILA18 IBD8:IBE18 HRH8:HRI18 HHL8:HHM18 GXP8:GXQ18 GNT8:GNU18 GDX8:GDY18 FUB8:FUC18 FKF8:FKG18 FAJ8:FAK18 EQN8:EQO18 EGR8:EGS18 DWV8:DWW18 DMZ8:DNA18 DDD8:DDE18 CTH8:CTI18 CJL8:CJM18 BZP8:BZQ18 BPT8:BPU18 BFX8:BFY18 AWB8:AWC18 AMF8:AMG18 ACJ8:ACK18 SN8:SO18 IR8:IS18 I8:J18" xr:uid="{ED3EBBF7-9D24-42A2-9EB6-160BD12E944C}">
      <formula1>0</formula1>
    </dataValidation>
    <dataValidation type="decimal" operator="greaterThanOrEqual" allowBlank="1" showInputMessage="1" showErrorMessage="1" sqref="G65528:G65554 IP65528:IP65554 SL65528:SL65554 ACH65528:ACH65554 AMD65528:AMD65554 AVZ65528:AVZ65554 BFV65528:BFV65554 BPR65528:BPR65554 BZN65528:BZN65554 CJJ65528:CJJ65554 CTF65528:CTF65554 DDB65528:DDB65554 DMX65528:DMX65554 DWT65528:DWT65554 EGP65528:EGP65554 EQL65528:EQL65554 FAH65528:FAH65554 FKD65528:FKD65554 FTZ65528:FTZ65554 GDV65528:GDV65554 GNR65528:GNR65554 GXN65528:GXN65554 HHJ65528:HHJ65554 HRF65528:HRF65554 IBB65528:IBB65554 IKX65528:IKX65554 IUT65528:IUT65554 JEP65528:JEP65554 JOL65528:JOL65554 JYH65528:JYH65554 KID65528:KID65554 KRZ65528:KRZ65554 LBV65528:LBV65554 LLR65528:LLR65554 LVN65528:LVN65554 MFJ65528:MFJ65554 MPF65528:MPF65554 MZB65528:MZB65554 NIX65528:NIX65554 NST65528:NST65554 OCP65528:OCP65554 OML65528:OML65554 OWH65528:OWH65554 PGD65528:PGD65554 PPZ65528:PPZ65554 PZV65528:PZV65554 QJR65528:QJR65554 QTN65528:QTN65554 RDJ65528:RDJ65554 RNF65528:RNF65554 RXB65528:RXB65554 SGX65528:SGX65554 SQT65528:SQT65554 TAP65528:TAP65554 TKL65528:TKL65554 TUH65528:TUH65554 UED65528:UED65554 UNZ65528:UNZ65554 UXV65528:UXV65554 VHR65528:VHR65554 VRN65528:VRN65554 WBJ65528:WBJ65554 WLF65528:WLF65554 WVB65528:WVB65554 G131064:G131090 IP131064:IP131090 SL131064:SL131090 ACH131064:ACH131090 AMD131064:AMD131090 AVZ131064:AVZ131090 BFV131064:BFV131090 BPR131064:BPR131090 BZN131064:BZN131090 CJJ131064:CJJ131090 CTF131064:CTF131090 DDB131064:DDB131090 DMX131064:DMX131090 DWT131064:DWT131090 EGP131064:EGP131090 EQL131064:EQL131090 FAH131064:FAH131090 FKD131064:FKD131090 FTZ131064:FTZ131090 GDV131064:GDV131090 GNR131064:GNR131090 GXN131064:GXN131090 HHJ131064:HHJ131090 HRF131064:HRF131090 IBB131064:IBB131090 IKX131064:IKX131090 IUT131064:IUT131090 JEP131064:JEP131090 JOL131064:JOL131090 JYH131064:JYH131090 KID131064:KID131090 KRZ131064:KRZ131090 LBV131064:LBV131090 LLR131064:LLR131090 LVN131064:LVN131090 MFJ131064:MFJ131090 MPF131064:MPF131090 MZB131064:MZB131090 NIX131064:NIX131090 NST131064:NST131090 OCP131064:OCP131090 OML131064:OML131090 OWH131064:OWH131090 PGD131064:PGD131090 PPZ131064:PPZ131090 PZV131064:PZV131090 QJR131064:QJR131090 QTN131064:QTN131090 RDJ131064:RDJ131090 RNF131064:RNF131090 RXB131064:RXB131090 SGX131064:SGX131090 SQT131064:SQT131090 TAP131064:TAP131090 TKL131064:TKL131090 TUH131064:TUH131090 UED131064:UED131090 UNZ131064:UNZ131090 UXV131064:UXV131090 VHR131064:VHR131090 VRN131064:VRN131090 WBJ131064:WBJ131090 WLF131064:WLF131090 WVB131064:WVB131090 G196600:G196626 IP196600:IP196626 SL196600:SL196626 ACH196600:ACH196626 AMD196600:AMD196626 AVZ196600:AVZ196626 BFV196600:BFV196626 BPR196600:BPR196626 BZN196600:BZN196626 CJJ196600:CJJ196626 CTF196600:CTF196626 DDB196600:DDB196626 DMX196600:DMX196626 DWT196600:DWT196626 EGP196600:EGP196626 EQL196600:EQL196626 FAH196600:FAH196626 FKD196600:FKD196626 FTZ196600:FTZ196626 GDV196600:GDV196626 GNR196600:GNR196626 GXN196600:GXN196626 HHJ196600:HHJ196626 HRF196600:HRF196626 IBB196600:IBB196626 IKX196600:IKX196626 IUT196600:IUT196626 JEP196600:JEP196626 JOL196600:JOL196626 JYH196600:JYH196626 KID196600:KID196626 KRZ196600:KRZ196626 LBV196600:LBV196626 LLR196600:LLR196626 LVN196600:LVN196626 MFJ196600:MFJ196626 MPF196600:MPF196626 MZB196600:MZB196626 NIX196600:NIX196626 NST196600:NST196626 OCP196600:OCP196626 OML196600:OML196626 OWH196600:OWH196626 PGD196600:PGD196626 PPZ196600:PPZ196626 PZV196600:PZV196626 QJR196600:QJR196626 QTN196600:QTN196626 RDJ196600:RDJ196626 RNF196600:RNF196626 RXB196600:RXB196626 SGX196600:SGX196626 SQT196600:SQT196626 TAP196600:TAP196626 TKL196600:TKL196626 TUH196600:TUH196626 UED196600:UED196626 UNZ196600:UNZ196626 UXV196600:UXV196626 VHR196600:VHR196626 VRN196600:VRN196626 WBJ196600:WBJ196626 WLF196600:WLF196626 WVB196600:WVB196626 G262136:G262162 IP262136:IP262162 SL262136:SL262162 ACH262136:ACH262162 AMD262136:AMD262162 AVZ262136:AVZ262162 BFV262136:BFV262162 BPR262136:BPR262162 BZN262136:BZN262162 CJJ262136:CJJ262162 CTF262136:CTF262162 DDB262136:DDB262162 DMX262136:DMX262162 DWT262136:DWT262162 EGP262136:EGP262162 EQL262136:EQL262162 FAH262136:FAH262162 FKD262136:FKD262162 FTZ262136:FTZ262162 GDV262136:GDV262162 GNR262136:GNR262162 GXN262136:GXN262162 HHJ262136:HHJ262162 HRF262136:HRF262162 IBB262136:IBB262162 IKX262136:IKX262162 IUT262136:IUT262162 JEP262136:JEP262162 JOL262136:JOL262162 JYH262136:JYH262162 KID262136:KID262162 KRZ262136:KRZ262162 LBV262136:LBV262162 LLR262136:LLR262162 LVN262136:LVN262162 MFJ262136:MFJ262162 MPF262136:MPF262162 MZB262136:MZB262162 NIX262136:NIX262162 NST262136:NST262162 OCP262136:OCP262162 OML262136:OML262162 OWH262136:OWH262162 PGD262136:PGD262162 PPZ262136:PPZ262162 PZV262136:PZV262162 QJR262136:QJR262162 QTN262136:QTN262162 RDJ262136:RDJ262162 RNF262136:RNF262162 RXB262136:RXB262162 SGX262136:SGX262162 SQT262136:SQT262162 TAP262136:TAP262162 TKL262136:TKL262162 TUH262136:TUH262162 UED262136:UED262162 UNZ262136:UNZ262162 UXV262136:UXV262162 VHR262136:VHR262162 VRN262136:VRN262162 WBJ262136:WBJ262162 WLF262136:WLF262162 WVB262136:WVB262162 G327672:G327698 IP327672:IP327698 SL327672:SL327698 ACH327672:ACH327698 AMD327672:AMD327698 AVZ327672:AVZ327698 BFV327672:BFV327698 BPR327672:BPR327698 BZN327672:BZN327698 CJJ327672:CJJ327698 CTF327672:CTF327698 DDB327672:DDB327698 DMX327672:DMX327698 DWT327672:DWT327698 EGP327672:EGP327698 EQL327672:EQL327698 FAH327672:FAH327698 FKD327672:FKD327698 FTZ327672:FTZ327698 GDV327672:GDV327698 GNR327672:GNR327698 GXN327672:GXN327698 HHJ327672:HHJ327698 HRF327672:HRF327698 IBB327672:IBB327698 IKX327672:IKX327698 IUT327672:IUT327698 JEP327672:JEP327698 JOL327672:JOL327698 JYH327672:JYH327698 KID327672:KID327698 KRZ327672:KRZ327698 LBV327672:LBV327698 LLR327672:LLR327698 LVN327672:LVN327698 MFJ327672:MFJ327698 MPF327672:MPF327698 MZB327672:MZB327698 NIX327672:NIX327698 NST327672:NST327698 OCP327672:OCP327698 OML327672:OML327698 OWH327672:OWH327698 PGD327672:PGD327698 PPZ327672:PPZ327698 PZV327672:PZV327698 QJR327672:QJR327698 QTN327672:QTN327698 RDJ327672:RDJ327698 RNF327672:RNF327698 RXB327672:RXB327698 SGX327672:SGX327698 SQT327672:SQT327698 TAP327672:TAP327698 TKL327672:TKL327698 TUH327672:TUH327698 UED327672:UED327698 UNZ327672:UNZ327698 UXV327672:UXV327698 VHR327672:VHR327698 VRN327672:VRN327698 WBJ327672:WBJ327698 WLF327672:WLF327698 WVB327672:WVB327698 G393208:G393234 IP393208:IP393234 SL393208:SL393234 ACH393208:ACH393234 AMD393208:AMD393234 AVZ393208:AVZ393234 BFV393208:BFV393234 BPR393208:BPR393234 BZN393208:BZN393234 CJJ393208:CJJ393234 CTF393208:CTF393234 DDB393208:DDB393234 DMX393208:DMX393234 DWT393208:DWT393234 EGP393208:EGP393234 EQL393208:EQL393234 FAH393208:FAH393234 FKD393208:FKD393234 FTZ393208:FTZ393234 GDV393208:GDV393234 GNR393208:GNR393234 GXN393208:GXN393234 HHJ393208:HHJ393234 HRF393208:HRF393234 IBB393208:IBB393234 IKX393208:IKX393234 IUT393208:IUT393234 JEP393208:JEP393234 JOL393208:JOL393234 JYH393208:JYH393234 KID393208:KID393234 KRZ393208:KRZ393234 LBV393208:LBV393234 LLR393208:LLR393234 LVN393208:LVN393234 MFJ393208:MFJ393234 MPF393208:MPF393234 MZB393208:MZB393234 NIX393208:NIX393234 NST393208:NST393234 OCP393208:OCP393234 OML393208:OML393234 OWH393208:OWH393234 PGD393208:PGD393234 PPZ393208:PPZ393234 PZV393208:PZV393234 QJR393208:QJR393234 QTN393208:QTN393234 RDJ393208:RDJ393234 RNF393208:RNF393234 RXB393208:RXB393234 SGX393208:SGX393234 SQT393208:SQT393234 TAP393208:TAP393234 TKL393208:TKL393234 TUH393208:TUH393234 UED393208:UED393234 UNZ393208:UNZ393234 UXV393208:UXV393234 VHR393208:VHR393234 VRN393208:VRN393234 WBJ393208:WBJ393234 WLF393208:WLF393234 WVB393208:WVB393234 G458744:G458770 IP458744:IP458770 SL458744:SL458770 ACH458744:ACH458770 AMD458744:AMD458770 AVZ458744:AVZ458770 BFV458744:BFV458770 BPR458744:BPR458770 BZN458744:BZN458770 CJJ458744:CJJ458770 CTF458744:CTF458770 DDB458744:DDB458770 DMX458744:DMX458770 DWT458744:DWT458770 EGP458744:EGP458770 EQL458744:EQL458770 FAH458744:FAH458770 FKD458744:FKD458770 FTZ458744:FTZ458770 GDV458744:GDV458770 GNR458744:GNR458770 GXN458744:GXN458770 HHJ458744:HHJ458770 HRF458744:HRF458770 IBB458744:IBB458770 IKX458744:IKX458770 IUT458744:IUT458770 JEP458744:JEP458770 JOL458744:JOL458770 JYH458744:JYH458770 KID458744:KID458770 KRZ458744:KRZ458770 LBV458744:LBV458770 LLR458744:LLR458770 LVN458744:LVN458770 MFJ458744:MFJ458770 MPF458744:MPF458770 MZB458744:MZB458770 NIX458744:NIX458770 NST458744:NST458770 OCP458744:OCP458770 OML458744:OML458770 OWH458744:OWH458770 PGD458744:PGD458770 PPZ458744:PPZ458770 PZV458744:PZV458770 QJR458744:QJR458770 QTN458744:QTN458770 RDJ458744:RDJ458770 RNF458744:RNF458770 RXB458744:RXB458770 SGX458744:SGX458770 SQT458744:SQT458770 TAP458744:TAP458770 TKL458744:TKL458770 TUH458744:TUH458770 UED458744:UED458770 UNZ458744:UNZ458770 UXV458744:UXV458770 VHR458744:VHR458770 VRN458744:VRN458770 WBJ458744:WBJ458770 WLF458744:WLF458770 WVB458744:WVB458770 G524280:G524306 IP524280:IP524306 SL524280:SL524306 ACH524280:ACH524306 AMD524280:AMD524306 AVZ524280:AVZ524306 BFV524280:BFV524306 BPR524280:BPR524306 BZN524280:BZN524306 CJJ524280:CJJ524306 CTF524280:CTF524306 DDB524280:DDB524306 DMX524280:DMX524306 DWT524280:DWT524306 EGP524280:EGP524306 EQL524280:EQL524306 FAH524280:FAH524306 FKD524280:FKD524306 FTZ524280:FTZ524306 GDV524280:GDV524306 GNR524280:GNR524306 GXN524280:GXN524306 HHJ524280:HHJ524306 HRF524280:HRF524306 IBB524280:IBB524306 IKX524280:IKX524306 IUT524280:IUT524306 JEP524280:JEP524306 JOL524280:JOL524306 JYH524280:JYH524306 KID524280:KID524306 KRZ524280:KRZ524306 LBV524280:LBV524306 LLR524280:LLR524306 LVN524280:LVN524306 MFJ524280:MFJ524306 MPF524280:MPF524306 MZB524280:MZB524306 NIX524280:NIX524306 NST524280:NST524306 OCP524280:OCP524306 OML524280:OML524306 OWH524280:OWH524306 PGD524280:PGD524306 PPZ524280:PPZ524306 PZV524280:PZV524306 QJR524280:QJR524306 QTN524280:QTN524306 RDJ524280:RDJ524306 RNF524280:RNF524306 RXB524280:RXB524306 SGX524280:SGX524306 SQT524280:SQT524306 TAP524280:TAP524306 TKL524280:TKL524306 TUH524280:TUH524306 UED524280:UED524306 UNZ524280:UNZ524306 UXV524280:UXV524306 VHR524280:VHR524306 VRN524280:VRN524306 WBJ524280:WBJ524306 WLF524280:WLF524306 WVB524280:WVB524306 G589816:G589842 IP589816:IP589842 SL589816:SL589842 ACH589816:ACH589842 AMD589816:AMD589842 AVZ589816:AVZ589842 BFV589816:BFV589842 BPR589816:BPR589842 BZN589816:BZN589842 CJJ589816:CJJ589842 CTF589816:CTF589842 DDB589816:DDB589842 DMX589816:DMX589842 DWT589816:DWT589842 EGP589816:EGP589842 EQL589816:EQL589842 FAH589816:FAH589842 FKD589816:FKD589842 FTZ589816:FTZ589842 GDV589816:GDV589842 GNR589816:GNR589842 GXN589816:GXN589842 HHJ589816:HHJ589842 HRF589816:HRF589842 IBB589816:IBB589842 IKX589816:IKX589842 IUT589816:IUT589842 JEP589816:JEP589842 JOL589816:JOL589842 JYH589816:JYH589842 KID589816:KID589842 KRZ589816:KRZ589842 LBV589816:LBV589842 LLR589816:LLR589842 LVN589816:LVN589842 MFJ589816:MFJ589842 MPF589816:MPF589842 MZB589816:MZB589842 NIX589816:NIX589842 NST589816:NST589842 OCP589816:OCP589842 OML589816:OML589842 OWH589816:OWH589842 PGD589816:PGD589842 PPZ589816:PPZ589842 PZV589816:PZV589842 QJR589816:QJR589842 QTN589816:QTN589842 RDJ589816:RDJ589842 RNF589816:RNF589842 RXB589816:RXB589842 SGX589816:SGX589842 SQT589816:SQT589842 TAP589816:TAP589842 TKL589816:TKL589842 TUH589816:TUH589842 UED589816:UED589842 UNZ589816:UNZ589842 UXV589816:UXV589842 VHR589816:VHR589842 VRN589816:VRN589842 WBJ589816:WBJ589842 WLF589816:WLF589842 WVB589816:WVB589842 G655352:G655378 IP655352:IP655378 SL655352:SL655378 ACH655352:ACH655378 AMD655352:AMD655378 AVZ655352:AVZ655378 BFV655352:BFV655378 BPR655352:BPR655378 BZN655352:BZN655378 CJJ655352:CJJ655378 CTF655352:CTF655378 DDB655352:DDB655378 DMX655352:DMX655378 DWT655352:DWT655378 EGP655352:EGP655378 EQL655352:EQL655378 FAH655352:FAH655378 FKD655352:FKD655378 FTZ655352:FTZ655378 GDV655352:GDV655378 GNR655352:GNR655378 GXN655352:GXN655378 HHJ655352:HHJ655378 HRF655352:HRF655378 IBB655352:IBB655378 IKX655352:IKX655378 IUT655352:IUT655378 JEP655352:JEP655378 JOL655352:JOL655378 JYH655352:JYH655378 KID655352:KID655378 KRZ655352:KRZ655378 LBV655352:LBV655378 LLR655352:LLR655378 LVN655352:LVN655378 MFJ655352:MFJ655378 MPF655352:MPF655378 MZB655352:MZB655378 NIX655352:NIX655378 NST655352:NST655378 OCP655352:OCP655378 OML655352:OML655378 OWH655352:OWH655378 PGD655352:PGD655378 PPZ655352:PPZ655378 PZV655352:PZV655378 QJR655352:QJR655378 QTN655352:QTN655378 RDJ655352:RDJ655378 RNF655352:RNF655378 RXB655352:RXB655378 SGX655352:SGX655378 SQT655352:SQT655378 TAP655352:TAP655378 TKL655352:TKL655378 TUH655352:TUH655378 UED655352:UED655378 UNZ655352:UNZ655378 UXV655352:UXV655378 VHR655352:VHR655378 VRN655352:VRN655378 WBJ655352:WBJ655378 WLF655352:WLF655378 WVB655352:WVB655378 G720888:G720914 IP720888:IP720914 SL720888:SL720914 ACH720888:ACH720914 AMD720888:AMD720914 AVZ720888:AVZ720914 BFV720888:BFV720914 BPR720888:BPR720914 BZN720888:BZN720914 CJJ720888:CJJ720914 CTF720888:CTF720914 DDB720888:DDB720914 DMX720888:DMX720914 DWT720888:DWT720914 EGP720888:EGP720914 EQL720888:EQL720914 FAH720888:FAH720914 FKD720888:FKD720914 FTZ720888:FTZ720914 GDV720888:GDV720914 GNR720888:GNR720914 GXN720888:GXN720914 HHJ720888:HHJ720914 HRF720888:HRF720914 IBB720888:IBB720914 IKX720888:IKX720914 IUT720888:IUT720914 JEP720888:JEP720914 JOL720888:JOL720914 JYH720888:JYH720914 KID720888:KID720914 KRZ720888:KRZ720914 LBV720888:LBV720914 LLR720888:LLR720914 LVN720888:LVN720914 MFJ720888:MFJ720914 MPF720888:MPF720914 MZB720888:MZB720914 NIX720888:NIX720914 NST720888:NST720914 OCP720888:OCP720914 OML720888:OML720914 OWH720888:OWH720914 PGD720888:PGD720914 PPZ720888:PPZ720914 PZV720888:PZV720914 QJR720888:QJR720914 QTN720888:QTN720914 RDJ720888:RDJ720914 RNF720888:RNF720914 RXB720888:RXB720914 SGX720888:SGX720914 SQT720888:SQT720914 TAP720888:TAP720914 TKL720888:TKL720914 TUH720888:TUH720914 UED720888:UED720914 UNZ720888:UNZ720914 UXV720888:UXV720914 VHR720888:VHR720914 VRN720888:VRN720914 WBJ720888:WBJ720914 WLF720888:WLF720914 WVB720888:WVB720914 G786424:G786450 IP786424:IP786450 SL786424:SL786450 ACH786424:ACH786450 AMD786424:AMD786450 AVZ786424:AVZ786450 BFV786424:BFV786450 BPR786424:BPR786450 BZN786424:BZN786450 CJJ786424:CJJ786450 CTF786424:CTF786450 DDB786424:DDB786450 DMX786424:DMX786450 DWT786424:DWT786450 EGP786424:EGP786450 EQL786424:EQL786450 FAH786424:FAH786450 FKD786424:FKD786450 FTZ786424:FTZ786450 GDV786424:GDV786450 GNR786424:GNR786450 GXN786424:GXN786450 HHJ786424:HHJ786450 HRF786424:HRF786450 IBB786424:IBB786450 IKX786424:IKX786450 IUT786424:IUT786450 JEP786424:JEP786450 JOL786424:JOL786450 JYH786424:JYH786450 KID786424:KID786450 KRZ786424:KRZ786450 LBV786424:LBV786450 LLR786424:LLR786450 LVN786424:LVN786450 MFJ786424:MFJ786450 MPF786424:MPF786450 MZB786424:MZB786450 NIX786424:NIX786450 NST786424:NST786450 OCP786424:OCP786450 OML786424:OML786450 OWH786424:OWH786450 PGD786424:PGD786450 PPZ786424:PPZ786450 PZV786424:PZV786450 QJR786424:QJR786450 QTN786424:QTN786450 RDJ786424:RDJ786450 RNF786424:RNF786450 RXB786424:RXB786450 SGX786424:SGX786450 SQT786424:SQT786450 TAP786424:TAP786450 TKL786424:TKL786450 TUH786424:TUH786450 UED786424:UED786450 UNZ786424:UNZ786450 UXV786424:UXV786450 VHR786424:VHR786450 VRN786424:VRN786450 WBJ786424:WBJ786450 WLF786424:WLF786450 WVB786424:WVB786450 G851960:G851986 IP851960:IP851986 SL851960:SL851986 ACH851960:ACH851986 AMD851960:AMD851986 AVZ851960:AVZ851986 BFV851960:BFV851986 BPR851960:BPR851986 BZN851960:BZN851986 CJJ851960:CJJ851986 CTF851960:CTF851986 DDB851960:DDB851986 DMX851960:DMX851986 DWT851960:DWT851986 EGP851960:EGP851986 EQL851960:EQL851986 FAH851960:FAH851986 FKD851960:FKD851986 FTZ851960:FTZ851986 GDV851960:GDV851986 GNR851960:GNR851986 GXN851960:GXN851986 HHJ851960:HHJ851986 HRF851960:HRF851986 IBB851960:IBB851986 IKX851960:IKX851986 IUT851960:IUT851986 JEP851960:JEP851986 JOL851960:JOL851986 JYH851960:JYH851986 KID851960:KID851986 KRZ851960:KRZ851986 LBV851960:LBV851986 LLR851960:LLR851986 LVN851960:LVN851986 MFJ851960:MFJ851986 MPF851960:MPF851986 MZB851960:MZB851986 NIX851960:NIX851986 NST851960:NST851986 OCP851960:OCP851986 OML851960:OML851986 OWH851960:OWH851986 PGD851960:PGD851986 PPZ851960:PPZ851986 PZV851960:PZV851986 QJR851960:QJR851986 QTN851960:QTN851986 RDJ851960:RDJ851986 RNF851960:RNF851986 RXB851960:RXB851986 SGX851960:SGX851986 SQT851960:SQT851986 TAP851960:TAP851986 TKL851960:TKL851986 TUH851960:TUH851986 UED851960:UED851986 UNZ851960:UNZ851986 UXV851960:UXV851986 VHR851960:VHR851986 VRN851960:VRN851986 WBJ851960:WBJ851986 WLF851960:WLF851986 WVB851960:WVB851986 G917496:G917522 IP917496:IP917522 SL917496:SL917522 ACH917496:ACH917522 AMD917496:AMD917522 AVZ917496:AVZ917522 BFV917496:BFV917522 BPR917496:BPR917522 BZN917496:BZN917522 CJJ917496:CJJ917522 CTF917496:CTF917522 DDB917496:DDB917522 DMX917496:DMX917522 DWT917496:DWT917522 EGP917496:EGP917522 EQL917496:EQL917522 FAH917496:FAH917522 FKD917496:FKD917522 FTZ917496:FTZ917522 GDV917496:GDV917522 GNR917496:GNR917522 GXN917496:GXN917522 HHJ917496:HHJ917522 HRF917496:HRF917522 IBB917496:IBB917522 IKX917496:IKX917522 IUT917496:IUT917522 JEP917496:JEP917522 JOL917496:JOL917522 JYH917496:JYH917522 KID917496:KID917522 KRZ917496:KRZ917522 LBV917496:LBV917522 LLR917496:LLR917522 LVN917496:LVN917522 MFJ917496:MFJ917522 MPF917496:MPF917522 MZB917496:MZB917522 NIX917496:NIX917522 NST917496:NST917522 OCP917496:OCP917522 OML917496:OML917522 OWH917496:OWH917522 PGD917496:PGD917522 PPZ917496:PPZ917522 PZV917496:PZV917522 QJR917496:QJR917522 QTN917496:QTN917522 RDJ917496:RDJ917522 RNF917496:RNF917522 RXB917496:RXB917522 SGX917496:SGX917522 SQT917496:SQT917522 TAP917496:TAP917522 TKL917496:TKL917522 TUH917496:TUH917522 UED917496:UED917522 UNZ917496:UNZ917522 UXV917496:UXV917522 VHR917496:VHR917522 VRN917496:VRN917522 WBJ917496:WBJ917522 WLF917496:WLF917522 WVB917496:WVB917522 G983032:G983058 IP983032:IP983058 SL983032:SL983058 ACH983032:ACH983058 AMD983032:AMD983058 AVZ983032:AVZ983058 BFV983032:BFV983058 BPR983032:BPR983058 BZN983032:BZN983058 CJJ983032:CJJ983058 CTF983032:CTF983058 DDB983032:DDB983058 DMX983032:DMX983058 DWT983032:DWT983058 EGP983032:EGP983058 EQL983032:EQL983058 FAH983032:FAH983058 FKD983032:FKD983058 FTZ983032:FTZ983058 GDV983032:GDV983058 GNR983032:GNR983058 GXN983032:GXN983058 HHJ983032:HHJ983058 HRF983032:HRF983058 IBB983032:IBB983058 IKX983032:IKX983058 IUT983032:IUT983058 JEP983032:JEP983058 JOL983032:JOL983058 JYH983032:JYH983058 KID983032:KID983058 KRZ983032:KRZ983058 LBV983032:LBV983058 LLR983032:LLR983058 LVN983032:LVN983058 MFJ983032:MFJ983058 MPF983032:MPF983058 MZB983032:MZB983058 NIX983032:NIX983058 NST983032:NST983058 OCP983032:OCP983058 OML983032:OML983058 OWH983032:OWH983058 PGD983032:PGD983058 PPZ983032:PPZ983058 PZV983032:PZV983058 QJR983032:QJR983058 QTN983032:QTN983058 RDJ983032:RDJ983058 RNF983032:RNF983058 RXB983032:RXB983058 SGX983032:SGX983058 SQT983032:SQT983058 TAP983032:TAP983058 TKL983032:TKL983058 TUH983032:TUH983058 UED983032:UED983058 UNZ983032:UNZ983058 UXV983032:UXV983058 VHR983032:VHR983058 VRN983032:VRN983058 WBJ983032:WBJ983058 WLF983032:WLF983058 WVB983032:WVB983058 K65528:K65554 IT65528:IT65554 SP65528:SP65554 ACL65528:ACL65554 AMH65528:AMH65554 AWD65528:AWD65554 BFZ65528:BFZ65554 BPV65528:BPV65554 BZR65528:BZR65554 CJN65528:CJN65554 CTJ65528:CTJ65554 DDF65528:DDF65554 DNB65528:DNB65554 DWX65528:DWX65554 EGT65528:EGT65554 EQP65528:EQP65554 FAL65528:FAL65554 FKH65528:FKH65554 FUD65528:FUD65554 GDZ65528:GDZ65554 GNV65528:GNV65554 GXR65528:GXR65554 HHN65528:HHN65554 HRJ65528:HRJ65554 IBF65528:IBF65554 ILB65528:ILB65554 IUX65528:IUX65554 JET65528:JET65554 JOP65528:JOP65554 JYL65528:JYL65554 KIH65528:KIH65554 KSD65528:KSD65554 LBZ65528:LBZ65554 LLV65528:LLV65554 LVR65528:LVR65554 MFN65528:MFN65554 MPJ65528:MPJ65554 MZF65528:MZF65554 NJB65528:NJB65554 NSX65528:NSX65554 OCT65528:OCT65554 OMP65528:OMP65554 OWL65528:OWL65554 PGH65528:PGH65554 PQD65528:PQD65554 PZZ65528:PZZ65554 QJV65528:QJV65554 QTR65528:QTR65554 RDN65528:RDN65554 RNJ65528:RNJ65554 RXF65528:RXF65554 SHB65528:SHB65554 SQX65528:SQX65554 TAT65528:TAT65554 TKP65528:TKP65554 TUL65528:TUL65554 UEH65528:UEH65554 UOD65528:UOD65554 UXZ65528:UXZ65554 VHV65528:VHV65554 VRR65528:VRR65554 WBN65528:WBN65554 WLJ65528:WLJ65554 WVF65528:WVF65554 K131064:K131090 IT131064:IT131090 SP131064:SP131090 ACL131064:ACL131090 AMH131064:AMH131090 AWD131064:AWD131090 BFZ131064:BFZ131090 BPV131064:BPV131090 BZR131064:BZR131090 CJN131064:CJN131090 CTJ131064:CTJ131090 DDF131064:DDF131090 DNB131064:DNB131090 DWX131064:DWX131090 EGT131064:EGT131090 EQP131064:EQP131090 FAL131064:FAL131090 FKH131064:FKH131090 FUD131064:FUD131090 GDZ131064:GDZ131090 GNV131064:GNV131090 GXR131064:GXR131090 HHN131064:HHN131090 HRJ131064:HRJ131090 IBF131064:IBF131090 ILB131064:ILB131090 IUX131064:IUX131090 JET131064:JET131090 JOP131064:JOP131090 JYL131064:JYL131090 KIH131064:KIH131090 KSD131064:KSD131090 LBZ131064:LBZ131090 LLV131064:LLV131090 LVR131064:LVR131090 MFN131064:MFN131090 MPJ131064:MPJ131090 MZF131064:MZF131090 NJB131064:NJB131090 NSX131064:NSX131090 OCT131064:OCT131090 OMP131064:OMP131090 OWL131064:OWL131090 PGH131064:PGH131090 PQD131064:PQD131090 PZZ131064:PZZ131090 QJV131064:QJV131090 QTR131064:QTR131090 RDN131064:RDN131090 RNJ131064:RNJ131090 RXF131064:RXF131090 SHB131064:SHB131090 SQX131064:SQX131090 TAT131064:TAT131090 TKP131064:TKP131090 TUL131064:TUL131090 UEH131064:UEH131090 UOD131064:UOD131090 UXZ131064:UXZ131090 VHV131064:VHV131090 VRR131064:VRR131090 WBN131064:WBN131090 WLJ131064:WLJ131090 WVF131064:WVF131090 K196600:K196626 IT196600:IT196626 SP196600:SP196626 ACL196600:ACL196626 AMH196600:AMH196626 AWD196600:AWD196626 BFZ196600:BFZ196626 BPV196600:BPV196626 BZR196600:BZR196626 CJN196600:CJN196626 CTJ196600:CTJ196626 DDF196600:DDF196626 DNB196600:DNB196626 DWX196600:DWX196626 EGT196600:EGT196626 EQP196600:EQP196626 FAL196600:FAL196626 FKH196600:FKH196626 FUD196600:FUD196626 GDZ196600:GDZ196626 GNV196600:GNV196626 GXR196600:GXR196626 HHN196600:HHN196626 HRJ196600:HRJ196626 IBF196600:IBF196626 ILB196600:ILB196626 IUX196600:IUX196626 JET196600:JET196626 JOP196600:JOP196626 JYL196600:JYL196626 KIH196600:KIH196626 KSD196600:KSD196626 LBZ196600:LBZ196626 LLV196600:LLV196626 LVR196600:LVR196626 MFN196600:MFN196626 MPJ196600:MPJ196626 MZF196600:MZF196626 NJB196600:NJB196626 NSX196600:NSX196626 OCT196600:OCT196626 OMP196600:OMP196626 OWL196600:OWL196626 PGH196600:PGH196626 PQD196600:PQD196626 PZZ196600:PZZ196626 QJV196600:QJV196626 QTR196600:QTR196626 RDN196600:RDN196626 RNJ196600:RNJ196626 RXF196600:RXF196626 SHB196600:SHB196626 SQX196600:SQX196626 TAT196600:TAT196626 TKP196600:TKP196626 TUL196600:TUL196626 UEH196600:UEH196626 UOD196600:UOD196626 UXZ196600:UXZ196626 VHV196600:VHV196626 VRR196600:VRR196626 WBN196600:WBN196626 WLJ196600:WLJ196626 WVF196600:WVF196626 K262136:K262162 IT262136:IT262162 SP262136:SP262162 ACL262136:ACL262162 AMH262136:AMH262162 AWD262136:AWD262162 BFZ262136:BFZ262162 BPV262136:BPV262162 BZR262136:BZR262162 CJN262136:CJN262162 CTJ262136:CTJ262162 DDF262136:DDF262162 DNB262136:DNB262162 DWX262136:DWX262162 EGT262136:EGT262162 EQP262136:EQP262162 FAL262136:FAL262162 FKH262136:FKH262162 FUD262136:FUD262162 GDZ262136:GDZ262162 GNV262136:GNV262162 GXR262136:GXR262162 HHN262136:HHN262162 HRJ262136:HRJ262162 IBF262136:IBF262162 ILB262136:ILB262162 IUX262136:IUX262162 JET262136:JET262162 JOP262136:JOP262162 JYL262136:JYL262162 KIH262136:KIH262162 KSD262136:KSD262162 LBZ262136:LBZ262162 LLV262136:LLV262162 LVR262136:LVR262162 MFN262136:MFN262162 MPJ262136:MPJ262162 MZF262136:MZF262162 NJB262136:NJB262162 NSX262136:NSX262162 OCT262136:OCT262162 OMP262136:OMP262162 OWL262136:OWL262162 PGH262136:PGH262162 PQD262136:PQD262162 PZZ262136:PZZ262162 QJV262136:QJV262162 QTR262136:QTR262162 RDN262136:RDN262162 RNJ262136:RNJ262162 RXF262136:RXF262162 SHB262136:SHB262162 SQX262136:SQX262162 TAT262136:TAT262162 TKP262136:TKP262162 TUL262136:TUL262162 UEH262136:UEH262162 UOD262136:UOD262162 UXZ262136:UXZ262162 VHV262136:VHV262162 VRR262136:VRR262162 WBN262136:WBN262162 WLJ262136:WLJ262162 WVF262136:WVF262162 K327672:K327698 IT327672:IT327698 SP327672:SP327698 ACL327672:ACL327698 AMH327672:AMH327698 AWD327672:AWD327698 BFZ327672:BFZ327698 BPV327672:BPV327698 BZR327672:BZR327698 CJN327672:CJN327698 CTJ327672:CTJ327698 DDF327672:DDF327698 DNB327672:DNB327698 DWX327672:DWX327698 EGT327672:EGT327698 EQP327672:EQP327698 FAL327672:FAL327698 FKH327672:FKH327698 FUD327672:FUD327698 GDZ327672:GDZ327698 GNV327672:GNV327698 GXR327672:GXR327698 HHN327672:HHN327698 HRJ327672:HRJ327698 IBF327672:IBF327698 ILB327672:ILB327698 IUX327672:IUX327698 JET327672:JET327698 JOP327672:JOP327698 JYL327672:JYL327698 KIH327672:KIH327698 KSD327672:KSD327698 LBZ327672:LBZ327698 LLV327672:LLV327698 LVR327672:LVR327698 MFN327672:MFN327698 MPJ327672:MPJ327698 MZF327672:MZF327698 NJB327672:NJB327698 NSX327672:NSX327698 OCT327672:OCT327698 OMP327672:OMP327698 OWL327672:OWL327698 PGH327672:PGH327698 PQD327672:PQD327698 PZZ327672:PZZ327698 QJV327672:QJV327698 QTR327672:QTR327698 RDN327672:RDN327698 RNJ327672:RNJ327698 RXF327672:RXF327698 SHB327672:SHB327698 SQX327672:SQX327698 TAT327672:TAT327698 TKP327672:TKP327698 TUL327672:TUL327698 UEH327672:UEH327698 UOD327672:UOD327698 UXZ327672:UXZ327698 VHV327672:VHV327698 VRR327672:VRR327698 WBN327672:WBN327698 WLJ327672:WLJ327698 WVF327672:WVF327698 K393208:K393234 IT393208:IT393234 SP393208:SP393234 ACL393208:ACL393234 AMH393208:AMH393234 AWD393208:AWD393234 BFZ393208:BFZ393234 BPV393208:BPV393234 BZR393208:BZR393234 CJN393208:CJN393234 CTJ393208:CTJ393234 DDF393208:DDF393234 DNB393208:DNB393234 DWX393208:DWX393234 EGT393208:EGT393234 EQP393208:EQP393234 FAL393208:FAL393234 FKH393208:FKH393234 FUD393208:FUD393234 GDZ393208:GDZ393234 GNV393208:GNV393234 GXR393208:GXR393234 HHN393208:HHN393234 HRJ393208:HRJ393234 IBF393208:IBF393234 ILB393208:ILB393234 IUX393208:IUX393234 JET393208:JET393234 JOP393208:JOP393234 JYL393208:JYL393234 KIH393208:KIH393234 KSD393208:KSD393234 LBZ393208:LBZ393234 LLV393208:LLV393234 LVR393208:LVR393234 MFN393208:MFN393234 MPJ393208:MPJ393234 MZF393208:MZF393234 NJB393208:NJB393234 NSX393208:NSX393234 OCT393208:OCT393234 OMP393208:OMP393234 OWL393208:OWL393234 PGH393208:PGH393234 PQD393208:PQD393234 PZZ393208:PZZ393234 QJV393208:QJV393234 QTR393208:QTR393234 RDN393208:RDN393234 RNJ393208:RNJ393234 RXF393208:RXF393234 SHB393208:SHB393234 SQX393208:SQX393234 TAT393208:TAT393234 TKP393208:TKP393234 TUL393208:TUL393234 UEH393208:UEH393234 UOD393208:UOD393234 UXZ393208:UXZ393234 VHV393208:VHV393234 VRR393208:VRR393234 WBN393208:WBN393234 WLJ393208:WLJ393234 WVF393208:WVF393234 K458744:K458770 IT458744:IT458770 SP458744:SP458770 ACL458744:ACL458770 AMH458744:AMH458770 AWD458744:AWD458770 BFZ458744:BFZ458770 BPV458744:BPV458770 BZR458744:BZR458770 CJN458744:CJN458770 CTJ458744:CTJ458770 DDF458744:DDF458770 DNB458744:DNB458770 DWX458744:DWX458770 EGT458744:EGT458770 EQP458744:EQP458770 FAL458744:FAL458770 FKH458744:FKH458770 FUD458744:FUD458770 GDZ458744:GDZ458770 GNV458744:GNV458770 GXR458744:GXR458770 HHN458744:HHN458770 HRJ458744:HRJ458770 IBF458744:IBF458770 ILB458744:ILB458770 IUX458744:IUX458770 JET458744:JET458770 JOP458744:JOP458770 JYL458744:JYL458770 KIH458744:KIH458770 KSD458744:KSD458770 LBZ458744:LBZ458770 LLV458744:LLV458770 LVR458744:LVR458770 MFN458744:MFN458770 MPJ458744:MPJ458770 MZF458744:MZF458770 NJB458744:NJB458770 NSX458744:NSX458770 OCT458744:OCT458770 OMP458744:OMP458770 OWL458744:OWL458770 PGH458744:PGH458770 PQD458744:PQD458770 PZZ458744:PZZ458770 QJV458744:QJV458770 QTR458744:QTR458770 RDN458744:RDN458770 RNJ458744:RNJ458770 RXF458744:RXF458770 SHB458744:SHB458770 SQX458744:SQX458770 TAT458744:TAT458770 TKP458744:TKP458770 TUL458744:TUL458770 UEH458744:UEH458770 UOD458744:UOD458770 UXZ458744:UXZ458770 VHV458744:VHV458770 VRR458744:VRR458770 WBN458744:WBN458770 WLJ458744:WLJ458770 WVF458744:WVF458770 K524280:K524306 IT524280:IT524306 SP524280:SP524306 ACL524280:ACL524306 AMH524280:AMH524306 AWD524280:AWD524306 BFZ524280:BFZ524306 BPV524280:BPV524306 BZR524280:BZR524306 CJN524280:CJN524306 CTJ524280:CTJ524306 DDF524280:DDF524306 DNB524280:DNB524306 DWX524280:DWX524306 EGT524280:EGT524306 EQP524280:EQP524306 FAL524280:FAL524306 FKH524280:FKH524306 FUD524280:FUD524306 GDZ524280:GDZ524306 GNV524280:GNV524306 GXR524280:GXR524306 HHN524280:HHN524306 HRJ524280:HRJ524306 IBF524280:IBF524306 ILB524280:ILB524306 IUX524280:IUX524306 JET524280:JET524306 JOP524280:JOP524306 JYL524280:JYL524306 KIH524280:KIH524306 KSD524280:KSD524306 LBZ524280:LBZ524306 LLV524280:LLV524306 LVR524280:LVR524306 MFN524280:MFN524306 MPJ524280:MPJ524306 MZF524280:MZF524306 NJB524280:NJB524306 NSX524280:NSX524306 OCT524280:OCT524306 OMP524280:OMP524306 OWL524280:OWL524306 PGH524280:PGH524306 PQD524280:PQD524306 PZZ524280:PZZ524306 QJV524280:QJV524306 QTR524280:QTR524306 RDN524280:RDN524306 RNJ524280:RNJ524306 RXF524280:RXF524306 SHB524280:SHB524306 SQX524280:SQX524306 TAT524280:TAT524306 TKP524280:TKP524306 TUL524280:TUL524306 UEH524280:UEH524306 UOD524280:UOD524306 UXZ524280:UXZ524306 VHV524280:VHV524306 VRR524280:VRR524306 WBN524280:WBN524306 WLJ524280:WLJ524306 WVF524280:WVF524306 K589816:K589842 IT589816:IT589842 SP589816:SP589842 ACL589816:ACL589842 AMH589816:AMH589842 AWD589816:AWD589842 BFZ589816:BFZ589842 BPV589816:BPV589842 BZR589816:BZR589842 CJN589816:CJN589842 CTJ589816:CTJ589842 DDF589816:DDF589842 DNB589816:DNB589842 DWX589816:DWX589842 EGT589816:EGT589842 EQP589816:EQP589842 FAL589816:FAL589842 FKH589816:FKH589842 FUD589816:FUD589842 GDZ589816:GDZ589842 GNV589816:GNV589842 GXR589816:GXR589842 HHN589816:HHN589842 HRJ589816:HRJ589842 IBF589816:IBF589842 ILB589816:ILB589842 IUX589816:IUX589842 JET589816:JET589842 JOP589816:JOP589842 JYL589816:JYL589842 KIH589816:KIH589842 KSD589816:KSD589842 LBZ589816:LBZ589842 LLV589816:LLV589842 LVR589816:LVR589842 MFN589816:MFN589842 MPJ589816:MPJ589842 MZF589816:MZF589842 NJB589816:NJB589842 NSX589816:NSX589842 OCT589816:OCT589842 OMP589816:OMP589842 OWL589816:OWL589842 PGH589816:PGH589842 PQD589816:PQD589842 PZZ589816:PZZ589842 QJV589816:QJV589842 QTR589816:QTR589842 RDN589816:RDN589842 RNJ589816:RNJ589842 RXF589816:RXF589842 SHB589816:SHB589842 SQX589816:SQX589842 TAT589816:TAT589842 TKP589816:TKP589842 TUL589816:TUL589842 UEH589816:UEH589842 UOD589816:UOD589842 UXZ589816:UXZ589842 VHV589816:VHV589842 VRR589816:VRR589842 WBN589816:WBN589842 WLJ589816:WLJ589842 WVF589816:WVF589842 K655352:K655378 IT655352:IT655378 SP655352:SP655378 ACL655352:ACL655378 AMH655352:AMH655378 AWD655352:AWD655378 BFZ655352:BFZ655378 BPV655352:BPV655378 BZR655352:BZR655378 CJN655352:CJN655378 CTJ655352:CTJ655378 DDF655352:DDF655378 DNB655352:DNB655378 DWX655352:DWX655378 EGT655352:EGT655378 EQP655352:EQP655378 FAL655352:FAL655378 FKH655352:FKH655378 FUD655352:FUD655378 GDZ655352:GDZ655378 GNV655352:GNV655378 GXR655352:GXR655378 HHN655352:HHN655378 HRJ655352:HRJ655378 IBF655352:IBF655378 ILB655352:ILB655378 IUX655352:IUX655378 JET655352:JET655378 JOP655352:JOP655378 JYL655352:JYL655378 KIH655352:KIH655378 KSD655352:KSD655378 LBZ655352:LBZ655378 LLV655352:LLV655378 LVR655352:LVR655378 MFN655352:MFN655378 MPJ655352:MPJ655378 MZF655352:MZF655378 NJB655352:NJB655378 NSX655352:NSX655378 OCT655352:OCT655378 OMP655352:OMP655378 OWL655352:OWL655378 PGH655352:PGH655378 PQD655352:PQD655378 PZZ655352:PZZ655378 QJV655352:QJV655378 QTR655352:QTR655378 RDN655352:RDN655378 RNJ655352:RNJ655378 RXF655352:RXF655378 SHB655352:SHB655378 SQX655352:SQX655378 TAT655352:TAT655378 TKP655352:TKP655378 TUL655352:TUL655378 UEH655352:UEH655378 UOD655352:UOD655378 UXZ655352:UXZ655378 VHV655352:VHV655378 VRR655352:VRR655378 WBN655352:WBN655378 WLJ655352:WLJ655378 WVF655352:WVF655378 K720888:K720914 IT720888:IT720914 SP720888:SP720914 ACL720888:ACL720914 AMH720888:AMH720914 AWD720888:AWD720914 BFZ720888:BFZ720914 BPV720888:BPV720914 BZR720888:BZR720914 CJN720888:CJN720914 CTJ720888:CTJ720914 DDF720888:DDF720914 DNB720888:DNB720914 DWX720888:DWX720914 EGT720888:EGT720914 EQP720888:EQP720914 FAL720888:FAL720914 FKH720888:FKH720914 FUD720888:FUD720914 GDZ720888:GDZ720914 GNV720888:GNV720914 GXR720888:GXR720914 HHN720888:HHN720914 HRJ720888:HRJ720914 IBF720888:IBF720914 ILB720888:ILB720914 IUX720888:IUX720914 JET720888:JET720914 JOP720888:JOP720914 JYL720888:JYL720914 KIH720888:KIH720914 KSD720888:KSD720914 LBZ720888:LBZ720914 LLV720888:LLV720914 LVR720888:LVR720914 MFN720888:MFN720914 MPJ720888:MPJ720914 MZF720888:MZF720914 NJB720888:NJB720914 NSX720888:NSX720914 OCT720888:OCT720914 OMP720888:OMP720914 OWL720888:OWL720914 PGH720888:PGH720914 PQD720888:PQD720914 PZZ720888:PZZ720914 QJV720888:QJV720914 QTR720888:QTR720914 RDN720888:RDN720914 RNJ720888:RNJ720914 RXF720888:RXF720914 SHB720888:SHB720914 SQX720888:SQX720914 TAT720888:TAT720914 TKP720888:TKP720914 TUL720888:TUL720914 UEH720888:UEH720914 UOD720888:UOD720914 UXZ720888:UXZ720914 VHV720888:VHV720914 VRR720888:VRR720914 WBN720888:WBN720914 WLJ720888:WLJ720914 WVF720888:WVF720914 K786424:K786450 IT786424:IT786450 SP786424:SP786450 ACL786424:ACL786450 AMH786424:AMH786450 AWD786424:AWD786450 BFZ786424:BFZ786450 BPV786424:BPV786450 BZR786424:BZR786450 CJN786424:CJN786450 CTJ786424:CTJ786450 DDF786424:DDF786450 DNB786424:DNB786450 DWX786424:DWX786450 EGT786424:EGT786450 EQP786424:EQP786450 FAL786424:FAL786450 FKH786424:FKH786450 FUD786424:FUD786450 GDZ786424:GDZ786450 GNV786424:GNV786450 GXR786424:GXR786450 HHN786424:HHN786450 HRJ786424:HRJ786450 IBF786424:IBF786450 ILB786424:ILB786450 IUX786424:IUX786450 JET786424:JET786450 JOP786424:JOP786450 JYL786424:JYL786450 KIH786424:KIH786450 KSD786424:KSD786450 LBZ786424:LBZ786450 LLV786424:LLV786450 LVR786424:LVR786450 MFN786424:MFN786450 MPJ786424:MPJ786450 MZF786424:MZF786450 NJB786424:NJB786450 NSX786424:NSX786450 OCT786424:OCT786450 OMP786424:OMP786450 OWL786424:OWL786450 PGH786424:PGH786450 PQD786424:PQD786450 PZZ786424:PZZ786450 QJV786424:QJV786450 QTR786424:QTR786450 RDN786424:RDN786450 RNJ786424:RNJ786450 RXF786424:RXF786450 SHB786424:SHB786450 SQX786424:SQX786450 TAT786424:TAT786450 TKP786424:TKP786450 TUL786424:TUL786450 UEH786424:UEH786450 UOD786424:UOD786450 UXZ786424:UXZ786450 VHV786424:VHV786450 VRR786424:VRR786450 WBN786424:WBN786450 WLJ786424:WLJ786450 WVF786424:WVF786450 K851960:K851986 IT851960:IT851986 SP851960:SP851986 ACL851960:ACL851986 AMH851960:AMH851986 AWD851960:AWD851986 BFZ851960:BFZ851986 BPV851960:BPV851986 BZR851960:BZR851986 CJN851960:CJN851986 CTJ851960:CTJ851986 DDF851960:DDF851986 DNB851960:DNB851986 DWX851960:DWX851986 EGT851960:EGT851986 EQP851960:EQP851986 FAL851960:FAL851986 FKH851960:FKH851986 FUD851960:FUD851986 GDZ851960:GDZ851986 GNV851960:GNV851986 GXR851960:GXR851986 HHN851960:HHN851986 HRJ851960:HRJ851986 IBF851960:IBF851986 ILB851960:ILB851986 IUX851960:IUX851986 JET851960:JET851986 JOP851960:JOP851986 JYL851960:JYL851986 KIH851960:KIH851986 KSD851960:KSD851986 LBZ851960:LBZ851986 LLV851960:LLV851986 LVR851960:LVR851986 MFN851960:MFN851986 MPJ851960:MPJ851986 MZF851960:MZF851986 NJB851960:NJB851986 NSX851960:NSX851986 OCT851960:OCT851986 OMP851960:OMP851986 OWL851960:OWL851986 PGH851960:PGH851986 PQD851960:PQD851986 PZZ851960:PZZ851986 QJV851960:QJV851986 QTR851960:QTR851986 RDN851960:RDN851986 RNJ851960:RNJ851986 RXF851960:RXF851986 SHB851960:SHB851986 SQX851960:SQX851986 TAT851960:TAT851986 TKP851960:TKP851986 TUL851960:TUL851986 UEH851960:UEH851986 UOD851960:UOD851986 UXZ851960:UXZ851986 VHV851960:VHV851986 VRR851960:VRR851986 WBN851960:WBN851986 WLJ851960:WLJ851986 WVF851960:WVF851986 K917496:K917522 IT917496:IT917522 SP917496:SP917522 ACL917496:ACL917522 AMH917496:AMH917522 AWD917496:AWD917522 BFZ917496:BFZ917522 BPV917496:BPV917522 BZR917496:BZR917522 CJN917496:CJN917522 CTJ917496:CTJ917522 DDF917496:DDF917522 DNB917496:DNB917522 DWX917496:DWX917522 EGT917496:EGT917522 EQP917496:EQP917522 FAL917496:FAL917522 FKH917496:FKH917522 FUD917496:FUD917522 GDZ917496:GDZ917522 GNV917496:GNV917522 GXR917496:GXR917522 HHN917496:HHN917522 HRJ917496:HRJ917522 IBF917496:IBF917522 ILB917496:ILB917522 IUX917496:IUX917522 JET917496:JET917522 JOP917496:JOP917522 JYL917496:JYL917522 KIH917496:KIH917522 KSD917496:KSD917522 LBZ917496:LBZ917522 LLV917496:LLV917522 LVR917496:LVR917522 MFN917496:MFN917522 MPJ917496:MPJ917522 MZF917496:MZF917522 NJB917496:NJB917522 NSX917496:NSX917522 OCT917496:OCT917522 OMP917496:OMP917522 OWL917496:OWL917522 PGH917496:PGH917522 PQD917496:PQD917522 PZZ917496:PZZ917522 QJV917496:QJV917522 QTR917496:QTR917522 RDN917496:RDN917522 RNJ917496:RNJ917522 RXF917496:RXF917522 SHB917496:SHB917522 SQX917496:SQX917522 TAT917496:TAT917522 TKP917496:TKP917522 TUL917496:TUL917522 UEH917496:UEH917522 UOD917496:UOD917522 UXZ917496:UXZ917522 VHV917496:VHV917522 VRR917496:VRR917522 WBN917496:WBN917522 WLJ917496:WLJ917522 WVF917496:WVF917522 K983032:K983058 IT983032:IT983058 SP983032:SP983058 ACL983032:ACL983058 AMH983032:AMH983058 AWD983032:AWD983058 BFZ983032:BFZ983058 BPV983032:BPV983058 BZR983032:BZR983058 CJN983032:CJN983058 CTJ983032:CTJ983058 DDF983032:DDF983058 DNB983032:DNB983058 DWX983032:DWX983058 EGT983032:EGT983058 EQP983032:EQP983058 FAL983032:FAL983058 FKH983032:FKH983058 FUD983032:FUD983058 GDZ983032:GDZ983058 GNV983032:GNV983058 GXR983032:GXR983058 HHN983032:HHN983058 HRJ983032:HRJ983058 IBF983032:IBF983058 ILB983032:ILB983058 IUX983032:IUX983058 JET983032:JET983058 JOP983032:JOP983058 JYL983032:JYL983058 KIH983032:KIH983058 KSD983032:KSD983058 LBZ983032:LBZ983058 LLV983032:LLV983058 LVR983032:LVR983058 MFN983032:MFN983058 MPJ983032:MPJ983058 MZF983032:MZF983058 NJB983032:NJB983058 NSX983032:NSX983058 OCT983032:OCT983058 OMP983032:OMP983058 OWL983032:OWL983058 PGH983032:PGH983058 PQD983032:PQD983058 PZZ983032:PZZ983058 QJV983032:QJV983058 QTR983032:QTR983058 RDN983032:RDN983058 RNJ983032:RNJ983058 RXF983032:RXF983058 SHB983032:SHB983058 SQX983032:SQX983058 TAT983032:TAT983058 TKP983032:TKP983058 TUL983032:TUL983058 UEH983032:UEH983058 UOD983032:UOD983058 UXZ983032:UXZ983058 VHV983032:VHV983058 VRR983032:VRR983058 WBN983032:WBN983058 WLJ983032:WLJ983058 WVF983032:WVF983058 WVF8:WVF18 WLJ8:WLJ18 WBN8:WBN18 VRR8:VRR18 VHV8:VHV18 UXZ8:UXZ18 UOD8:UOD18 UEH8:UEH18 TUL8:TUL18 TKP8:TKP18 TAT8:TAT18 SQX8:SQX18 SHB8:SHB18 RXF8:RXF18 RNJ8:RNJ18 RDN8:RDN18 QTR8:QTR18 QJV8:QJV18 PZZ8:PZZ18 PQD8:PQD18 PGH8:PGH18 OWL8:OWL18 OMP8:OMP18 OCT8:OCT18 NSX8:NSX18 NJB8:NJB18 MZF8:MZF18 MPJ8:MPJ18 MFN8:MFN18 LVR8:LVR18 LLV8:LLV18 LBZ8:LBZ18 KSD8:KSD18 KIH8:KIH18 JYL8:JYL18 JOP8:JOP18 JET8:JET18 IUX8:IUX18 ILB8:ILB18 IBF8:IBF18 HRJ8:HRJ18 HHN8:HHN18 GXR8:GXR18 GNV8:GNV18 GDZ8:GDZ18 FUD8:FUD18 FKH8:FKH18 FAL8:FAL18 EQP8:EQP18 EGT8:EGT18 DWX8:DWX18 DNB8:DNB18 DDF8:DDF18 CTJ8:CTJ18 CJN8:CJN18 BZR8:BZR18 BPV8:BPV18 BFZ8:BFZ18 AWD8:AWD18 AMH8:AMH18 ACL8:ACL18 SP8:SP18 IT8:IT18 K8:K18 WVB8:WVB18 WLF8:WLF18 WBJ8:WBJ18 VRN8:VRN18 VHR8:VHR18 UXV8:UXV18 UNZ8:UNZ18 UED8:UED18 TUH8:TUH18 TKL8:TKL18 TAP8:TAP18 SQT8:SQT18 SGX8:SGX18 RXB8:RXB18 RNF8:RNF18 RDJ8:RDJ18 QTN8:QTN18 QJR8:QJR18 PZV8:PZV18 PPZ8:PPZ18 PGD8:PGD18 OWH8:OWH18 OML8:OML18 OCP8:OCP18 NST8:NST18 NIX8:NIX18 MZB8:MZB18 MPF8:MPF18 MFJ8:MFJ18 LVN8:LVN18 LLR8:LLR18 LBV8:LBV18 KRZ8:KRZ18 KID8:KID18 JYH8:JYH18 JOL8:JOL18 JEP8:JEP18 IUT8:IUT18 IKX8:IKX18 IBB8:IBB18 HRF8:HRF18 HHJ8:HHJ18 GXN8:GXN18 GNR8:GNR18 GDV8:GDV18 FTZ8:FTZ18 FKD8:FKD18 FAH8:FAH18 EQL8:EQL18 EGP8:EGP18 DWT8:DWT18 DMX8:DMX18 DDB8:DDB18 CTF8:CTF18 CJJ8:CJJ18 BZN8:BZN18 BPR8:BPR18 BFV8:BFV18 AVZ8:AVZ18 AMD8:AMD18 ACH8:ACH18 SL8:SL18 IP8:IP18 G8:G18" xr:uid="{C80617E7-8E91-418F-9A4D-0869BD470CC3}">
      <formula1>0</formula1>
    </dataValidation>
    <dataValidation type="list" allowBlank="1" showInputMessage="1" showErrorMessage="1" sqref="WUZ983032:WUZ983058 E65528:E65554 IN65528:IN65554 SJ65528:SJ65554 ACF65528:ACF65554 AMB65528:AMB65554 AVX65528:AVX65554 BFT65528:BFT65554 BPP65528:BPP65554 BZL65528:BZL65554 CJH65528:CJH65554 CTD65528:CTD65554 DCZ65528:DCZ65554 DMV65528:DMV65554 DWR65528:DWR65554 EGN65528:EGN65554 EQJ65528:EQJ65554 FAF65528:FAF65554 FKB65528:FKB65554 FTX65528:FTX65554 GDT65528:GDT65554 GNP65528:GNP65554 GXL65528:GXL65554 HHH65528:HHH65554 HRD65528:HRD65554 IAZ65528:IAZ65554 IKV65528:IKV65554 IUR65528:IUR65554 JEN65528:JEN65554 JOJ65528:JOJ65554 JYF65528:JYF65554 KIB65528:KIB65554 KRX65528:KRX65554 LBT65528:LBT65554 LLP65528:LLP65554 LVL65528:LVL65554 MFH65528:MFH65554 MPD65528:MPD65554 MYZ65528:MYZ65554 NIV65528:NIV65554 NSR65528:NSR65554 OCN65528:OCN65554 OMJ65528:OMJ65554 OWF65528:OWF65554 PGB65528:PGB65554 PPX65528:PPX65554 PZT65528:PZT65554 QJP65528:QJP65554 QTL65528:QTL65554 RDH65528:RDH65554 RND65528:RND65554 RWZ65528:RWZ65554 SGV65528:SGV65554 SQR65528:SQR65554 TAN65528:TAN65554 TKJ65528:TKJ65554 TUF65528:TUF65554 UEB65528:UEB65554 UNX65528:UNX65554 UXT65528:UXT65554 VHP65528:VHP65554 VRL65528:VRL65554 WBH65528:WBH65554 WLD65528:WLD65554 WUZ65528:WUZ65554 E131064:E131090 IN131064:IN131090 SJ131064:SJ131090 ACF131064:ACF131090 AMB131064:AMB131090 AVX131064:AVX131090 BFT131064:BFT131090 BPP131064:BPP131090 BZL131064:BZL131090 CJH131064:CJH131090 CTD131064:CTD131090 DCZ131064:DCZ131090 DMV131064:DMV131090 DWR131064:DWR131090 EGN131064:EGN131090 EQJ131064:EQJ131090 FAF131064:FAF131090 FKB131064:FKB131090 FTX131064:FTX131090 GDT131064:GDT131090 GNP131064:GNP131090 GXL131064:GXL131090 HHH131064:HHH131090 HRD131064:HRD131090 IAZ131064:IAZ131090 IKV131064:IKV131090 IUR131064:IUR131090 JEN131064:JEN131090 JOJ131064:JOJ131090 JYF131064:JYF131090 KIB131064:KIB131090 KRX131064:KRX131090 LBT131064:LBT131090 LLP131064:LLP131090 LVL131064:LVL131090 MFH131064:MFH131090 MPD131064:MPD131090 MYZ131064:MYZ131090 NIV131064:NIV131090 NSR131064:NSR131090 OCN131064:OCN131090 OMJ131064:OMJ131090 OWF131064:OWF131090 PGB131064:PGB131090 PPX131064:PPX131090 PZT131064:PZT131090 QJP131064:QJP131090 QTL131064:QTL131090 RDH131064:RDH131090 RND131064:RND131090 RWZ131064:RWZ131090 SGV131064:SGV131090 SQR131064:SQR131090 TAN131064:TAN131090 TKJ131064:TKJ131090 TUF131064:TUF131090 UEB131064:UEB131090 UNX131064:UNX131090 UXT131064:UXT131090 VHP131064:VHP131090 VRL131064:VRL131090 WBH131064:WBH131090 WLD131064:WLD131090 WUZ131064:WUZ131090 E196600:E196626 IN196600:IN196626 SJ196600:SJ196626 ACF196600:ACF196626 AMB196600:AMB196626 AVX196600:AVX196626 BFT196600:BFT196626 BPP196600:BPP196626 BZL196600:BZL196626 CJH196600:CJH196626 CTD196600:CTD196626 DCZ196600:DCZ196626 DMV196600:DMV196626 DWR196600:DWR196626 EGN196600:EGN196626 EQJ196600:EQJ196626 FAF196600:FAF196626 FKB196600:FKB196626 FTX196600:FTX196626 GDT196600:GDT196626 GNP196600:GNP196626 GXL196600:GXL196626 HHH196600:HHH196626 HRD196600:HRD196626 IAZ196600:IAZ196626 IKV196600:IKV196626 IUR196600:IUR196626 JEN196600:JEN196626 JOJ196600:JOJ196626 JYF196600:JYF196626 KIB196600:KIB196626 KRX196600:KRX196626 LBT196600:LBT196626 LLP196600:LLP196626 LVL196600:LVL196626 MFH196600:MFH196626 MPD196600:MPD196626 MYZ196600:MYZ196626 NIV196600:NIV196626 NSR196600:NSR196626 OCN196600:OCN196626 OMJ196600:OMJ196626 OWF196600:OWF196626 PGB196600:PGB196626 PPX196600:PPX196626 PZT196600:PZT196626 QJP196600:QJP196626 QTL196600:QTL196626 RDH196600:RDH196626 RND196600:RND196626 RWZ196600:RWZ196626 SGV196600:SGV196626 SQR196600:SQR196626 TAN196600:TAN196626 TKJ196600:TKJ196626 TUF196600:TUF196626 UEB196600:UEB196626 UNX196600:UNX196626 UXT196600:UXT196626 VHP196600:VHP196626 VRL196600:VRL196626 WBH196600:WBH196626 WLD196600:WLD196626 WUZ196600:WUZ196626 E262136:E262162 IN262136:IN262162 SJ262136:SJ262162 ACF262136:ACF262162 AMB262136:AMB262162 AVX262136:AVX262162 BFT262136:BFT262162 BPP262136:BPP262162 BZL262136:BZL262162 CJH262136:CJH262162 CTD262136:CTD262162 DCZ262136:DCZ262162 DMV262136:DMV262162 DWR262136:DWR262162 EGN262136:EGN262162 EQJ262136:EQJ262162 FAF262136:FAF262162 FKB262136:FKB262162 FTX262136:FTX262162 GDT262136:GDT262162 GNP262136:GNP262162 GXL262136:GXL262162 HHH262136:HHH262162 HRD262136:HRD262162 IAZ262136:IAZ262162 IKV262136:IKV262162 IUR262136:IUR262162 JEN262136:JEN262162 JOJ262136:JOJ262162 JYF262136:JYF262162 KIB262136:KIB262162 KRX262136:KRX262162 LBT262136:LBT262162 LLP262136:LLP262162 LVL262136:LVL262162 MFH262136:MFH262162 MPD262136:MPD262162 MYZ262136:MYZ262162 NIV262136:NIV262162 NSR262136:NSR262162 OCN262136:OCN262162 OMJ262136:OMJ262162 OWF262136:OWF262162 PGB262136:PGB262162 PPX262136:PPX262162 PZT262136:PZT262162 QJP262136:QJP262162 QTL262136:QTL262162 RDH262136:RDH262162 RND262136:RND262162 RWZ262136:RWZ262162 SGV262136:SGV262162 SQR262136:SQR262162 TAN262136:TAN262162 TKJ262136:TKJ262162 TUF262136:TUF262162 UEB262136:UEB262162 UNX262136:UNX262162 UXT262136:UXT262162 VHP262136:VHP262162 VRL262136:VRL262162 WBH262136:WBH262162 WLD262136:WLD262162 WUZ262136:WUZ262162 E327672:E327698 IN327672:IN327698 SJ327672:SJ327698 ACF327672:ACF327698 AMB327672:AMB327698 AVX327672:AVX327698 BFT327672:BFT327698 BPP327672:BPP327698 BZL327672:BZL327698 CJH327672:CJH327698 CTD327672:CTD327698 DCZ327672:DCZ327698 DMV327672:DMV327698 DWR327672:DWR327698 EGN327672:EGN327698 EQJ327672:EQJ327698 FAF327672:FAF327698 FKB327672:FKB327698 FTX327672:FTX327698 GDT327672:GDT327698 GNP327672:GNP327698 GXL327672:GXL327698 HHH327672:HHH327698 HRD327672:HRD327698 IAZ327672:IAZ327698 IKV327672:IKV327698 IUR327672:IUR327698 JEN327672:JEN327698 JOJ327672:JOJ327698 JYF327672:JYF327698 KIB327672:KIB327698 KRX327672:KRX327698 LBT327672:LBT327698 LLP327672:LLP327698 LVL327672:LVL327698 MFH327672:MFH327698 MPD327672:MPD327698 MYZ327672:MYZ327698 NIV327672:NIV327698 NSR327672:NSR327698 OCN327672:OCN327698 OMJ327672:OMJ327698 OWF327672:OWF327698 PGB327672:PGB327698 PPX327672:PPX327698 PZT327672:PZT327698 QJP327672:QJP327698 QTL327672:QTL327698 RDH327672:RDH327698 RND327672:RND327698 RWZ327672:RWZ327698 SGV327672:SGV327698 SQR327672:SQR327698 TAN327672:TAN327698 TKJ327672:TKJ327698 TUF327672:TUF327698 UEB327672:UEB327698 UNX327672:UNX327698 UXT327672:UXT327698 VHP327672:VHP327698 VRL327672:VRL327698 WBH327672:WBH327698 WLD327672:WLD327698 WUZ327672:WUZ327698 E393208:E393234 IN393208:IN393234 SJ393208:SJ393234 ACF393208:ACF393234 AMB393208:AMB393234 AVX393208:AVX393234 BFT393208:BFT393234 BPP393208:BPP393234 BZL393208:BZL393234 CJH393208:CJH393234 CTD393208:CTD393234 DCZ393208:DCZ393234 DMV393208:DMV393234 DWR393208:DWR393234 EGN393208:EGN393234 EQJ393208:EQJ393234 FAF393208:FAF393234 FKB393208:FKB393234 FTX393208:FTX393234 GDT393208:GDT393234 GNP393208:GNP393234 GXL393208:GXL393234 HHH393208:HHH393234 HRD393208:HRD393234 IAZ393208:IAZ393234 IKV393208:IKV393234 IUR393208:IUR393234 JEN393208:JEN393234 JOJ393208:JOJ393234 JYF393208:JYF393234 KIB393208:KIB393234 KRX393208:KRX393234 LBT393208:LBT393234 LLP393208:LLP393234 LVL393208:LVL393234 MFH393208:MFH393234 MPD393208:MPD393234 MYZ393208:MYZ393234 NIV393208:NIV393234 NSR393208:NSR393234 OCN393208:OCN393234 OMJ393208:OMJ393234 OWF393208:OWF393234 PGB393208:PGB393234 PPX393208:PPX393234 PZT393208:PZT393234 QJP393208:QJP393234 QTL393208:QTL393234 RDH393208:RDH393234 RND393208:RND393234 RWZ393208:RWZ393234 SGV393208:SGV393234 SQR393208:SQR393234 TAN393208:TAN393234 TKJ393208:TKJ393234 TUF393208:TUF393234 UEB393208:UEB393234 UNX393208:UNX393234 UXT393208:UXT393234 VHP393208:VHP393234 VRL393208:VRL393234 WBH393208:WBH393234 WLD393208:WLD393234 WUZ393208:WUZ393234 E458744:E458770 IN458744:IN458770 SJ458744:SJ458770 ACF458744:ACF458770 AMB458744:AMB458770 AVX458744:AVX458770 BFT458744:BFT458770 BPP458744:BPP458770 BZL458744:BZL458770 CJH458744:CJH458770 CTD458744:CTD458770 DCZ458744:DCZ458770 DMV458744:DMV458770 DWR458744:DWR458770 EGN458744:EGN458770 EQJ458744:EQJ458770 FAF458744:FAF458770 FKB458744:FKB458770 FTX458744:FTX458770 GDT458744:GDT458770 GNP458744:GNP458770 GXL458744:GXL458770 HHH458744:HHH458770 HRD458744:HRD458770 IAZ458744:IAZ458770 IKV458744:IKV458770 IUR458744:IUR458770 JEN458744:JEN458770 JOJ458744:JOJ458770 JYF458744:JYF458770 KIB458744:KIB458770 KRX458744:KRX458770 LBT458744:LBT458770 LLP458744:LLP458770 LVL458744:LVL458770 MFH458744:MFH458770 MPD458744:MPD458770 MYZ458744:MYZ458770 NIV458744:NIV458770 NSR458744:NSR458770 OCN458744:OCN458770 OMJ458744:OMJ458770 OWF458744:OWF458770 PGB458744:PGB458770 PPX458744:PPX458770 PZT458744:PZT458770 QJP458744:QJP458770 QTL458744:QTL458770 RDH458744:RDH458770 RND458744:RND458770 RWZ458744:RWZ458770 SGV458744:SGV458770 SQR458744:SQR458770 TAN458744:TAN458770 TKJ458744:TKJ458770 TUF458744:TUF458770 UEB458744:UEB458770 UNX458744:UNX458770 UXT458744:UXT458770 VHP458744:VHP458770 VRL458744:VRL458770 WBH458744:WBH458770 WLD458744:WLD458770 WUZ458744:WUZ458770 E524280:E524306 IN524280:IN524306 SJ524280:SJ524306 ACF524280:ACF524306 AMB524280:AMB524306 AVX524280:AVX524306 BFT524280:BFT524306 BPP524280:BPP524306 BZL524280:BZL524306 CJH524280:CJH524306 CTD524280:CTD524306 DCZ524280:DCZ524306 DMV524280:DMV524306 DWR524280:DWR524306 EGN524280:EGN524306 EQJ524280:EQJ524306 FAF524280:FAF524306 FKB524280:FKB524306 FTX524280:FTX524306 GDT524280:GDT524306 GNP524280:GNP524306 GXL524280:GXL524306 HHH524280:HHH524306 HRD524280:HRD524306 IAZ524280:IAZ524306 IKV524280:IKV524306 IUR524280:IUR524306 JEN524280:JEN524306 JOJ524280:JOJ524306 JYF524280:JYF524306 KIB524280:KIB524306 KRX524280:KRX524306 LBT524280:LBT524306 LLP524280:LLP524306 LVL524280:LVL524306 MFH524280:MFH524306 MPD524280:MPD524306 MYZ524280:MYZ524306 NIV524280:NIV524306 NSR524280:NSR524306 OCN524280:OCN524306 OMJ524280:OMJ524306 OWF524280:OWF524306 PGB524280:PGB524306 PPX524280:PPX524306 PZT524280:PZT524306 QJP524280:QJP524306 QTL524280:QTL524306 RDH524280:RDH524306 RND524280:RND524306 RWZ524280:RWZ524306 SGV524280:SGV524306 SQR524280:SQR524306 TAN524280:TAN524306 TKJ524280:TKJ524306 TUF524280:TUF524306 UEB524280:UEB524306 UNX524280:UNX524306 UXT524280:UXT524306 VHP524280:VHP524306 VRL524280:VRL524306 WBH524280:WBH524306 WLD524280:WLD524306 WUZ524280:WUZ524306 E589816:E589842 IN589816:IN589842 SJ589816:SJ589842 ACF589816:ACF589842 AMB589816:AMB589842 AVX589816:AVX589842 BFT589816:BFT589842 BPP589816:BPP589842 BZL589816:BZL589842 CJH589816:CJH589842 CTD589816:CTD589842 DCZ589816:DCZ589842 DMV589816:DMV589842 DWR589816:DWR589842 EGN589816:EGN589842 EQJ589816:EQJ589842 FAF589816:FAF589842 FKB589816:FKB589842 FTX589816:FTX589842 GDT589816:GDT589842 GNP589816:GNP589842 GXL589816:GXL589842 HHH589816:HHH589842 HRD589816:HRD589842 IAZ589816:IAZ589842 IKV589816:IKV589842 IUR589816:IUR589842 JEN589816:JEN589842 JOJ589816:JOJ589842 JYF589816:JYF589842 KIB589816:KIB589842 KRX589816:KRX589842 LBT589816:LBT589842 LLP589816:LLP589842 LVL589816:LVL589842 MFH589816:MFH589842 MPD589816:MPD589842 MYZ589816:MYZ589842 NIV589816:NIV589842 NSR589816:NSR589842 OCN589816:OCN589842 OMJ589816:OMJ589842 OWF589816:OWF589842 PGB589816:PGB589842 PPX589816:PPX589842 PZT589816:PZT589842 QJP589816:QJP589842 QTL589816:QTL589842 RDH589816:RDH589842 RND589816:RND589842 RWZ589816:RWZ589842 SGV589816:SGV589842 SQR589816:SQR589842 TAN589816:TAN589842 TKJ589816:TKJ589842 TUF589816:TUF589842 UEB589816:UEB589842 UNX589816:UNX589842 UXT589816:UXT589842 VHP589816:VHP589842 VRL589816:VRL589842 WBH589816:WBH589842 WLD589816:WLD589842 WUZ589816:WUZ589842 E655352:E655378 IN655352:IN655378 SJ655352:SJ655378 ACF655352:ACF655378 AMB655352:AMB655378 AVX655352:AVX655378 BFT655352:BFT655378 BPP655352:BPP655378 BZL655352:BZL655378 CJH655352:CJH655378 CTD655352:CTD655378 DCZ655352:DCZ655378 DMV655352:DMV655378 DWR655352:DWR655378 EGN655352:EGN655378 EQJ655352:EQJ655378 FAF655352:FAF655378 FKB655352:FKB655378 FTX655352:FTX655378 GDT655352:GDT655378 GNP655352:GNP655378 GXL655352:GXL655378 HHH655352:HHH655378 HRD655352:HRD655378 IAZ655352:IAZ655378 IKV655352:IKV655378 IUR655352:IUR655378 JEN655352:JEN655378 JOJ655352:JOJ655378 JYF655352:JYF655378 KIB655352:KIB655378 KRX655352:KRX655378 LBT655352:LBT655378 LLP655352:LLP655378 LVL655352:LVL655378 MFH655352:MFH655378 MPD655352:MPD655378 MYZ655352:MYZ655378 NIV655352:NIV655378 NSR655352:NSR655378 OCN655352:OCN655378 OMJ655352:OMJ655378 OWF655352:OWF655378 PGB655352:PGB655378 PPX655352:PPX655378 PZT655352:PZT655378 QJP655352:QJP655378 QTL655352:QTL655378 RDH655352:RDH655378 RND655352:RND655378 RWZ655352:RWZ655378 SGV655352:SGV655378 SQR655352:SQR655378 TAN655352:TAN655378 TKJ655352:TKJ655378 TUF655352:TUF655378 UEB655352:UEB655378 UNX655352:UNX655378 UXT655352:UXT655378 VHP655352:VHP655378 VRL655352:VRL655378 WBH655352:WBH655378 WLD655352:WLD655378 WUZ655352:WUZ655378 E720888:E720914 IN720888:IN720914 SJ720888:SJ720914 ACF720888:ACF720914 AMB720888:AMB720914 AVX720888:AVX720914 BFT720888:BFT720914 BPP720888:BPP720914 BZL720888:BZL720914 CJH720888:CJH720914 CTD720888:CTD720914 DCZ720888:DCZ720914 DMV720888:DMV720914 DWR720888:DWR720914 EGN720888:EGN720914 EQJ720888:EQJ720914 FAF720888:FAF720914 FKB720888:FKB720914 FTX720888:FTX720914 GDT720888:GDT720914 GNP720888:GNP720914 GXL720888:GXL720914 HHH720888:HHH720914 HRD720888:HRD720914 IAZ720888:IAZ720914 IKV720888:IKV720914 IUR720888:IUR720914 JEN720888:JEN720914 JOJ720888:JOJ720914 JYF720888:JYF720914 KIB720888:KIB720914 KRX720888:KRX720914 LBT720888:LBT720914 LLP720888:LLP720914 LVL720888:LVL720914 MFH720888:MFH720914 MPD720888:MPD720914 MYZ720888:MYZ720914 NIV720888:NIV720914 NSR720888:NSR720914 OCN720888:OCN720914 OMJ720888:OMJ720914 OWF720888:OWF720914 PGB720888:PGB720914 PPX720888:PPX720914 PZT720888:PZT720914 QJP720888:QJP720914 QTL720888:QTL720914 RDH720888:RDH720914 RND720888:RND720914 RWZ720888:RWZ720914 SGV720888:SGV720914 SQR720888:SQR720914 TAN720888:TAN720914 TKJ720888:TKJ720914 TUF720888:TUF720914 UEB720888:UEB720914 UNX720888:UNX720914 UXT720888:UXT720914 VHP720888:VHP720914 VRL720888:VRL720914 WBH720888:WBH720914 WLD720888:WLD720914 WUZ720888:WUZ720914 E786424:E786450 IN786424:IN786450 SJ786424:SJ786450 ACF786424:ACF786450 AMB786424:AMB786450 AVX786424:AVX786450 BFT786424:BFT786450 BPP786424:BPP786450 BZL786424:BZL786450 CJH786424:CJH786450 CTD786424:CTD786450 DCZ786424:DCZ786450 DMV786424:DMV786450 DWR786424:DWR786450 EGN786424:EGN786450 EQJ786424:EQJ786450 FAF786424:FAF786450 FKB786424:FKB786450 FTX786424:FTX786450 GDT786424:GDT786450 GNP786424:GNP786450 GXL786424:GXL786450 HHH786424:HHH786450 HRD786424:HRD786450 IAZ786424:IAZ786450 IKV786424:IKV786450 IUR786424:IUR786450 JEN786424:JEN786450 JOJ786424:JOJ786450 JYF786424:JYF786450 KIB786424:KIB786450 KRX786424:KRX786450 LBT786424:LBT786450 LLP786424:LLP786450 LVL786424:LVL786450 MFH786424:MFH786450 MPD786424:MPD786450 MYZ786424:MYZ786450 NIV786424:NIV786450 NSR786424:NSR786450 OCN786424:OCN786450 OMJ786424:OMJ786450 OWF786424:OWF786450 PGB786424:PGB786450 PPX786424:PPX786450 PZT786424:PZT786450 QJP786424:QJP786450 QTL786424:QTL786450 RDH786424:RDH786450 RND786424:RND786450 RWZ786424:RWZ786450 SGV786424:SGV786450 SQR786424:SQR786450 TAN786424:TAN786450 TKJ786424:TKJ786450 TUF786424:TUF786450 UEB786424:UEB786450 UNX786424:UNX786450 UXT786424:UXT786450 VHP786424:VHP786450 VRL786424:VRL786450 WBH786424:WBH786450 WLD786424:WLD786450 WUZ786424:WUZ786450 E851960:E851986 IN851960:IN851986 SJ851960:SJ851986 ACF851960:ACF851986 AMB851960:AMB851986 AVX851960:AVX851986 BFT851960:BFT851986 BPP851960:BPP851986 BZL851960:BZL851986 CJH851960:CJH851986 CTD851960:CTD851986 DCZ851960:DCZ851986 DMV851960:DMV851986 DWR851960:DWR851986 EGN851960:EGN851986 EQJ851960:EQJ851986 FAF851960:FAF851986 FKB851960:FKB851986 FTX851960:FTX851986 GDT851960:GDT851986 GNP851960:GNP851986 GXL851960:GXL851986 HHH851960:HHH851986 HRD851960:HRD851986 IAZ851960:IAZ851986 IKV851960:IKV851986 IUR851960:IUR851986 JEN851960:JEN851986 JOJ851960:JOJ851986 JYF851960:JYF851986 KIB851960:KIB851986 KRX851960:KRX851986 LBT851960:LBT851986 LLP851960:LLP851986 LVL851960:LVL851986 MFH851960:MFH851986 MPD851960:MPD851986 MYZ851960:MYZ851986 NIV851960:NIV851986 NSR851960:NSR851986 OCN851960:OCN851986 OMJ851960:OMJ851986 OWF851960:OWF851986 PGB851960:PGB851986 PPX851960:PPX851986 PZT851960:PZT851986 QJP851960:QJP851986 QTL851960:QTL851986 RDH851960:RDH851986 RND851960:RND851986 RWZ851960:RWZ851986 SGV851960:SGV851986 SQR851960:SQR851986 TAN851960:TAN851986 TKJ851960:TKJ851986 TUF851960:TUF851986 UEB851960:UEB851986 UNX851960:UNX851986 UXT851960:UXT851986 VHP851960:VHP851986 VRL851960:VRL851986 WBH851960:WBH851986 WLD851960:WLD851986 WUZ851960:WUZ851986 E917496:E917522 IN917496:IN917522 SJ917496:SJ917522 ACF917496:ACF917522 AMB917496:AMB917522 AVX917496:AVX917522 BFT917496:BFT917522 BPP917496:BPP917522 BZL917496:BZL917522 CJH917496:CJH917522 CTD917496:CTD917522 DCZ917496:DCZ917522 DMV917496:DMV917522 DWR917496:DWR917522 EGN917496:EGN917522 EQJ917496:EQJ917522 FAF917496:FAF917522 FKB917496:FKB917522 FTX917496:FTX917522 GDT917496:GDT917522 GNP917496:GNP917522 GXL917496:GXL917522 HHH917496:HHH917522 HRD917496:HRD917522 IAZ917496:IAZ917522 IKV917496:IKV917522 IUR917496:IUR917522 JEN917496:JEN917522 JOJ917496:JOJ917522 JYF917496:JYF917522 KIB917496:KIB917522 KRX917496:KRX917522 LBT917496:LBT917522 LLP917496:LLP917522 LVL917496:LVL917522 MFH917496:MFH917522 MPD917496:MPD917522 MYZ917496:MYZ917522 NIV917496:NIV917522 NSR917496:NSR917522 OCN917496:OCN917522 OMJ917496:OMJ917522 OWF917496:OWF917522 PGB917496:PGB917522 PPX917496:PPX917522 PZT917496:PZT917522 QJP917496:QJP917522 QTL917496:QTL917522 RDH917496:RDH917522 RND917496:RND917522 RWZ917496:RWZ917522 SGV917496:SGV917522 SQR917496:SQR917522 TAN917496:TAN917522 TKJ917496:TKJ917522 TUF917496:TUF917522 UEB917496:UEB917522 UNX917496:UNX917522 UXT917496:UXT917522 VHP917496:VHP917522 VRL917496:VRL917522 WBH917496:WBH917522 WLD917496:WLD917522 WUZ917496:WUZ917522 E983032:E983058 IN983032:IN983058 SJ983032:SJ983058 ACF983032:ACF983058 AMB983032:AMB983058 AVX983032:AVX983058 BFT983032:BFT983058 BPP983032:BPP983058 BZL983032:BZL983058 CJH983032:CJH983058 CTD983032:CTD983058 DCZ983032:DCZ983058 DMV983032:DMV983058 DWR983032:DWR983058 EGN983032:EGN983058 EQJ983032:EQJ983058 FAF983032:FAF983058 FKB983032:FKB983058 FTX983032:FTX983058 GDT983032:GDT983058 GNP983032:GNP983058 GXL983032:GXL983058 HHH983032:HHH983058 HRD983032:HRD983058 IAZ983032:IAZ983058 IKV983032:IKV983058 IUR983032:IUR983058 JEN983032:JEN983058 JOJ983032:JOJ983058 JYF983032:JYF983058 KIB983032:KIB983058 KRX983032:KRX983058 LBT983032:LBT983058 LLP983032:LLP983058 LVL983032:LVL983058 MFH983032:MFH983058 MPD983032:MPD983058 MYZ983032:MYZ983058 NIV983032:NIV983058 NSR983032:NSR983058 OCN983032:OCN983058 OMJ983032:OMJ983058 OWF983032:OWF983058 PGB983032:PGB983058 PPX983032:PPX983058 PZT983032:PZT983058 QJP983032:QJP983058 QTL983032:QTL983058 RDH983032:RDH983058 RND983032:RND983058 RWZ983032:RWZ983058 SGV983032:SGV983058 SQR983032:SQR983058 TAN983032:TAN983058 TKJ983032:TKJ983058 TUF983032:TUF983058 UEB983032:UEB983058 UNX983032:UNX983058 UXT983032:UXT983058 VHP983032:VHP983058 VRL983032:VRL983058 WBH983032:WBH983058 WLD983032:WLD983058 WUZ8:WUZ18 WLD8:WLD18 WBH8:WBH18 VRL8:VRL18 VHP8:VHP18 UXT8:UXT18 UNX8:UNX18 UEB8:UEB18 TUF8:TUF18 TKJ8:TKJ18 TAN8:TAN18 SQR8:SQR18 SGV8:SGV18 RWZ8:RWZ18 RND8:RND18 RDH8:RDH18 QTL8:QTL18 QJP8:QJP18 PZT8:PZT18 PPX8:PPX18 PGB8:PGB18 OWF8:OWF18 OMJ8:OMJ18 OCN8:OCN18 NSR8:NSR18 NIV8:NIV18 MYZ8:MYZ18 MPD8:MPD18 MFH8:MFH18 LVL8:LVL18 LLP8:LLP18 LBT8:LBT18 KRX8:KRX18 KIB8:KIB18 JYF8:JYF18 JOJ8:JOJ18 JEN8:JEN18 IUR8:IUR18 IKV8:IKV18 IAZ8:IAZ18 HRD8:HRD18 HHH8:HHH18 GXL8:GXL18 GNP8:GNP18 GDT8:GDT18 FTX8:FTX18 FKB8:FKB18 FAF8:FAF18 EQJ8:EQJ18 EGN8:EGN18 DWR8:DWR18 DMV8:DMV18 DCZ8:DCZ18 CTD8:CTD18 CJH8:CJH18 BZL8:BZL18 BPP8:BPP18 BFT8:BFT18 AVX8:AVX18 AMB8:AMB18 ACF8:ACF18 SJ8:SJ18 IN8:IN18" xr:uid="{1EBA541F-A398-467B-AC39-BFBF555AF0FE}">
      <formula1>"Desenvolvimento, Infra-estrutura"</formula1>
    </dataValidation>
    <dataValidation type="list" allowBlank="1" showInputMessage="1" showErrorMessage="1" sqref="WUY983032:WUY983058 D65528:D65554 IM65528:IM65554 SI65528:SI65554 ACE65528:ACE65554 AMA65528:AMA65554 AVW65528:AVW65554 BFS65528:BFS65554 BPO65528:BPO65554 BZK65528:BZK65554 CJG65528:CJG65554 CTC65528:CTC65554 DCY65528:DCY65554 DMU65528:DMU65554 DWQ65528:DWQ65554 EGM65528:EGM65554 EQI65528:EQI65554 FAE65528:FAE65554 FKA65528:FKA65554 FTW65528:FTW65554 GDS65528:GDS65554 GNO65528:GNO65554 GXK65528:GXK65554 HHG65528:HHG65554 HRC65528:HRC65554 IAY65528:IAY65554 IKU65528:IKU65554 IUQ65528:IUQ65554 JEM65528:JEM65554 JOI65528:JOI65554 JYE65528:JYE65554 KIA65528:KIA65554 KRW65528:KRW65554 LBS65528:LBS65554 LLO65528:LLO65554 LVK65528:LVK65554 MFG65528:MFG65554 MPC65528:MPC65554 MYY65528:MYY65554 NIU65528:NIU65554 NSQ65528:NSQ65554 OCM65528:OCM65554 OMI65528:OMI65554 OWE65528:OWE65554 PGA65528:PGA65554 PPW65528:PPW65554 PZS65528:PZS65554 QJO65528:QJO65554 QTK65528:QTK65554 RDG65528:RDG65554 RNC65528:RNC65554 RWY65528:RWY65554 SGU65528:SGU65554 SQQ65528:SQQ65554 TAM65528:TAM65554 TKI65528:TKI65554 TUE65528:TUE65554 UEA65528:UEA65554 UNW65528:UNW65554 UXS65528:UXS65554 VHO65528:VHO65554 VRK65528:VRK65554 WBG65528:WBG65554 WLC65528:WLC65554 WUY65528:WUY65554 D131064:D131090 IM131064:IM131090 SI131064:SI131090 ACE131064:ACE131090 AMA131064:AMA131090 AVW131064:AVW131090 BFS131064:BFS131090 BPO131064:BPO131090 BZK131064:BZK131090 CJG131064:CJG131090 CTC131064:CTC131090 DCY131064:DCY131090 DMU131064:DMU131090 DWQ131064:DWQ131090 EGM131064:EGM131090 EQI131064:EQI131090 FAE131064:FAE131090 FKA131064:FKA131090 FTW131064:FTW131090 GDS131064:GDS131090 GNO131064:GNO131090 GXK131064:GXK131090 HHG131064:HHG131090 HRC131064:HRC131090 IAY131064:IAY131090 IKU131064:IKU131090 IUQ131064:IUQ131090 JEM131064:JEM131090 JOI131064:JOI131090 JYE131064:JYE131090 KIA131064:KIA131090 KRW131064:KRW131090 LBS131064:LBS131090 LLO131064:LLO131090 LVK131064:LVK131090 MFG131064:MFG131090 MPC131064:MPC131090 MYY131064:MYY131090 NIU131064:NIU131090 NSQ131064:NSQ131090 OCM131064:OCM131090 OMI131064:OMI131090 OWE131064:OWE131090 PGA131064:PGA131090 PPW131064:PPW131090 PZS131064:PZS131090 QJO131064:QJO131090 QTK131064:QTK131090 RDG131064:RDG131090 RNC131064:RNC131090 RWY131064:RWY131090 SGU131064:SGU131090 SQQ131064:SQQ131090 TAM131064:TAM131090 TKI131064:TKI131090 TUE131064:TUE131090 UEA131064:UEA131090 UNW131064:UNW131090 UXS131064:UXS131090 VHO131064:VHO131090 VRK131064:VRK131090 WBG131064:WBG131090 WLC131064:WLC131090 WUY131064:WUY131090 D196600:D196626 IM196600:IM196626 SI196600:SI196626 ACE196600:ACE196626 AMA196600:AMA196626 AVW196600:AVW196626 BFS196600:BFS196626 BPO196600:BPO196626 BZK196600:BZK196626 CJG196600:CJG196626 CTC196600:CTC196626 DCY196600:DCY196626 DMU196600:DMU196626 DWQ196600:DWQ196626 EGM196600:EGM196626 EQI196600:EQI196626 FAE196600:FAE196626 FKA196600:FKA196626 FTW196600:FTW196626 GDS196600:GDS196626 GNO196600:GNO196626 GXK196600:GXK196626 HHG196600:HHG196626 HRC196600:HRC196626 IAY196600:IAY196626 IKU196600:IKU196626 IUQ196600:IUQ196626 JEM196600:JEM196626 JOI196600:JOI196626 JYE196600:JYE196626 KIA196600:KIA196626 KRW196600:KRW196626 LBS196600:LBS196626 LLO196600:LLO196626 LVK196600:LVK196626 MFG196600:MFG196626 MPC196600:MPC196626 MYY196600:MYY196626 NIU196600:NIU196626 NSQ196600:NSQ196626 OCM196600:OCM196626 OMI196600:OMI196626 OWE196600:OWE196626 PGA196600:PGA196626 PPW196600:PPW196626 PZS196600:PZS196626 QJO196600:QJO196626 QTK196600:QTK196626 RDG196600:RDG196626 RNC196600:RNC196626 RWY196600:RWY196626 SGU196600:SGU196626 SQQ196600:SQQ196626 TAM196600:TAM196626 TKI196600:TKI196626 TUE196600:TUE196626 UEA196600:UEA196626 UNW196600:UNW196626 UXS196600:UXS196626 VHO196600:VHO196626 VRK196600:VRK196626 WBG196600:WBG196626 WLC196600:WLC196626 WUY196600:WUY196626 D262136:D262162 IM262136:IM262162 SI262136:SI262162 ACE262136:ACE262162 AMA262136:AMA262162 AVW262136:AVW262162 BFS262136:BFS262162 BPO262136:BPO262162 BZK262136:BZK262162 CJG262136:CJG262162 CTC262136:CTC262162 DCY262136:DCY262162 DMU262136:DMU262162 DWQ262136:DWQ262162 EGM262136:EGM262162 EQI262136:EQI262162 FAE262136:FAE262162 FKA262136:FKA262162 FTW262136:FTW262162 GDS262136:GDS262162 GNO262136:GNO262162 GXK262136:GXK262162 HHG262136:HHG262162 HRC262136:HRC262162 IAY262136:IAY262162 IKU262136:IKU262162 IUQ262136:IUQ262162 JEM262136:JEM262162 JOI262136:JOI262162 JYE262136:JYE262162 KIA262136:KIA262162 KRW262136:KRW262162 LBS262136:LBS262162 LLO262136:LLO262162 LVK262136:LVK262162 MFG262136:MFG262162 MPC262136:MPC262162 MYY262136:MYY262162 NIU262136:NIU262162 NSQ262136:NSQ262162 OCM262136:OCM262162 OMI262136:OMI262162 OWE262136:OWE262162 PGA262136:PGA262162 PPW262136:PPW262162 PZS262136:PZS262162 QJO262136:QJO262162 QTK262136:QTK262162 RDG262136:RDG262162 RNC262136:RNC262162 RWY262136:RWY262162 SGU262136:SGU262162 SQQ262136:SQQ262162 TAM262136:TAM262162 TKI262136:TKI262162 TUE262136:TUE262162 UEA262136:UEA262162 UNW262136:UNW262162 UXS262136:UXS262162 VHO262136:VHO262162 VRK262136:VRK262162 WBG262136:WBG262162 WLC262136:WLC262162 WUY262136:WUY262162 D327672:D327698 IM327672:IM327698 SI327672:SI327698 ACE327672:ACE327698 AMA327672:AMA327698 AVW327672:AVW327698 BFS327672:BFS327698 BPO327672:BPO327698 BZK327672:BZK327698 CJG327672:CJG327698 CTC327672:CTC327698 DCY327672:DCY327698 DMU327672:DMU327698 DWQ327672:DWQ327698 EGM327672:EGM327698 EQI327672:EQI327698 FAE327672:FAE327698 FKA327672:FKA327698 FTW327672:FTW327698 GDS327672:GDS327698 GNO327672:GNO327698 GXK327672:GXK327698 HHG327672:HHG327698 HRC327672:HRC327698 IAY327672:IAY327698 IKU327672:IKU327698 IUQ327672:IUQ327698 JEM327672:JEM327698 JOI327672:JOI327698 JYE327672:JYE327698 KIA327672:KIA327698 KRW327672:KRW327698 LBS327672:LBS327698 LLO327672:LLO327698 LVK327672:LVK327698 MFG327672:MFG327698 MPC327672:MPC327698 MYY327672:MYY327698 NIU327672:NIU327698 NSQ327672:NSQ327698 OCM327672:OCM327698 OMI327672:OMI327698 OWE327672:OWE327698 PGA327672:PGA327698 PPW327672:PPW327698 PZS327672:PZS327698 QJO327672:QJO327698 QTK327672:QTK327698 RDG327672:RDG327698 RNC327672:RNC327698 RWY327672:RWY327698 SGU327672:SGU327698 SQQ327672:SQQ327698 TAM327672:TAM327698 TKI327672:TKI327698 TUE327672:TUE327698 UEA327672:UEA327698 UNW327672:UNW327698 UXS327672:UXS327698 VHO327672:VHO327698 VRK327672:VRK327698 WBG327672:WBG327698 WLC327672:WLC327698 WUY327672:WUY327698 D393208:D393234 IM393208:IM393234 SI393208:SI393234 ACE393208:ACE393234 AMA393208:AMA393234 AVW393208:AVW393234 BFS393208:BFS393234 BPO393208:BPO393234 BZK393208:BZK393234 CJG393208:CJG393234 CTC393208:CTC393234 DCY393208:DCY393234 DMU393208:DMU393234 DWQ393208:DWQ393234 EGM393208:EGM393234 EQI393208:EQI393234 FAE393208:FAE393234 FKA393208:FKA393234 FTW393208:FTW393234 GDS393208:GDS393234 GNO393208:GNO393234 GXK393208:GXK393234 HHG393208:HHG393234 HRC393208:HRC393234 IAY393208:IAY393234 IKU393208:IKU393234 IUQ393208:IUQ393234 JEM393208:JEM393234 JOI393208:JOI393234 JYE393208:JYE393234 KIA393208:KIA393234 KRW393208:KRW393234 LBS393208:LBS393234 LLO393208:LLO393234 LVK393208:LVK393234 MFG393208:MFG393234 MPC393208:MPC393234 MYY393208:MYY393234 NIU393208:NIU393234 NSQ393208:NSQ393234 OCM393208:OCM393234 OMI393208:OMI393234 OWE393208:OWE393234 PGA393208:PGA393234 PPW393208:PPW393234 PZS393208:PZS393234 QJO393208:QJO393234 QTK393208:QTK393234 RDG393208:RDG393234 RNC393208:RNC393234 RWY393208:RWY393234 SGU393208:SGU393234 SQQ393208:SQQ393234 TAM393208:TAM393234 TKI393208:TKI393234 TUE393208:TUE393234 UEA393208:UEA393234 UNW393208:UNW393234 UXS393208:UXS393234 VHO393208:VHO393234 VRK393208:VRK393234 WBG393208:WBG393234 WLC393208:WLC393234 WUY393208:WUY393234 D458744:D458770 IM458744:IM458770 SI458744:SI458770 ACE458744:ACE458770 AMA458744:AMA458770 AVW458744:AVW458770 BFS458744:BFS458770 BPO458744:BPO458770 BZK458744:BZK458770 CJG458744:CJG458770 CTC458744:CTC458770 DCY458744:DCY458770 DMU458744:DMU458770 DWQ458744:DWQ458770 EGM458744:EGM458770 EQI458744:EQI458770 FAE458744:FAE458770 FKA458744:FKA458770 FTW458744:FTW458770 GDS458744:GDS458770 GNO458744:GNO458770 GXK458744:GXK458770 HHG458744:HHG458770 HRC458744:HRC458770 IAY458744:IAY458770 IKU458744:IKU458770 IUQ458744:IUQ458770 JEM458744:JEM458770 JOI458744:JOI458770 JYE458744:JYE458770 KIA458744:KIA458770 KRW458744:KRW458770 LBS458744:LBS458770 LLO458744:LLO458770 LVK458744:LVK458770 MFG458744:MFG458770 MPC458744:MPC458770 MYY458744:MYY458770 NIU458744:NIU458770 NSQ458744:NSQ458770 OCM458744:OCM458770 OMI458744:OMI458770 OWE458744:OWE458770 PGA458744:PGA458770 PPW458744:PPW458770 PZS458744:PZS458770 QJO458744:QJO458770 QTK458744:QTK458770 RDG458744:RDG458770 RNC458744:RNC458770 RWY458744:RWY458770 SGU458744:SGU458770 SQQ458744:SQQ458770 TAM458744:TAM458770 TKI458744:TKI458770 TUE458744:TUE458770 UEA458744:UEA458770 UNW458744:UNW458770 UXS458744:UXS458770 VHO458744:VHO458770 VRK458744:VRK458770 WBG458744:WBG458770 WLC458744:WLC458770 WUY458744:WUY458770 D524280:D524306 IM524280:IM524306 SI524280:SI524306 ACE524280:ACE524306 AMA524280:AMA524306 AVW524280:AVW524306 BFS524280:BFS524306 BPO524280:BPO524306 BZK524280:BZK524306 CJG524280:CJG524306 CTC524280:CTC524306 DCY524280:DCY524306 DMU524280:DMU524306 DWQ524280:DWQ524306 EGM524280:EGM524306 EQI524280:EQI524306 FAE524280:FAE524306 FKA524280:FKA524306 FTW524280:FTW524306 GDS524280:GDS524306 GNO524280:GNO524306 GXK524280:GXK524306 HHG524280:HHG524306 HRC524280:HRC524306 IAY524280:IAY524306 IKU524280:IKU524306 IUQ524280:IUQ524306 JEM524280:JEM524306 JOI524280:JOI524306 JYE524280:JYE524306 KIA524280:KIA524306 KRW524280:KRW524306 LBS524280:LBS524306 LLO524280:LLO524306 LVK524280:LVK524306 MFG524280:MFG524306 MPC524280:MPC524306 MYY524280:MYY524306 NIU524280:NIU524306 NSQ524280:NSQ524306 OCM524280:OCM524306 OMI524280:OMI524306 OWE524280:OWE524306 PGA524280:PGA524306 PPW524280:PPW524306 PZS524280:PZS524306 QJO524280:QJO524306 QTK524280:QTK524306 RDG524280:RDG524306 RNC524280:RNC524306 RWY524280:RWY524306 SGU524280:SGU524306 SQQ524280:SQQ524306 TAM524280:TAM524306 TKI524280:TKI524306 TUE524280:TUE524306 UEA524280:UEA524306 UNW524280:UNW524306 UXS524280:UXS524306 VHO524280:VHO524306 VRK524280:VRK524306 WBG524280:WBG524306 WLC524280:WLC524306 WUY524280:WUY524306 D589816:D589842 IM589816:IM589842 SI589816:SI589842 ACE589816:ACE589842 AMA589816:AMA589842 AVW589816:AVW589842 BFS589816:BFS589842 BPO589816:BPO589842 BZK589816:BZK589842 CJG589816:CJG589842 CTC589816:CTC589842 DCY589816:DCY589842 DMU589816:DMU589842 DWQ589816:DWQ589842 EGM589816:EGM589842 EQI589816:EQI589842 FAE589816:FAE589842 FKA589816:FKA589842 FTW589816:FTW589842 GDS589816:GDS589842 GNO589816:GNO589842 GXK589816:GXK589842 HHG589816:HHG589842 HRC589816:HRC589842 IAY589816:IAY589842 IKU589816:IKU589842 IUQ589816:IUQ589842 JEM589816:JEM589842 JOI589816:JOI589842 JYE589816:JYE589842 KIA589816:KIA589842 KRW589816:KRW589842 LBS589816:LBS589842 LLO589816:LLO589842 LVK589816:LVK589842 MFG589816:MFG589842 MPC589816:MPC589842 MYY589816:MYY589842 NIU589816:NIU589842 NSQ589816:NSQ589842 OCM589816:OCM589842 OMI589816:OMI589842 OWE589816:OWE589842 PGA589816:PGA589842 PPW589816:PPW589842 PZS589816:PZS589842 QJO589816:QJO589842 QTK589816:QTK589842 RDG589816:RDG589842 RNC589816:RNC589842 RWY589816:RWY589842 SGU589816:SGU589842 SQQ589816:SQQ589842 TAM589816:TAM589842 TKI589816:TKI589842 TUE589816:TUE589842 UEA589816:UEA589842 UNW589816:UNW589842 UXS589816:UXS589842 VHO589816:VHO589842 VRK589816:VRK589842 WBG589816:WBG589842 WLC589816:WLC589842 WUY589816:WUY589842 D655352:D655378 IM655352:IM655378 SI655352:SI655378 ACE655352:ACE655378 AMA655352:AMA655378 AVW655352:AVW655378 BFS655352:BFS655378 BPO655352:BPO655378 BZK655352:BZK655378 CJG655352:CJG655378 CTC655352:CTC655378 DCY655352:DCY655378 DMU655352:DMU655378 DWQ655352:DWQ655378 EGM655352:EGM655378 EQI655352:EQI655378 FAE655352:FAE655378 FKA655352:FKA655378 FTW655352:FTW655378 GDS655352:GDS655378 GNO655352:GNO655378 GXK655352:GXK655378 HHG655352:HHG655378 HRC655352:HRC655378 IAY655352:IAY655378 IKU655352:IKU655378 IUQ655352:IUQ655378 JEM655352:JEM655378 JOI655352:JOI655378 JYE655352:JYE655378 KIA655352:KIA655378 KRW655352:KRW655378 LBS655352:LBS655378 LLO655352:LLO655378 LVK655352:LVK655378 MFG655352:MFG655378 MPC655352:MPC655378 MYY655352:MYY655378 NIU655352:NIU655378 NSQ655352:NSQ655378 OCM655352:OCM655378 OMI655352:OMI655378 OWE655352:OWE655378 PGA655352:PGA655378 PPW655352:PPW655378 PZS655352:PZS655378 QJO655352:QJO655378 QTK655352:QTK655378 RDG655352:RDG655378 RNC655352:RNC655378 RWY655352:RWY655378 SGU655352:SGU655378 SQQ655352:SQQ655378 TAM655352:TAM655378 TKI655352:TKI655378 TUE655352:TUE655378 UEA655352:UEA655378 UNW655352:UNW655378 UXS655352:UXS655378 VHO655352:VHO655378 VRK655352:VRK655378 WBG655352:WBG655378 WLC655352:WLC655378 WUY655352:WUY655378 D720888:D720914 IM720888:IM720914 SI720888:SI720914 ACE720888:ACE720914 AMA720888:AMA720914 AVW720888:AVW720914 BFS720888:BFS720914 BPO720888:BPO720914 BZK720888:BZK720914 CJG720888:CJG720914 CTC720888:CTC720914 DCY720888:DCY720914 DMU720888:DMU720914 DWQ720888:DWQ720914 EGM720888:EGM720914 EQI720888:EQI720914 FAE720888:FAE720914 FKA720888:FKA720914 FTW720888:FTW720914 GDS720888:GDS720914 GNO720888:GNO720914 GXK720888:GXK720914 HHG720888:HHG720914 HRC720888:HRC720914 IAY720888:IAY720914 IKU720888:IKU720914 IUQ720888:IUQ720914 JEM720888:JEM720914 JOI720888:JOI720914 JYE720888:JYE720914 KIA720888:KIA720914 KRW720888:KRW720914 LBS720888:LBS720914 LLO720888:LLO720914 LVK720888:LVK720914 MFG720888:MFG720914 MPC720888:MPC720914 MYY720888:MYY720914 NIU720888:NIU720914 NSQ720888:NSQ720914 OCM720888:OCM720914 OMI720888:OMI720914 OWE720888:OWE720914 PGA720888:PGA720914 PPW720888:PPW720914 PZS720888:PZS720914 QJO720888:QJO720914 QTK720888:QTK720914 RDG720888:RDG720914 RNC720888:RNC720914 RWY720888:RWY720914 SGU720888:SGU720914 SQQ720888:SQQ720914 TAM720888:TAM720914 TKI720888:TKI720914 TUE720888:TUE720914 UEA720888:UEA720914 UNW720888:UNW720914 UXS720888:UXS720914 VHO720888:VHO720914 VRK720888:VRK720914 WBG720888:WBG720914 WLC720888:WLC720914 WUY720888:WUY720914 D786424:D786450 IM786424:IM786450 SI786424:SI786450 ACE786424:ACE786450 AMA786424:AMA786450 AVW786424:AVW786450 BFS786424:BFS786450 BPO786424:BPO786450 BZK786424:BZK786450 CJG786424:CJG786450 CTC786424:CTC786450 DCY786424:DCY786450 DMU786424:DMU786450 DWQ786424:DWQ786450 EGM786424:EGM786450 EQI786424:EQI786450 FAE786424:FAE786450 FKA786424:FKA786450 FTW786424:FTW786450 GDS786424:GDS786450 GNO786424:GNO786450 GXK786424:GXK786450 HHG786424:HHG786450 HRC786424:HRC786450 IAY786424:IAY786450 IKU786424:IKU786450 IUQ786424:IUQ786450 JEM786424:JEM786450 JOI786424:JOI786450 JYE786424:JYE786450 KIA786424:KIA786450 KRW786424:KRW786450 LBS786424:LBS786450 LLO786424:LLO786450 LVK786424:LVK786450 MFG786424:MFG786450 MPC786424:MPC786450 MYY786424:MYY786450 NIU786424:NIU786450 NSQ786424:NSQ786450 OCM786424:OCM786450 OMI786424:OMI786450 OWE786424:OWE786450 PGA786424:PGA786450 PPW786424:PPW786450 PZS786424:PZS786450 QJO786424:QJO786450 QTK786424:QTK786450 RDG786424:RDG786450 RNC786424:RNC786450 RWY786424:RWY786450 SGU786424:SGU786450 SQQ786424:SQQ786450 TAM786424:TAM786450 TKI786424:TKI786450 TUE786424:TUE786450 UEA786424:UEA786450 UNW786424:UNW786450 UXS786424:UXS786450 VHO786424:VHO786450 VRK786424:VRK786450 WBG786424:WBG786450 WLC786424:WLC786450 WUY786424:WUY786450 D851960:D851986 IM851960:IM851986 SI851960:SI851986 ACE851960:ACE851986 AMA851960:AMA851986 AVW851960:AVW851986 BFS851960:BFS851986 BPO851960:BPO851986 BZK851960:BZK851986 CJG851960:CJG851986 CTC851960:CTC851986 DCY851960:DCY851986 DMU851960:DMU851986 DWQ851960:DWQ851986 EGM851960:EGM851986 EQI851960:EQI851986 FAE851960:FAE851986 FKA851960:FKA851986 FTW851960:FTW851986 GDS851960:GDS851986 GNO851960:GNO851986 GXK851960:GXK851986 HHG851960:HHG851986 HRC851960:HRC851986 IAY851960:IAY851986 IKU851960:IKU851986 IUQ851960:IUQ851986 JEM851960:JEM851986 JOI851960:JOI851986 JYE851960:JYE851986 KIA851960:KIA851986 KRW851960:KRW851986 LBS851960:LBS851986 LLO851960:LLO851986 LVK851960:LVK851986 MFG851960:MFG851986 MPC851960:MPC851986 MYY851960:MYY851986 NIU851960:NIU851986 NSQ851960:NSQ851986 OCM851960:OCM851986 OMI851960:OMI851986 OWE851960:OWE851986 PGA851960:PGA851986 PPW851960:PPW851986 PZS851960:PZS851986 QJO851960:QJO851986 QTK851960:QTK851986 RDG851960:RDG851986 RNC851960:RNC851986 RWY851960:RWY851986 SGU851960:SGU851986 SQQ851960:SQQ851986 TAM851960:TAM851986 TKI851960:TKI851986 TUE851960:TUE851986 UEA851960:UEA851986 UNW851960:UNW851986 UXS851960:UXS851986 VHO851960:VHO851986 VRK851960:VRK851986 WBG851960:WBG851986 WLC851960:WLC851986 WUY851960:WUY851986 D917496:D917522 IM917496:IM917522 SI917496:SI917522 ACE917496:ACE917522 AMA917496:AMA917522 AVW917496:AVW917522 BFS917496:BFS917522 BPO917496:BPO917522 BZK917496:BZK917522 CJG917496:CJG917522 CTC917496:CTC917522 DCY917496:DCY917522 DMU917496:DMU917522 DWQ917496:DWQ917522 EGM917496:EGM917522 EQI917496:EQI917522 FAE917496:FAE917522 FKA917496:FKA917522 FTW917496:FTW917522 GDS917496:GDS917522 GNO917496:GNO917522 GXK917496:GXK917522 HHG917496:HHG917522 HRC917496:HRC917522 IAY917496:IAY917522 IKU917496:IKU917522 IUQ917496:IUQ917522 JEM917496:JEM917522 JOI917496:JOI917522 JYE917496:JYE917522 KIA917496:KIA917522 KRW917496:KRW917522 LBS917496:LBS917522 LLO917496:LLO917522 LVK917496:LVK917522 MFG917496:MFG917522 MPC917496:MPC917522 MYY917496:MYY917522 NIU917496:NIU917522 NSQ917496:NSQ917522 OCM917496:OCM917522 OMI917496:OMI917522 OWE917496:OWE917522 PGA917496:PGA917522 PPW917496:PPW917522 PZS917496:PZS917522 QJO917496:QJO917522 QTK917496:QTK917522 RDG917496:RDG917522 RNC917496:RNC917522 RWY917496:RWY917522 SGU917496:SGU917522 SQQ917496:SQQ917522 TAM917496:TAM917522 TKI917496:TKI917522 TUE917496:TUE917522 UEA917496:UEA917522 UNW917496:UNW917522 UXS917496:UXS917522 VHO917496:VHO917522 VRK917496:VRK917522 WBG917496:WBG917522 WLC917496:WLC917522 WUY917496:WUY917522 D983032:D983058 IM983032:IM983058 SI983032:SI983058 ACE983032:ACE983058 AMA983032:AMA983058 AVW983032:AVW983058 BFS983032:BFS983058 BPO983032:BPO983058 BZK983032:BZK983058 CJG983032:CJG983058 CTC983032:CTC983058 DCY983032:DCY983058 DMU983032:DMU983058 DWQ983032:DWQ983058 EGM983032:EGM983058 EQI983032:EQI983058 FAE983032:FAE983058 FKA983032:FKA983058 FTW983032:FTW983058 GDS983032:GDS983058 GNO983032:GNO983058 GXK983032:GXK983058 HHG983032:HHG983058 HRC983032:HRC983058 IAY983032:IAY983058 IKU983032:IKU983058 IUQ983032:IUQ983058 JEM983032:JEM983058 JOI983032:JOI983058 JYE983032:JYE983058 KIA983032:KIA983058 KRW983032:KRW983058 LBS983032:LBS983058 LLO983032:LLO983058 LVK983032:LVK983058 MFG983032:MFG983058 MPC983032:MPC983058 MYY983032:MYY983058 NIU983032:NIU983058 NSQ983032:NSQ983058 OCM983032:OCM983058 OMI983032:OMI983058 OWE983032:OWE983058 PGA983032:PGA983058 PPW983032:PPW983058 PZS983032:PZS983058 QJO983032:QJO983058 QTK983032:QTK983058 RDG983032:RDG983058 RNC983032:RNC983058 RWY983032:RWY983058 SGU983032:SGU983058 SQQ983032:SQQ983058 TAM983032:TAM983058 TKI983032:TKI983058 TUE983032:TUE983058 UEA983032:UEA983058 UNW983032:UNW983058 UXS983032:UXS983058 VHO983032:VHO983058 VRK983032:VRK983058 WBG983032:WBG983058 WLC983032:WLC983058 IM8:IM18 WUY8:WUY18 WLC8:WLC18 WBG8:WBG18 VRK8:VRK18 VHO8:VHO18 UXS8:UXS18 UNW8:UNW18 UEA8:UEA18 TUE8:TUE18 TKI8:TKI18 TAM8:TAM18 SQQ8:SQQ18 SGU8:SGU18 RWY8:RWY18 RNC8:RNC18 RDG8:RDG18 QTK8:QTK18 QJO8:QJO18 PZS8:PZS18 PPW8:PPW18 PGA8:PGA18 OWE8:OWE18 OMI8:OMI18 OCM8:OCM18 NSQ8:NSQ18 NIU8:NIU18 MYY8:MYY18 MPC8:MPC18 MFG8:MFG18 LVK8:LVK18 LLO8:LLO18 LBS8:LBS18 KRW8:KRW18 KIA8:KIA18 JYE8:JYE18 JOI8:JOI18 JEM8:JEM18 IUQ8:IUQ18 IKU8:IKU18 IAY8:IAY18 HRC8:HRC18 HHG8:HHG18 GXK8:GXK18 GNO8:GNO18 GDS8:GDS18 FTW8:FTW18 FKA8:FKA18 FAE8:FAE18 EQI8:EQI18 EGM8:EGM18 DWQ8:DWQ18 DMU8:DMU18 DCY8:DCY18 CTC8:CTC18 CJG8:CJG18 BZK8:BZK18 BPO8:BPO18 BFS8:BFS18 AVW8:AVW18 AMA8:AMA18 ACE8:ACE18 SI8:SI18" xr:uid="{C2A90B55-5788-49B0-997E-AF2ED92984EF}">
      <formula1>"Investimento, Despesa"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BEDF-29D8-4838-92BC-0FF6912D9610}">
  <dimension ref="A2:H11"/>
  <sheetViews>
    <sheetView showGridLines="0" workbookViewId="0">
      <selection activeCell="C8" sqref="C8"/>
    </sheetView>
  </sheetViews>
  <sheetFormatPr defaultColWidth="9.140625" defaultRowHeight="12.75" x14ac:dyDescent="0.2"/>
  <cols>
    <col min="1" max="1" width="9.140625" style="48" customWidth="1"/>
    <col min="2" max="2" width="10.5703125" style="48" bestFit="1" customWidth="1"/>
    <col min="3" max="3" width="7.5703125" style="48" bestFit="1" customWidth="1"/>
    <col min="4" max="4" width="9.5703125" style="48" bestFit="1" customWidth="1"/>
    <col min="5" max="5" width="7.28515625" style="48" bestFit="1" customWidth="1"/>
    <col min="6" max="6" width="9.5703125" style="48" bestFit="1" customWidth="1"/>
    <col min="7" max="7" width="23" style="48" bestFit="1" customWidth="1"/>
    <col min="8" max="8" width="9" style="48" bestFit="1" customWidth="1"/>
    <col min="9" max="16384" width="9.140625" style="48"/>
  </cols>
  <sheetData>
    <row r="2" spans="1:8" ht="15" x14ac:dyDescent="0.25">
      <c r="A2" s="47"/>
      <c r="B2"/>
      <c r="C2"/>
      <c r="D2" s="47"/>
      <c r="E2" s="47"/>
      <c r="F2" s="47"/>
      <c r="G2" s="47"/>
      <c r="H2" s="47"/>
    </row>
    <row r="3" spans="1:8" ht="15" x14ac:dyDescent="0.25">
      <c r="A3" s="47"/>
      <c r="B3" s="49" t="s">
        <v>43</v>
      </c>
      <c r="C3" s="70" t="s">
        <v>44</v>
      </c>
      <c r="D3" s="71"/>
      <c r="E3" s="70" t="s">
        <v>45</v>
      </c>
      <c r="F3" s="71"/>
      <c r="G3" s="50" t="s">
        <v>46</v>
      </c>
      <c r="H3" s="50" t="s">
        <v>47</v>
      </c>
    </row>
    <row r="4" spans="1:8" ht="15" x14ac:dyDescent="0.25">
      <c r="A4" s="47"/>
      <c r="B4" s="49" t="s">
        <v>48</v>
      </c>
      <c r="C4" s="51" t="s">
        <v>49</v>
      </c>
      <c r="D4" s="52" t="s">
        <v>50</v>
      </c>
      <c r="E4" s="51" t="s">
        <v>49</v>
      </c>
      <c r="F4" s="52" t="s">
        <v>50</v>
      </c>
      <c r="G4" s="53" t="s">
        <v>51</v>
      </c>
      <c r="H4" s="53"/>
    </row>
    <row r="5" spans="1:8" ht="15" x14ac:dyDescent="0.25">
      <c r="A5" s="47"/>
      <c r="B5" s="54">
        <v>0</v>
      </c>
      <c r="C5" s="55">
        <f>'Fluxo de Caixa Previsto'!M19</f>
        <v>31004.79</v>
      </c>
      <c r="D5" s="55">
        <f>'Fluxo de Caixa Realizado'!M19</f>
        <v>30722.79</v>
      </c>
      <c r="E5" s="55">
        <f>C5</f>
        <v>31004.79</v>
      </c>
      <c r="F5" s="55">
        <f>D5</f>
        <v>30722.79</v>
      </c>
      <c r="G5" s="55">
        <f>F5-E5</f>
        <v>-282</v>
      </c>
      <c r="H5" s="56">
        <f>IF(E5=0,"",F5/E5-1)</f>
        <v>-9.0953688123673881E-3</v>
      </c>
    </row>
    <row r="6" spans="1:8" ht="15" x14ac:dyDescent="0.25">
      <c r="A6" s="47"/>
      <c r="B6" s="54">
        <f>B5+1</f>
        <v>1</v>
      </c>
      <c r="C6" s="55">
        <f>'Fluxo de Caixa Previsto'!N19</f>
        <v>29954.79</v>
      </c>
      <c r="D6" s="55">
        <f>'Fluxo de Caixa Realizado'!N19</f>
        <v>29672.79</v>
      </c>
      <c r="E6" s="55">
        <f>E5+C6</f>
        <v>60959.58</v>
      </c>
      <c r="F6" s="55">
        <f>F5+D6</f>
        <v>60395.58</v>
      </c>
      <c r="G6" s="55">
        <f t="shared" ref="G6:G8" si="0">F6-E6</f>
        <v>-564</v>
      </c>
      <c r="H6" s="56">
        <f t="shared" ref="H6:H8" si="1">F6/E6-1</f>
        <v>-9.252032248253661E-3</v>
      </c>
    </row>
    <row r="7" spans="1:8" ht="15" x14ac:dyDescent="0.25">
      <c r="A7" s="47"/>
      <c r="B7" s="54">
        <f t="shared" ref="B7:B8" si="2">B6+1</f>
        <v>2</v>
      </c>
      <c r="C7" s="55">
        <f>'Fluxo de Caixa Previsto'!O19</f>
        <v>29954.79</v>
      </c>
      <c r="D7" s="55">
        <f>'Fluxo de Caixa Realizado'!O19</f>
        <v>29972.79</v>
      </c>
      <c r="E7" s="55">
        <f t="shared" ref="E7:F8" si="3">E6+C7</f>
        <v>90914.37</v>
      </c>
      <c r="F7" s="55">
        <f t="shared" si="3"/>
        <v>90368.37</v>
      </c>
      <c r="G7" s="55">
        <f t="shared" si="0"/>
        <v>-546</v>
      </c>
      <c r="H7" s="56">
        <f t="shared" si="1"/>
        <v>-6.0056512518318339E-3</v>
      </c>
    </row>
    <row r="8" spans="1:8" ht="15" x14ac:dyDescent="0.25">
      <c r="A8" s="47"/>
      <c r="B8" s="54">
        <f t="shared" si="2"/>
        <v>3</v>
      </c>
      <c r="C8" s="55">
        <f>'Fluxo de Caixa Previsto'!P19</f>
        <v>29954.79</v>
      </c>
      <c r="D8" s="55">
        <f>'Fluxo de Caixa Realizado'!P19</f>
        <v>0</v>
      </c>
      <c r="E8" s="55">
        <f t="shared" si="3"/>
        <v>120869.16</v>
      </c>
      <c r="F8" s="55">
        <f t="shared" si="3"/>
        <v>90368.37</v>
      </c>
      <c r="G8" s="55">
        <f t="shared" si="0"/>
        <v>-30500.790000000008</v>
      </c>
      <c r="H8" s="56">
        <f t="shared" si="1"/>
        <v>-0.25234551146049167</v>
      </c>
    </row>
    <row r="9" spans="1:8" ht="15" x14ac:dyDescent="0.25">
      <c r="A9" s="47"/>
      <c r="B9" s="57" t="s">
        <v>18</v>
      </c>
      <c r="C9" s="55">
        <f>SUM(C5:C8)</f>
        <v>120869.16</v>
      </c>
      <c r="D9" s="55">
        <f>SUM(D5:D8)</f>
        <v>90368.37</v>
      </c>
      <c r="E9" s="47"/>
      <c r="F9" s="47"/>
      <c r="G9" s="47"/>
      <c r="H9" s="47"/>
    </row>
    <row r="10" spans="1:8" ht="15" x14ac:dyDescent="0.25">
      <c r="A10" s="47"/>
      <c r="B10" s="57" t="s">
        <v>52</v>
      </c>
      <c r="C10" s="55">
        <f>C9-D9</f>
        <v>30500.790000000008</v>
      </c>
      <c r="D10" s="47"/>
      <c r="E10" s="47"/>
      <c r="F10" s="47"/>
      <c r="G10" s="47"/>
      <c r="H10" s="47"/>
    </row>
    <row r="11" spans="1:8" ht="15" x14ac:dyDescent="0.25">
      <c r="A11" s="47"/>
      <c r="B11" s="47"/>
      <c r="C11" s="47"/>
      <c r="D11" s="47"/>
      <c r="E11" s="47"/>
      <c r="F11" s="47"/>
      <c r="G11" s="47"/>
      <c r="H11" s="47"/>
    </row>
  </sheetData>
  <mergeCells count="2">
    <mergeCell ref="C3:D3"/>
    <mergeCell ref="E3:F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Fluxo de Caixa Previsto</vt:lpstr>
      <vt:lpstr>Fluxo de Caixa Realizado</vt:lpstr>
      <vt:lpstr>Status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Candido do Nascimento</dc:creator>
  <cp:lastModifiedBy>Sérgio Ricardo Junior</cp:lastModifiedBy>
  <dcterms:created xsi:type="dcterms:W3CDTF">2025-04-04T22:17:25Z</dcterms:created>
  <dcterms:modified xsi:type="dcterms:W3CDTF">2025-04-22T21:59:27Z</dcterms:modified>
</cp:coreProperties>
</file>