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ius\OneDrive\Área de Trabalho\Tabelas PI\"/>
    </mc:Choice>
  </mc:AlternateContent>
  <xr:revisionPtr revIDLastSave="0" documentId="8_{93C46207-1EF5-45D6-80F9-9CAD004B2519}" xr6:coauthVersionLast="47" xr6:coauthVersionMax="47" xr10:uidLastSave="{00000000-0000-0000-0000-000000000000}"/>
  <bookViews>
    <workbookView xWindow="-20610" yWindow="-120" windowWidth="20730" windowHeight="11160" activeTab="1" xr2:uid="{6512A0F9-B513-4497-872A-DB8C15C89EB3}"/>
  </bookViews>
  <sheets>
    <sheet name="Fluxo de Caixa Previsto" sheetId="1" r:id="rId1"/>
    <sheet name="Fluxo de Caixa Realizado" sheetId="2" r:id="rId2"/>
    <sheet name="Status" sheetId="3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D8" i="3"/>
  <c r="D7" i="3"/>
  <c r="D6" i="3"/>
  <c r="R28" i="2"/>
  <c r="Q28" i="2"/>
  <c r="P28" i="2"/>
  <c r="O28" i="2"/>
  <c r="N28" i="2"/>
  <c r="M28" i="2"/>
  <c r="R27" i="2"/>
  <c r="R29" i="2" s="1"/>
  <c r="Q27" i="2"/>
  <c r="Q29" i="2" s="1"/>
  <c r="P27" i="2"/>
  <c r="P29" i="2" s="1"/>
  <c r="O27" i="2"/>
  <c r="O29" i="2" s="1"/>
  <c r="N27" i="2"/>
  <c r="N29" i="2" s="1"/>
  <c r="M27" i="2"/>
  <c r="M29" i="2" s="1"/>
  <c r="O28" i="1"/>
  <c r="N28" i="1"/>
  <c r="P28" i="1"/>
  <c r="R30" i="1"/>
  <c r="R29" i="1"/>
  <c r="R28" i="1"/>
  <c r="Q28" i="1"/>
  <c r="Q29" i="1"/>
  <c r="P29" i="1"/>
  <c r="M28" i="1"/>
  <c r="C5" i="3" s="1"/>
  <c r="C10" i="3" s="1"/>
  <c r="D5" i="3" l="1"/>
  <c r="D10" i="3" s="1"/>
  <c r="C6" i="3" l="1"/>
  <c r="O30" i="1"/>
  <c r="M29" i="1"/>
  <c r="N29" i="1"/>
  <c r="O29" i="1"/>
  <c r="F5" i="3"/>
  <c r="B6" i="3"/>
  <c r="B7" i="3" s="1"/>
  <c r="B8" i="3" s="1"/>
  <c r="C8" i="3"/>
  <c r="E5" i="3" l="1"/>
  <c r="E6" i="3" s="1"/>
  <c r="N30" i="1"/>
  <c r="C7" i="3"/>
  <c r="F6" i="3"/>
  <c r="P30" i="1"/>
  <c r="H5" i="3" l="1"/>
  <c r="G5" i="3"/>
  <c r="C11" i="3"/>
  <c r="E7" i="3"/>
  <c r="E8" i="3" s="1"/>
  <c r="M30" i="1"/>
  <c r="H6" i="3"/>
  <c r="F7" i="3"/>
  <c r="G6" i="3"/>
  <c r="Q30" i="1"/>
  <c r="H7" i="3" l="1"/>
  <c r="F8" i="3"/>
  <c r="G7" i="3"/>
  <c r="H8" i="3" l="1"/>
  <c r="G8" i="3"/>
</calcChain>
</file>

<file path=xl/sharedStrings.xml><?xml version="1.0" encoding="utf-8"?>
<sst xmlns="http://schemas.openxmlformats.org/spreadsheetml/2006/main" count="223" uniqueCount="65">
  <si>
    <t>Fluxo de Caixa do Projeto</t>
  </si>
  <si>
    <t>Área responsável pelo modelo: PMO</t>
  </si>
  <si>
    <t>STATUS: APROVADO</t>
  </si>
  <si>
    <t>Projeto:</t>
  </si>
  <si>
    <t>Investimento Aprovado</t>
  </si>
  <si>
    <t>Início:</t>
  </si>
  <si>
    <t>Término:</t>
  </si>
  <si>
    <t>Previsão</t>
  </si>
  <si>
    <t>Descrição</t>
  </si>
  <si>
    <t>Ivestimento / Despesa</t>
  </si>
  <si>
    <t>Desenvolvimento / Infra-estrutura</t>
  </si>
  <si>
    <t>Projeto</t>
  </si>
  <si>
    <t>QTDE</t>
  </si>
  <si>
    <t>FORNECEDOR</t>
  </si>
  <si>
    <t>CÓDIGO ERP LANÇAMENTO</t>
  </si>
  <si>
    <t>CÓDIGO ERP REPASSE</t>
  </si>
  <si>
    <t>Preço R$</t>
  </si>
  <si>
    <t>TOTAL ( R$ )</t>
  </si>
  <si>
    <t>Total</t>
  </si>
  <si>
    <t>TOTAL DESPESA PREVISTO</t>
  </si>
  <si>
    <t>TOTAL INVESTIMENTO PREVISTO</t>
  </si>
  <si>
    <t>CUSTO TOTAL PREVISTO</t>
  </si>
  <si>
    <t>BETA</t>
  </si>
  <si>
    <t>VERSÃO:</t>
  </si>
  <si>
    <t>DESPESA</t>
  </si>
  <si>
    <t>Períodos</t>
  </si>
  <si>
    <t>No Período (R$)</t>
  </si>
  <si>
    <t>Acumulado (R$)</t>
  </si>
  <si>
    <t>Desvio (R$)</t>
  </si>
  <si>
    <t>Desvio %</t>
  </si>
  <si>
    <t>Mês</t>
  </si>
  <si>
    <t>Orçado</t>
  </si>
  <si>
    <t>Realizado</t>
  </si>
  <si>
    <t>Diferença dos realizados</t>
  </si>
  <si>
    <t>Saldo Final</t>
  </si>
  <si>
    <t>Fast n Cheap</t>
  </si>
  <si>
    <t>Iniciação</t>
  </si>
  <si>
    <t>GESTÃO</t>
  </si>
  <si>
    <t>Definir objetivos e proposta de valor</t>
  </si>
  <si>
    <t>Identificar funcionalidades essenciais</t>
  </si>
  <si>
    <t>Formar equipe de desenvolvimento</t>
  </si>
  <si>
    <t>RH</t>
  </si>
  <si>
    <t>Planejamento</t>
  </si>
  <si>
    <t>Levantamento de requisitos</t>
  </si>
  <si>
    <t>ANÁLISE</t>
  </si>
  <si>
    <t>Definir arquitetura do sistema</t>
  </si>
  <si>
    <t>ENGENHARIA</t>
  </si>
  <si>
    <t>Design e Prototipagem</t>
  </si>
  <si>
    <t>DESIGN</t>
  </si>
  <si>
    <t>Criar protótipos interativos</t>
  </si>
  <si>
    <t>Testes de usabilidade iniciais</t>
  </si>
  <si>
    <t>QUALIDADE</t>
  </si>
  <si>
    <t>Desenvolvimento</t>
  </si>
  <si>
    <t>DEV</t>
  </si>
  <si>
    <t>Implementação do backend</t>
  </si>
  <si>
    <t>Implementação do frontend</t>
  </si>
  <si>
    <t>Integração com APIs de transporte</t>
  </si>
  <si>
    <t>Testes e Validação</t>
  </si>
  <si>
    <t>Testes unitários e integração</t>
  </si>
  <si>
    <t>Testes beta com usuários reais</t>
  </si>
  <si>
    <t>Lançamento Interno</t>
  </si>
  <si>
    <t>Marketing e Divulgação</t>
  </si>
  <si>
    <t>MARKETING</t>
  </si>
  <si>
    <t>Manutenção e Atualizações</t>
  </si>
  <si>
    <t>SUPORTE/CONTÍNUO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</si>
</sst>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#,##0.00;[Red]\-&quot;R$&quot;#,##0.00"/>
    <numFmt numFmtId="164" formatCode="_-&quot;R$&quot;\ * #,##0.00_-;\-&quot;R$&quot;\ * #,##0.00_-;_-&quot;R$&quot;\ * &quot;-&quot;??_-;_-@_-"/>
    <numFmt numFmtId="165" formatCode="mmm\-yy"/>
    <numFmt numFmtId="166" formatCode="mmmm\-yy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/>
  </cellStyleXfs>
  <cellXfs count="85">
    <xf numFmtId="0" fontId="0" fillId="0" borderId="0" xfId="0"/>
    <xf numFmtId="0" fontId="3" fillId="0" borderId="0" xfId="0" applyFont="1" applyAlignment="1">
      <alignment vertical="center"/>
    </xf>
    <xf numFmtId="0" fontId="4" fillId="4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5" fillId="0" borderId="1" xfId="0" applyFont="1" applyBorder="1" applyAlignment="1">
      <alignment horizontal="centerContinuous" vertical="center"/>
    </xf>
    <xf numFmtId="0" fontId="5" fillId="0" borderId="3" xfId="0" applyFont="1" applyBorder="1" applyAlignment="1">
      <alignment horizontal="centerContinuous" vertical="center"/>
    </xf>
    <xf numFmtId="0" fontId="10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2" fillId="0" borderId="6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vertical="center"/>
    </xf>
    <xf numFmtId="0" fontId="12" fillId="0" borderId="9" xfId="0" applyFont="1" applyBorder="1" applyAlignment="1">
      <alignment horizontal="center" vertical="center"/>
    </xf>
    <xf numFmtId="166" fontId="10" fillId="0" borderId="7" xfId="0" applyNumberFormat="1" applyFont="1" applyBorder="1" applyAlignment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5" fillId="4" borderId="11" xfId="0" applyFont="1" applyFill="1" applyBorder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5" fillId="4" borderId="0" xfId="0" applyFont="1" applyFill="1" applyAlignment="1" applyProtection="1">
      <alignment horizontal="center" vertical="center"/>
      <protection locked="0"/>
    </xf>
    <xf numFmtId="0" fontId="8" fillId="0" borderId="12" xfId="0" applyFont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166" fontId="10" fillId="0" borderId="5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right" vertical="center"/>
    </xf>
    <xf numFmtId="165" fontId="9" fillId="0" borderId="14" xfId="0" applyNumberFormat="1" applyFont="1" applyBorder="1" applyAlignment="1" applyProtection="1">
      <alignment horizontal="left" vertical="center"/>
      <protection locked="0"/>
    </xf>
    <xf numFmtId="0" fontId="10" fillId="0" borderId="15" xfId="0" applyFont="1" applyBorder="1" applyAlignment="1">
      <alignment horizontal="center" vertical="center"/>
    </xf>
    <xf numFmtId="0" fontId="7" fillId="0" borderId="12" xfId="0" applyFont="1" applyBorder="1" applyAlignment="1">
      <alignment horizontal="right" vertical="center"/>
    </xf>
    <xf numFmtId="0" fontId="5" fillId="0" borderId="2" xfId="0" applyFont="1" applyBorder="1" applyAlignment="1">
      <alignment horizontal="left" vertical="center"/>
    </xf>
    <xf numFmtId="0" fontId="13" fillId="0" borderId="0" xfId="4" applyFont="1"/>
    <xf numFmtId="0" fontId="3" fillId="0" borderId="0" xfId="4"/>
    <xf numFmtId="0" fontId="2" fillId="2" borderId="0" xfId="2" applyAlignment="1"/>
    <xf numFmtId="0" fontId="2" fillId="2" borderId="18" xfId="2" applyBorder="1" applyAlignment="1"/>
    <xf numFmtId="0" fontId="2" fillId="2" borderId="19" xfId="2" applyBorder="1" applyAlignment="1"/>
    <xf numFmtId="0" fontId="2" fillId="2" borderId="20" xfId="2" applyBorder="1" applyAlignment="1"/>
    <xf numFmtId="0" fontId="2" fillId="2" borderId="21" xfId="2" applyBorder="1" applyAlignment="1"/>
    <xf numFmtId="0" fontId="13" fillId="0" borderId="4" xfId="4" applyFont="1" applyBorder="1"/>
    <xf numFmtId="3" fontId="13" fillId="0" borderId="4" xfId="4" applyNumberFormat="1" applyFont="1" applyBorder="1"/>
    <xf numFmtId="9" fontId="13" fillId="0" borderId="4" xfId="4" applyNumberFormat="1" applyFont="1" applyBorder="1"/>
    <xf numFmtId="0" fontId="2" fillId="3" borderId="4" xfId="3" applyBorder="1" applyAlignment="1"/>
    <xf numFmtId="0" fontId="4" fillId="0" borderId="13" xfId="0" applyFont="1" applyBorder="1" applyAlignment="1" applyProtection="1">
      <alignment horizontal="center" vertical="center"/>
      <protection locked="0"/>
    </xf>
    <xf numFmtId="0" fontId="6" fillId="5" borderId="1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64" fontId="7" fillId="6" borderId="1" xfId="1" applyFont="1" applyFill="1" applyBorder="1" applyAlignment="1" applyProtection="1">
      <alignment horizontal="center" vertical="center"/>
      <protection locked="0"/>
    </xf>
    <xf numFmtId="164" fontId="7" fillId="6" borderId="2" xfId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2" fillId="2" borderId="16" xfId="2" applyBorder="1" applyAlignment="1"/>
    <xf numFmtId="0" fontId="2" fillId="2" borderId="17" xfId="2" applyBorder="1" applyAlignment="1"/>
    <xf numFmtId="0" fontId="11" fillId="7" borderId="22" xfId="0" applyFont="1" applyFill="1" applyBorder="1" applyAlignment="1">
      <alignment horizontal="center" vertical="center" textRotation="90"/>
    </xf>
    <xf numFmtId="0" fontId="11" fillId="7" borderId="0" xfId="0" applyFont="1" applyFill="1" applyBorder="1" applyAlignment="1">
      <alignment horizontal="center" vertical="center" textRotation="90"/>
    </xf>
    <xf numFmtId="0" fontId="12" fillId="4" borderId="23" xfId="0" applyFont="1" applyFill="1" applyBorder="1" applyAlignment="1">
      <alignment vertical="center"/>
    </xf>
    <xf numFmtId="0" fontId="12" fillId="4" borderId="22" xfId="0" applyFont="1" applyFill="1" applyBorder="1" applyAlignment="1">
      <alignment vertical="center"/>
    </xf>
    <xf numFmtId="0" fontId="12" fillId="4" borderId="24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8" fontId="0" fillId="0" borderId="4" xfId="0" applyNumberFormat="1" applyBorder="1" applyAlignment="1">
      <alignment vertical="center" wrapText="1"/>
    </xf>
    <xf numFmtId="4" fontId="0" fillId="0" borderId="4" xfId="0" applyNumberFormat="1" applyBorder="1" applyAlignment="1">
      <alignment vertical="center" wrapText="1"/>
    </xf>
    <xf numFmtId="17" fontId="10" fillId="0" borderId="7" xfId="0" applyNumberFormat="1" applyFont="1" applyBorder="1" applyAlignment="1">
      <alignment horizontal="center" vertical="center"/>
    </xf>
    <xf numFmtId="164" fontId="3" fillId="0" borderId="0" xfId="1" applyFont="1" applyAlignment="1">
      <alignment vertical="center"/>
    </xf>
    <xf numFmtId="164" fontId="7" fillId="4" borderId="10" xfId="1" applyFont="1" applyFill="1" applyBorder="1" applyAlignment="1">
      <alignment vertical="center"/>
    </xf>
    <xf numFmtId="164" fontId="7" fillId="4" borderId="5" xfId="1" applyFont="1" applyFill="1" applyBorder="1" applyAlignment="1">
      <alignment vertical="center"/>
    </xf>
    <xf numFmtId="164" fontId="7" fillId="4" borderId="15" xfId="1" applyFont="1" applyFill="1" applyBorder="1" applyAlignment="1">
      <alignment vertical="center"/>
    </xf>
    <xf numFmtId="164" fontId="7" fillId="4" borderId="6" xfId="1" applyFont="1" applyFill="1" applyBorder="1" applyAlignment="1">
      <alignment vertical="center"/>
    </xf>
    <xf numFmtId="164" fontId="4" fillId="0" borderId="7" xfId="1" applyFont="1" applyFill="1" applyBorder="1" applyAlignment="1" applyProtection="1">
      <alignment horizontal="center" vertical="center"/>
    </xf>
    <xf numFmtId="0" fontId="12" fillId="0" borderId="25" xfId="0" applyFont="1" applyBorder="1" applyAlignment="1">
      <alignment horizontal="left" vertical="center"/>
    </xf>
    <xf numFmtId="0" fontId="12" fillId="0" borderId="25" xfId="0" applyFont="1" applyBorder="1" applyAlignment="1">
      <alignment horizontal="left" vertical="center" wrapText="1"/>
    </xf>
    <xf numFmtId="0" fontId="12" fillId="0" borderId="26" xfId="0" applyFont="1" applyBorder="1" applyAlignment="1">
      <alignment horizontal="center" vertical="center"/>
    </xf>
    <xf numFmtId="0" fontId="12" fillId="0" borderId="27" xfId="0" applyFont="1" applyBorder="1" applyAlignment="1">
      <alignment vertical="center"/>
    </xf>
    <xf numFmtId="0" fontId="12" fillId="0" borderId="28" xfId="0" applyFont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/>
    </xf>
    <xf numFmtId="17" fontId="10" fillId="0" borderId="26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164" fontId="7" fillId="4" borderId="29" xfId="1" applyFont="1" applyFill="1" applyBorder="1" applyAlignment="1">
      <alignment vertical="center"/>
    </xf>
    <xf numFmtId="164" fontId="7" fillId="4" borderId="30" xfId="1" applyFont="1" applyFill="1" applyBorder="1" applyAlignment="1">
      <alignment vertical="center"/>
    </xf>
    <xf numFmtId="164" fontId="4" fillId="0" borderId="31" xfId="1" applyFont="1" applyFill="1" applyBorder="1" applyAlignment="1" applyProtection="1">
      <alignment horizontal="center" vertical="center"/>
    </xf>
    <xf numFmtId="164" fontId="0" fillId="0" borderId="4" xfId="1" applyFont="1" applyBorder="1" applyAlignment="1">
      <alignment vertical="center" wrapText="1"/>
    </xf>
    <xf numFmtId="0" fontId="3" fillId="0" borderId="4" xfId="4" applyBorder="1"/>
    <xf numFmtId="2" fontId="13" fillId="0" borderId="4" xfId="4" applyNumberFormat="1" applyFont="1" applyBorder="1"/>
    <xf numFmtId="0" fontId="2" fillId="3" borderId="21" xfId="3" applyBorder="1" applyAlignment="1"/>
    <xf numFmtId="3" fontId="13" fillId="0" borderId="21" xfId="4" applyNumberFormat="1" applyFont="1" applyBorder="1"/>
    <xf numFmtId="4" fontId="13" fillId="0" borderId="4" xfId="4" applyNumberFormat="1" applyFont="1" applyBorder="1"/>
  </cellXfs>
  <cellStyles count="5">
    <cellStyle name="Ênfase1" xfId="2" builtinId="29"/>
    <cellStyle name="Ênfase2" xfId="3" builtinId="33"/>
    <cellStyle name="Moeda" xfId="1" builtinId="4"/>
    <cellStyle name="Normal" xfId="0" builtinId="0"/>
    <cellStyle name="Normal 2" xfId="4" xr:uid="{88369EC2-A0E0-4B97-B5D9-6C2039659C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Status!$C$4</c:f>
              <c:strCache>
                <c:ptCount val="1"/>
                <c:pt idx="0">
                  <c:v>Orçado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Status!$C$5:$C$9</c:f>
              <c:numCache>
                <c:formatCode>#,##0</c:formatCode>
                <c:ptCount val="5"/>
                <c:pt idx="0">
                  <c:v>25500</c:v>
                </c:pt>
                <c:pt idx="1">
                  <c:v>4500</c:v>
                </c:pt>
                <c:pt idx="2">
                  <c:v>10900</c:v>
                </c:pt>
                <c:pt idx="3">
                  <c:v>25500</c:v>
                </c:pt>
                <c:pt idx="4" formatCode="0.00">
                  <c:v>96500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9-4C40-B1DB-161A40FA9761}"/>
            </c:ext>
          </c:extLst>
        </c:ser>
        <c:ser>
          <c:idx val="1"/>
          <c:order val="1"/>
          <c:tx>
            <c:strRef>
              <c:f>Status!$D$4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Status!$D$5:$D$9</c:f>
              <c:numCache>
                <c:formatCode>#,##0</c:formatCode>
                <c:ptCount val="5"/>
                <c:pt idx="0">
                  <c:v>23000</c:v>
                </c:pt>
                <c:pt idx="1">
                  <c:v>3800</c:v>
                </c:pt>
                <c:pt idx="2">
                  <c:v>10000</c:v>
                </c:pt>
                <c:pt idx="3">
                  <c:v>23000</c:v>
                </c:pt>
                <c:pt idx="4">
                  <c:v>86600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39-4C40-B1DB-161A40FA9761}"/>
            </c:ext>
          </c:extLst>
        </c:ser>
        <c:ser>
          <c:idx val="2"/>
          <c:order val="2"/>
          <c:tx>
            <c:strRef>
              <c:f>Status!$E$4</c:f>
              <c:strCache>
                <c:ptCount val="1"/>
                <c:pt idx="0">
                  <c:v>Orçado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Status!$E$5:$E$9</c:f>
              <c:numCache>
                <c:formatCode>#,##0</c:formatCode>
                <c:ptCount val="5"/>
                <c:pt idx="0">
                  <c:v>25500</c:v>
                </c:pt>
                <c:pt idx="1">
                  <c:v>30000</c:v>
                </c:pt>
                <c:pt idx="2">
                  <c:v>40900</c:v>
                </c:pt>
                <c:pt idx="3">
                  <c:v>66400</c:v>
                </c:pt>
                <c:pt idx="4" formatCode="0.00">
                  <c:v>96500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39-4C40-B1DB-161A40FA9761}"/>
            </c:ext>
          </c:extLst>
        </c:ser>
        <c:ser>
          <c:idx val="3"/>
          <c:order val="3"/>
          <c:tx>
            <c:strRef>
              <c:f>Status!$F$4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Status!$F$5:$F$9</c:f>
              <c:numCache>
                <c:formatCode>#,##0</c:formatCode>
                <c:ptCount val="5"/>
                <c:pt idx="0">
                  <c:v>23000</c:v>
                </c:pt>
                <c:pt idx="1">
                  <c:v>26800</c:v>
                </c:pt>
                <c:pt idx="2">
                  <c:v>36800</c:v>
                </c:pt>
                <c:pt idx="3">
                  <c:v>59800</c:v>
                </c:pt>
                <c:pt idx="4">
                  <c:v>86600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39-4C40-B1DB-161A40FA9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278655"/>
        <c:axId val="1937805423"/>
      </c:lineChart>
      <c:catAx>
        <c:axId val="1932278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7805423"/>
        <c:crosses val="autoZero"/>
        <c:auto val="1"/>
        <c:lblAlgn val="ctr"/>
        <c:lblOffset val="100"/>
        <c:noMultiLvlLbl val="0"/>
      </c:catAx>
      <c:valAx>
        <c:axId val="193780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227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1</xdr:row>
      <xdr:rowOff>173037</xdr:rowOff>
    </xdr:from>
    <xdr:to>
      <xdr:col>15</xdr:col>
      <xdr:colOff>619125</xdr:colOff>
      <xdr:row>17</xdr:row>
      <xdr:rowOff>134937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AEDC80F-ED76-4903-6117-239C9798E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A%202022.02\A%20Material_aula\TI%20Gest&#227;o%20de%20Projetos\ATUAL\AULAS\2023_PMI_e_Gest&#227;oAgil\Se&#231;&#227;o%2004%20-%20Previsoes%20do%20Orcamento_EXEMPL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a"/>
      <sheetName val="Orcado"/>
      <sheetName val="Realizado"/>
      <sheetName val="Status"/>
      <sheetName val="Param"/>
    </sheetNames>
    <sheetDataSet>
      <sheetData sheetId="0"/>
      <sheetData sheetId="1"/>
      <sheetData sheetId="2"/>
      <sheetData sheetId="3">
        <row r="3">
          <cell r="B3" t="str">
            <v>Mês</v>
          </cell>
          <cell r="E3" t="str">
            <v>Orçado</v>
          </cell>
          <cell r="F3" t="str">
            <v>Realizado</v>
          </cell>
        </row>
        <row r="4">
          <cell r="B4">
            <v>0</v>
          </cell>
          <cell r="E4">
            <v>4000</v>
          </cell>
          <cell r="F4">
            <v>4000</v>
          </cell>
        </row>
        <row r="5">
          <cell r="B5">
            <v>1</v>
          </cell>
          <cell r="E5">
            <v>6900</v>
          </cell>
          <cell r="F5">
            <v>7150</v>
          </cell>
        </row>
        <row r="6">
          <cell r="B6">
            <v>2</v>
          </cell>
          <cell r="E6">
            <v>10050</v>
          </cell>
          <cell r="F6">
            <v>10300</v>
          </cell>
        </row>
        <row r="7">
          <cell r="B7">
            <v>3</v>
          </cell>
          <cell r="E7">
            <v>13475</v>
          </cell>
          <cell r="F7">
            <v>13450</v>
          </cell>
        </row>
        <row r="8">
          <cell r="B8">
            <v>4</v>
          </cell>
          <cell r="E8">
            <v>17202.5</v>
          </cell>
          <cell r="F8">
            <v>16600</v>
          </cell>
        </row>
        <row r="9">
          <cell r="B9">
            <v>5</v>
          </cell>
          <cell r="E9">
            <v>21262.75</v>
          </cell>
          <cell r="F9">
            <v>19750</v>
          </cell>
        </row>
        <row r="10">
          <cell r="B10">
            <v>6</v>
          </cell>
          <cell r="E10">
            <v>25689.025000000001</v>
          </cell>
          <cell r="F10">
            <v>22900</v>
          </cell>
        </row>
        <row r="11">
          <cell r="B11">
            <v>7</v>
          </cell>
          <cell r="E11">
            <v>30517.927500000002</v>
          </cell>
          <cell r="F11">
            <v>26050</v>
          </cell>
        </row>
        <row r="12">
          <cell r="B12">
            <v>8</v>
          </cell>
          <cell r="E12">
            <v>35789.720250000006</v>
          </cell>
          <cell r="F12">
            <v>29200</v>
          </cell>
        </row>
        <row r="13">
          <cell r="B13">
            <v>9</v>
          </cell>
          <cell r="E13">
            <v>41548.692275000009</v>
          </cell>
          <cell r="F13">
            <v>32350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0D934-3D02-44C2-BB2A-A2D067049CC8}">
  <dimension ref="B2:S30"/>
  <sheetViews>
    <sheetView showGridLines="0" topLeftCell="B16" workbookViewId="0">
      <pane xSplit="4" topLeftCell="O1" activePane="topRight" state="frozen"/>
      <selection activeCell="B1" sqref="B1"/>
      <selection pane="topRight" activeCell="Q28" sqref="Q28"/>
    </sheetView>
  </sheetViews>
  <sheetFormatPr defaultColWidth="9.1796875" defaultRowHeight="12.5" x14ac:dyDescent="0.35"/>
  <cols>
    <col min="1" max="1" width="1.26953125" style="1" customWidth="1"/>
    <col min="2" max="2" width="5" style="1" bestFit="1" customWidth="1"/>
    <col min="3" max="3" width="49" style="1" bestFit="1" customWidth="1"/>
    <col min="4" max="4" width="12.54296875" style="1" bestFit="1" customWidth="1"/>
    <col min="5" max="5" width="19.7265625" style="1" bestFit="1" customWidth="1"/>
    <col min="6" max="6" width="24.54296875" style="1" bestFit="1" customWidth="1"/>
    <col min="7" max="7" width="31.81640625" style="1" bestFit="1" customWidth="1"/>
    <col min="8" max="8" width="32" style="1" bestFit="1" customWidth="1"/>
    <col min="9" max="9" width="14" style="1" bestFit="1" customWidth="1"/>
    <col min="10" max="10" width="12.7265625" style="1" bestFit="1" customWidth="1"/>
    <col min="11" max="12" width="13.26953125" style="1" bestFit="1" customWidth="1"/>
    <col min="13" max="13" width="18.90625" style="1" bestFit="1" customWidth="1"/>
    <col min="14" max="14" width="17.453125" style="1" bestFit="1" customWidth="1"/>
    <col min="15" max="17" width="18.90625" style="1" bestFit="1" customWidth="1"/>
    <col min="18" max="18" width="20.453125" style="1" bestFit="1" customWidth="1"/>
    <col min="19" max="19" width="8.26953125" style="1" bestFit="1" customWidth="1"/>
    <col min="20" max="16384" width="9.1796875" style="1"/>
  </cols>
  <sheetData>
    <row r="2" spans="2:19" ht="18" x14ac:dyDescent="0.35">
      <c r="C2" s="2" t="s">
        <v>0</v>
      </c>
      <c r="D2" s="2"/>
      <c r="E2" s="17"/>
      <c r="F2" s="16"/>
      <c r="G2" s="3" t="s">
        <v>1</v>
      </c>
      <c r="H2" s="4"/>
      <c r="I2" s="48" t="s">
        <v>23</v>
      </c>
      <c r="J2" s="49"/>
      <c r="K2" s="30" t="s">
        <v>22</v>
      </c>
      <c r="L2" s="5" t="s">
        <v>2</v>
      </c>
      <c r="M2" s="6"/>
      <c r="N2" s="18"/>
      <c r="O2" s="19"/>
      <c r="P2" s="20"/>
      <c r="Q2" s="21"/>
    </row>
    <row r="4" spans="2:19" ht="18.5" thickBot="1" x14ac:dyDescent="0.4">
      <c r="C4" s="22" t="s">
        <v>3</v>
      </c>
      <c r="D4" s="42" t="s">
        <v>35</v>
      </c>
      <c r="E4" s="42"/>
      <c r="F4" s="42"/>
      <c r="G4" s="42"/>
      <c r="H4" s="42"/>
      <c r="I4" s="42"/>
      <c r="J4" s="23"/>
      <c r="K4" s="43" t="s">
        <v>4</v>
      </c>
      <c r="L4" s="44"/>
      <c r="M4" s="45"/>
      <c r="N4" s="46">
        <v>139900</v>
      </c>
      <c r="O4" s="47"/>
      <c r="P4" s="26" t="s">
        <v>5</v>
      </c>
      <c r="Q4" s="27">
        <v>45689</v>
      </c>
      <c r="R4" s="29" t="s">
        <v>6</v>
      </c>
      <c r="S4" s="27">
        <v>45809</v>
      </c>
    </row>
    <row r="5" spans="2:19" ht="13.5" thickBot="1" x14ac:dyDescent="0.4">
      <c r="B5" s="24"/>
      <c r="C5" s="7"/>
      <c r="D5" s="7"/>
      <c r="E5" s="7"/>
      <c r="F5" s="7"/>
      <c r="G5" s="7"/>
      <c r="H5" s="7"/>
      <c r="I5" s="7"/>
      <c r="J5" s="7"/>
      <c r="K5" s="7"/>
      <c r="L5" s="7"/>
      <c r="M5" s="25"/>
      <c r="N5" s="25"/>
      <c r="O5" s="25"/>
      <c r="P5" s="25"/>
      <c r="Q5" s="28"/>
    </row>
    <row r="6" spans="2:19" ht="26.5" customHeight="1" thickBot="1" x14ac:dyDescent="0.4">
      <c r="B6" s="52" t="s">
        <v>7</v>
      </c>
      <c r="C6" s="9" t="s">
        <v>8</v>
      </c>
      <c r="D6" s="10" t="s">
        <v>9</v>
      </c>
      <c r="E6" s="10" t="s">
        <v>10</v>
      </c>
      <c r="F6" s="9" t="s">
        <v>11</v>
      </c>
      <c r="G6" s="11" t="s">
        <v>12</v>
      </c>
      <c r="H6" s="11" t="s">
        <v>13</v>
      </c>
      <c r="I6" s="12" t="s">
        <v>14</v>
      </c>
      <c r="J6" s="12" t="s">
        <v>15</v>
      </c>
      <c r="K6" s="13" t="s">
        <v>16</v>
      </c>
      <c r="L6" s="14" t="s">
        <v>17</v>
      </c>
      <c r="M6" s="15">
        <v>45689</v>
      </c>
      <c r="N6" s="15">
        <v>45717</v>
      </c>
      <c r="O6" s="15">
        <v>45748</v>
      </c>
      <c r="P6" s="15">
        <v>45778</v>
      </c>
      <c r="Q6" s="61">
        <v>45809</v>
      </c>
      <c r="R6" s="8" t="s">
        <v>18</v>
      </c>
    </row>
    <row r="7" spans="2:19" ht="15" customHeight="1" x14ac:dyDescent="0.35">
      <c r="B7" s="53"/>
      <c r="C7" s="54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6"/>
    </row>
    <row r="8" spans="2:19" ht="14.5" x14ac:dyDescent="0.35">
      <c r="B8" s="53"/>
      <c r="C8" s="58" t="s">
        <v>36</v>
      </c>
      <c r="D8" s="58" t="s">
        <v>24</v>
      </c>
      <c r="E8" s="58" t="s">
        <v>37</v>
      </c>
      <c r="F8" s="58" t="s">
        <v>35</v>
      </c>
      <c r="G8" s="58">
        <v>1</v>
      </c>
      <c r="H8" s="57"/>
      <c r="I8" s="57"/>
      <c r="J8" s="57"/>
      <c r="K8" s="79">
        <v>2500</v>
      </c>
      <c r="L8" s="79">
        <v>2500</v>
      </c>
      <c r="M8" s="79">
        <v>2500</v>
      </c>
      <c r="N8" s="79"/>
      <c r="O8" s="79"/>
      <c r="P8" s="79"/>
      <c r="Q8" s="79"/>
      <c r="R8" s="79">
        <v>2500</v>
      </c>
    </row>
    <row r="9" spans="2:19" ht="14.5" x14ac:dyDescent="0.35">
      <c r="B9" s="53"/>
      <c r="C9" s="58" t="s">
        <v>38</v>
      </c>
      <c r="D9" s="58" t="s">
        <v>24</v>
      </c>
      <c r="E9" s="58" t="s">
        <v>37</v>
      </c>
      <c r="F9" s="58" t="s">
        <v>35</v>
      </c>
      <c r="G9" s="58">
        <v>1</v>
      </c>
      <c r="H9" s="57"/>
      <c r="I9" s="57"/>
      <c r="J9" s="57"/>
      <c r="K9" s="79">
        <v>2500</v>
      </c>
      <c r="L9" s="79">
        <v>2500</v>
      </c>
      <c r="M9" s="79"/>
      <c r="N9" s="79">
        <v>2500</v>
      </c>
      <c r="O9" s="79"/>
      <c r="P9" s="79"/>
      <c r="Q9" s="79"/>
      <c r="R9" s="79">
        <v>2500</v>
      </c>
    </row>
    <row r="10" spans="2:19" ht="14.5" x14ac:dyDescent="0.35">
      <c r="B10" s="53"/>
      <c r="C10" s="58" t="s">
        <v>39</v>
      </c>
      <c r="D10" s="58" t="s">
        <v>24</v>
      </c>
      <c r="E10" s="58" t="s">
        <v>37</v>
      </c>
      <c r="F10" s="58" t="s">
        <v>35</v>
      </c>
      <c r="G10" s="58">
        <v>1</v>
      </c>
      <c r="H10" s="57"/>
      <c r="I10" s="57"/>
      <c r="J10" s="57"/>
      <c r="K10" s="79">
        <v>2000</v>
      </c>
      <c r="L10" s="79">
        <v>2000</v>
      </c>
      <c r="M10" s="79"/>
      <c r="N10" s="79">
        <v>2000</v>
      </c>
      <c r="O10" s="79"/>
      <c r="P10" s="79"/>
      <c r="Q10" s="79"/>
      <c r="R10" s="79">
        <v>2000</v>
      </c>
    </row>
    <row r="11" spans="2:19" ht="14.5" x14ac:dyDescent="0.35">
      <c r="B11" s="53"/>
      <c r="C11" s="58" t="s">
        <v>40</v>
      </c>
      <c r="D11" s="58" t="s">
        <v>24</v>
      </c>
      <c r="E11" s="58" t="s">
        <v>41</v>
      </c>
      <c r="F11" s="58" t="s">
        <v>35</v>
      </c>
      <c r="G11" s="58">
        <v>1</v>
      </c>
      <c r="H11" s="57"/>
      <c r="I11" s="57"/>
      <c r="J11" s="57"/>
      <c r="K11" s="79">
        <v>3200</v>
      </c>
      <c r="L11" s="79">
        <v>3200</v>
      </c>
      <c r="M11" s="79"/>
      <c r="N11" s="79"/>
      <c r="O11" s="79">
        <v>3200</v>
      </c>
      <c r="P11" s="79"/>
      <c r="Q11" s="79"/>
      <c r="R11" s="79">
        <v>3200</v>
      </c>
    </row>
    <row r="12" spans="2:19" ht="14.5" x14ac:dyDescent="0.35">
      <c r="B12" s="53"/>
      <c r="C12" s="58" t="s">
        <v>42</v>
      </c>
      <c r="D12" s="58" t="s">
        <v>24</v>
      </c>
      <c r="E12" s="58" t="s">
        <v>37</v>
      </c>
      <c r="F12" s="58" t="s">
        <v>35</v>
      </c>
      <c r="G12" s="58">
        <v>1</v>
      </c>
      <c r="H12" s="57"/>
      <c r="I12" s="57"/>
      <c r="J12" s="57"/>
      <c r="K12" s="79">
        <v>7700</v>
      </c>
      <c r="L12" s="79">
        <v>7700</v>
      </c>
      <c r="M12" s="79"/>
      <c r="N12" s="79"/>
      <c r="O12" s="79">
        <v>7700</v>
      </c>
      <c r="P12" s="79"/>
      <c r="Q12" s="79"/>
      <c r="R12" s="79">
        <v>7700</v>
      </c>
    </row>
    <row r="13" spans="2:19" ht="14.5" x14ac:dyDescent="0.35">
      <c r="B13" s="53"/>
      <c r="C13" s="58" t="s">
        <v>43</v>
      </c>
      <c r="D13" s="58" t="s">
        <v>24</v>
      </c>
      <c r="E13" s="58" t="s">
        <v>44</v>
      </c>
      <c r="F13" s="58" t="s">
        <v>35</v>
      </c>
      <c r="G13" s="58">
        <v>1</v>
      </c>
      <c r="H13" s="57"/>
      <c r="I13" s="57"/>
      <c r="J13" s="57"/>
      <c r="K13" s="79">
        <v>2500</v>
      </c>
      <c r="L13" s="79">
        <v>2500</v>
      </c>
      <c r="M13" s="79"/>
      <c r="N13" s="79"/>
      <c r="O13" s="79"/>
      <c r="P13" s="79">
        <v>2500</v>
      </c>
      <c r="Q13" s="79"/>
      <c r="R13" s="79">
        <v>2500</v>
      </c>
    </row>
    <row r="14" spans="2:19" ht="14.5" x14ac:dyDescent="0.35">
      <c r="B14" s="53"/>
      <c r="C14" s="58" t="s">
        <v>45</v>
      </c>
      <c r="D14" s="58" t="s">
        <v>24</v>
      </c>
      <c r="E14" s="58" t="s">
        <v>46</v>
      </c>
      <c r="F14" s="58" t="s">
        <v>35</v>
      </c>
      <c r="G14" s="58">
        <v>1</v>
      </c>
      <c r="H14" s="57"/>
      <c r="I14" s="57"/>
      <c r="J14" s="57"/>
      <c r="K14" s="79">
        <v>3000</v>
      </c>
      <c r="L14" s="79">
        <v>3000</v>
      </c>
      <c r="M14" s="79"/>
      <c r="N14" s="79"/>
      <c r="O14" s="79"/>
      <c r="P14" s="79">
        <v>3000</v>
      </c>
      <c r="Q14" s="79"/>
      <c r="R14" s="79">
        <v>3000</v>
      </c>
    </row>
    <row r="15" spans="2:19" ht="14.5" x14ac:dyDescent="0.35">
      <c r="B15" s="53"/>
      <c r="C15" s="58" t="s">
        <v>47</v>
      </c>
      <c r="D15" s="58" t="s">
        <v>24</v>
      </c>
      <c r="E15" s="58" t="s">
        <v>48</v>
      </c>
      <c r="F15" s="58" t="s">
        <v>35</v>
      </c>
      <c r="G15" s="58">
        <v>1</v>
      </c>
      <c r="H15" s="57"/>
      <c r="I15" s="57"/>
      <c r="J15" s="57"/>
      <c r="K15" s="79">
        <v>5000</v>
      </c>
      <c r="L15" s="79">
        <v>5000</v>
      </c>
      <c r="M15" s="79"/>
      <c r="N15" s="79"/>
      <c r="O15" s="79"/>
      <c r="P15" s="79"/>
      <c r="Q15" s="79">
        <v>5000</v>
      </c>
      <c r="R15" s="79">
        <v>5000</v>
      </c>
    </row>
    <row r="16" spans="2:19" ht="14.5" x14ac:dyDescent="0.35">
      <c r="B16" s="53"/>
      <c r="C16" s="58" t="s">
        <v>49</v>
      </c>
      <c r="D16" s="58" t="s">
        <v>24</v>
      </c>
      <c r="E16" s="58" t="s">
        <v>48</v>
      </c>
      <c r="F16" s="58" t="s">
        <v>35</v>
      </c>
      <c r="G16" s="58">
        <v>1</v>
      </c>
      <c r="H16" s="57"/>
      <c r="I16" s="57"/>
      <c r="J16" s="57"/>
      <c r="K16" s="79">
        <v>4500</v>
      </c>
      <c r="L16" s="79">
        <v>4500</v>
      </c>
      <c r="M16" s="79"/>
      <c r="N16" s="79"/>
      <c r="O16" s="79"/>
      <c r="P16" s="79"/>
      <c r="Q16" s="79">
        <v>4500</v>
      </c>
      <c r="R16" s="79">
        <v>4500</v>
      </c>
    </row>
    <row r="17" spans="2:18" ht="14.5" x14ac:dyDescent="0.35">
      <c r="B17" s="53"/>
      <c r="C17" s="58" t="s">
        <v>50</v>
      </c>
      <c r="D17" s="58" t="s">
        <v>24</v>
      </c>
      <c r="E17" s="58" t="s">
        <v>51</v>
      </c>
      <c r="F17" s="58" t="s">
        <v>35</v>
      </c>
      <c r="G17" s="58">
        <v>1</v>
      </c>
      <c r="H17" s="57"/>
      <c r="I17" s="57"/>
      <c r="J17" s="57"/>
      <c r="K17" s="79">
        <v>3500</v>
      </c>
      <c r="L17" s="79">
        <v>3500</v>
      </c>
      <c r="M17" s="79"/>
      <c r="N17" s="79"/>
      <c r="O17" s="79"/>
      <c r="P17" s="79"/>
      <c r="Q17" s="79">
        <v>3500</v>
      </c>
      <c r="R17" s="79">
        <v>3500</v>
      </c>
    </row>
    <row r="18" spans="2:18" ht="14.5" x14ac:dyDescent="0.35">
      <c r="B18" s="53"/>
      <c r="C18" s="58" t="s">
        <v>52</v>
      </c>
      <c r="D18" s="58" t="s">
        <v>24</v>
      </c>
      <c r="E18" s="58" t="s">
        <v>53</v>
      </c>
      <c r="F18" s="58" t="s">
        <v>35</v>
      </c>
      <c r="G18" s="58">
        <v>1</v>
      </c>
      <c r="H18" s="57"/>
      <c r="I18" s="57"/>
      <c r="J18" s="57"/>
      <c r="K18" s="79">
        <v>20000</v>
      </c>
      <c r="L18" s="79">
        <v>20000</v>
      </c>
      <c r="M18" s="79"/>
      <c r="N18" s="79"/>
      <c r="O18" s="79"/>
      <c r="P18" s="79">
        <v>20000</v>
      </c>
      <c r="Q18" s="79"/>
      <c r="R18" s="79">
        <v>20000</v>
      </c>
    </row>
    <row r="19" spans="2:18" ht="14.5" x14ac:dyDescent="0.35">
      <c r="B19" s="53"/>
      <c r="C19" s="58" t="s">
        <v>54</v>
      </c>
      <c r="D19" s="58" t="s">
        <v>24</v>
      </c>
      <c r="E19" s="58" t="s">
        <v>53</v>
      </c>
      <c r="F19" s="58" t="s">
        <v>35</v>
      </c>
      <c r="G19" s="58">
        <v>1</v>
      </c>
      <c r="H19" s="57"/>
      <c r="I19" s="57"/>
      <c r="J19" s="57"/>
      <c r="K19" s="79">
        <v>10000</v>
      </c>
      <c r="L19" s="79">
        <v>10000</v>
      </c>
      <c r="M19" s="79"/>
      <c r="N19" s="79"/>
      <c r="O19" s="79"/>
      <c r="P19" s="79"/>
      <c r="Q19" s="79">
        <v>10000</v>
      </c>
      <c r="R19" s="79">
        <v>10000</v>
      </c>
    </row>
    <row r="20" spans="2:18" ht="14.5" x14ac:dyDescent="0.35">
      <c r="B20" s="53"/>
      <c r="C20" s="58" t="s">
        <v>55</v>
      </c>
      <c r="D20" s="58" t="s">
        <v>24</v>
      </c>
      <c r="E20" s="58" t="s">
        <v>53</v>
      </c>
      <c r="F20" s="58" t="s">
        <v>35</v>
      </c>
      <c r="G20" s="58">
        <v>1</v>
      </c>
      <c r="H20" s="57"/>
      <c r="I20" s="57"/>
      <c r="J20" s="57"/>
      <c r="K20" s="79">
        <v>10000</v>
      </c>
      <c r="L20" s="79">
        <v>10000</v>
      </c>
      <c r="M20" s="79"/>
      <c r="N20" s="79"/>
      <c r="O20" s="79"/>
      <c r="P20" s="79"/>
      <c r="Q20" s="79">
        <v>10000</v>
      </c>
      <c r="R20" s="79">
        <v>10000</v>
      </c>
    </row>
    <row r="21" spans="2:18" ht="14.5" customHeight="1" x14ac:dyDescent="0.35">
      <c r="B21" s="53"/>
      <c r="C21" s="58" t="s">
        <v>56</v>
      </c>
      <c r="D21" s="58" t="s">
        <v>24</v>
      </c>
      <c r="E21" s="58" t="s">
        <v>53</v>
      </c>
      <c r="F21" s="58" t="s">
        <v>35</v>
      </c>
      <c r="G21" s="58">
        <v>1</v>
      </c>
      <c r="H21" s="57"/>
      <c r="I21" s="57"/>
      <c r="J21" s="57"/>
      <c r="K21" s="79">
        <v>15000</v>
      </c>
      <c r="L21" s="79">
        <v>15000</v>
      </c>
      <c r="M21" s="79"/>
      <c r="N21" s="79"/>
      <c r="O21" s="79"/>
      <c r="P21" s="79"/>
      <c r="Q21" s="79">
        <v>15000</v>
      </c>
      <c r="R21" s="79">
        <v>15000</v>
      </c>
    </row>
    <row r="22" spans="2:18" ht="14.5" x14ac:dyDescent="0.35">
      <c r="B22" s="53"/>
      <c r="C22" s="58" t="s">
        <v>57</v>
      </c>
      <c r="D22" s="58" t="s">
        <v>24</v>
      </c>
      <c r="E22" s="58" t="s">
        <v>51</v>
      </c>
      <c r="F22" s="58" t="s">
        <v>35</v>
      </c>
      <c r="G22" s="58">
        <v>1</v>
      </c>
      <c r="H22" s="57"/>
      <c r="I22" s="57"/>
      <c r="J22" s="57"/>
      <c r="K22" s="79">
        <v>7500</v>
      </c>
      <c r="L22" s="79">
        <v>7500</v>
      </c>
      <c r="M22" s="79"/>
      <c r="N22" s="79"/>
      <c r="O22" s="79"/>
      <c r="P22" s="79"/>
      <c r="Q22" s="79">
        <v>7500</v>
      </c>
      <c r="R22" s="79">
        <v>7500</v>
      </c>
    </row>
    <row r="23" spans="2:18" ht="14.5" x14ac:dyDescent="0.35">
      <c r="B23" s="53"/>
      <c r="C23" s="58" t="s">
        <v>58</v>
      </c>
      <c r="D23" s="58" t="s">
        <v>24</v>
      </c>
      <c r="E23" s="58" t="s">
        <v>51</v>
      </c>
      <c r="F23" s="58" t="s">
        <v>35</v>
      </c>
      <c r="G23" s="58">
        <v>1</v>
      </c>
      <c r="H23" s="57"/>
      <c r="I23" s="57"/>
      <c r="J23" s="57"/>
      <c r="K23" s="79">
        <v>5000</v>
      </c>
      <c r="L23" s="79">
        <v>5000</v>
      </c>
      <c r="M23" s="79"/>
      <c r="N23" s="79"/>
      <c r="O23" s="79"/>
      <c r="P23" s="79"/>
      <c r="Q23" s="79">
        <v>5000</v>
      </c>
      <c r="R23" s="79">
        <v>5000</v>
      </c>
    </row>
    <row r="24" spans="2:18" ht="14.5" x14ac:dyDescent="0.35">
      <c r="B24" s="53"/>
      <c r="C24" s="58" t="s">
        <v>59</v>
      </c>
      <c r="D24" s="58" t="s">
        <v>24</v>
      </c>
      <c r="E24" s="58" t="s">
        <v>51</v>
      </c>
      <c r="F24" s="58" t="s">
        <v>35</v>
      </c>
      <c r="G24" s="58">
        <v>1</v>
      </c>
      <c r="H24" s="57"/>
      <c r="I24" s="57"/>
      <c r="J24" s="57"/>
      <c r="K24" s="79">
        <v>5000</v>
      </c>
      <c r="L24" s="79">
        <v>5000</v>
      </c>
      <c r="M24" s="79"/>
      <c r="N24" s="79"/>
      <c r="O24" s="79"/>
      <c r="P24" s="79"/>
      <c r="Q24" s="79">
        <v>5000</v>
      </c>
      <c r="R24" s="79">
        <v>5000</v>
      </c>
    </row>
    <row r="25" spans="2:18" ht="14.5" x14ac:dyDescent="0.35">
      <c r="B25" s="53"/>
      <c r="C25" s="58" t="s">
        <v>60</v>
      </c>
      <c r="D25" s="58" t="s">
        <v>24</v>
      </c>
      <c r="E25" s="58" t="s">
        <v>37</v>
      </c>
      <c r="F25" s="58" t="s">
        <v>35</v>
      </c>
      <c r="G25" s="58">
        <v>1</v>
      </c>
      <c r="H25" s="57"/>
      <c r="I25" s="57"/>
      <c r="J25" s="57"/>
      <c r="K25" s="79">
        <v>6000</v>
      </c>
      <c r="L25" s="79">
        <v>6000</v>
      </c>
      <c r="M25" s="79"/>
      <c r="N25" s="79"/>
      <c r="O25" s="79"/>
      <c r="P25" s="79"/>
      <c r="Q25" s="79">
        <v>6000</v>
      </c>
      <c r="R25" s="79">
        <v>6000</v>
      </c>
    </row>
    <row r="26" spans="2:18" ht="14.5" x14ac:dyDescent="0.35">
      <c r="B26" s="53"/>
      <c r="C26" s="58" t="s">
        <v>61</v>
      </c>
      <c r="D26" s="58" t="s">
        <v>24</v>
      </c>
      <c r="E26" s="58" t="s">
        <v>62</v>
      </c>
      <c r="F26" s="58" t="s">
        <v>35</v>
      </c>
      <c r="G26" s="58">
        <v>1</v>
      </c>
      <c r="H26" s="57"/>
      <c r="I26" s="57"/>
      <c r="J26" s="57"/>
      <c r="K26" s="79">
        <v>10000</v>
      </c>
      <c r="L26" s="79">
        <v>10000</v>
      </c>
      <c r="M26" s="79"/>
      <c r="N26" s="79"/>
      <c r="O26" s="79"/>
      <c r="P26" s="79"/>
      <c r="Q26" s="79">
        <v>10000</v>
      </c>
      <c r="R26" s="79">
        <v>10000</v>
      </c>
    </row>
    <row r="27" spans="2:18" ht="15" thickBot="1" x14ac:dyDescent="0.4">
      <c r="B27" s="53"/>
      <c r="C27" s="58" t="s">
        <v>63</v>
      </c>
      <c r="D27" s="58" t="s">
        <v>24</v>
      </c>
      <c r="E27" s="58" t="s">
        <v>64</v>
      </c>
      <c r="F27" s="58" t="s">
        <v>35</v>
      </c>
      <c r="G27" s="58">
        <v>1</v>
      </c>
      <c r="H27" s="57"/>
      <c r="I27" s="57"/>
      <c r="J27" s="57"/>
      <c r="K27" s="79">
        <v>15000</v>
      </c>
      <c r="L27" s="79">
        <v>15000</v>
      </c>
      <c r="M27" s="79"/>
      <c r="N27" s="79"/>
      <c r="O27" s="79"/>
      <c r="P27" s="79"/>
      <c r="Q27" s="79">
        <v>15000</v>
      </c>
      <c r="R27" s="79">
        <v>15000</v>
      </c>
    </row>
    <row r="28" spans="2:18" s="62" customFormat="1" ht="18.5" thickBot="1" x14ac:dyDescent="0.4">
      <c r="C28" s="63" t="s">
        <v>19</v>
      </c>
      <c r="D28" s="64"/>
      <c r="E28" s="64"/>
      <c r="F28" s="64"/>
      <c r="G28" s="64"/>
      <c r="H28" s="65"/>
      <c r="I28" s="65"/>
      <c r="J28" s="65"/>
      <c r="K28" s="64"/>
      <c r="L28" s="66"/>
      <c r="M28" s="67">
        <f ca="1">SUMIF($D$8:$D$27,"=Despesa",P8:P17)</f>
        <v>25500</v>
      </c>
      <c r="N28" s="67">
        <f>SUMIF($D$8:$D$27,"=Despesa",N8:N27)</f>
        <v>4500</v>
      </c>
      <c r="O28" s="67">
        <f>SUMIF($D$8:$D$27,"=Despesa",O8:O27)</f>
        <v>10900</v>
      </c>
      <c r="P28" s="67">
        <f>SUMIF($D$8:$D$27,"=Despesa",P8:P27)</f>
        <v>25500</v>
      </c>
      <c r="Q28" s="67">
        <f>SUMIF($D$8:$D$27,"=Despesa",Q8:Q27)</f>
        <v>96500</v>
      </c>
      <c r="R28" s="67">
        <f>SUMIF($D$8:$D$27,"=Despesa",R8:R27)</f>
        <v>139900</v>
      </c>
    </row>
    <row r="29" spans="2:18" s="62" customFormat="1" ht="18.5" thickBot="1" x14ac:dyDescent="0.4">
      <c r="C29" s="63" t="s">
        <v>20</v>
      </c>
      <c r="D29" s="64"/>
      <c r="E29" s="64"/>
      <c r="F29" s="64"/>
      <c r="G29" s="64"/>
      <c r="H29" s="64"/>
      <c r="I29" s="64"/>
      <c r="J29" s="64"/>
      <c r="K29" s="64"/>
      <c r="L29" s="66"/>
      <c r="M29" s="67">
        <f>SUMIF($D$8:$D$17,"=Investimento",P8:P17)</f>
        <v>0</v>
      </c>
      <c r="N29" s="67">
        <f>SUMIF($D$8:$D$17,"=Investimento",Q8:Q17)</f>
        <v>0</v>
      </c>
      <c r="O29" s="67">
        <f>SUMIF($D$8:$D$17,"=Investimento",R8:R17)</f>
        <v>0</v>
      </c>
      <c r="P29" s="67">
        <f>SUMIF($D$8:$D$17,"=Investimento",S8:S17)</f>
        <v>0</v>
      </c>
      <c r="Q29" s="67">
        <f>SUMIF($D$8:$D$17,"=Investimento",T8:T17)</f>
        <v>0</v>
      </c>
      <c r="R29" s="67">
        <f>SUMIF($D$8:$D$17,"=Investimento",U8:U17)</f>
        <v>0</v>
      </c>
    </row>
    <row r="30" spans="2:18" s="62" customFormat="1" ht="18.5" thickBot="1" x14ac:dyDescent="0.4">
      <c r="C30" s="63" t="s">
        <v>21</v>
      </c>
      <c r="D30" s="64"/>
      <c r="E30" s="64"/>
      <c r="F30" s="64"/>
      <c r="G30" s="64"/>
      <c r="H30" s="64"/>
      <c r="I30" s="64"/>
      <c r="J30" s="64"/>
      <c r="K30" s="64"/>
      <c r="L30" s="66"/>
      <c r="M30" s="67">
        <f ca="1">SUM(M8:M29)</f>
        <v>28000</v>
      </c>
      <c r="N30" s="67">
        <f t="shared" ref="N30:R30" si="0">SUM(N28:N29)</f>
        <v>4500</v>
      </c>
      <c r="O30" s="67">
        <f t="shared" si="0"/>
        <v>10900</v>
      </c>
      <c r="P30" s="67">
        <f t="shared" si="0"/>
        <v>25500</v>
      </c>
      <c r="Q30" s="67">
        <f t="shared" si="0"/>
        <v>96500</v>
      </c>
      <c r="R30" s="67">
        <f t="shared" si="0"/>
        <v>139900</v>
      </c>
    </row>
  </sheetData>
  <mergeCells count="5">
    <mergeCell ref="B6:B27"/>
    <mergeCell ref="D4:I4"/>
    <mergeCell ref="K4:M4"/>
    <mergeCell ref="N4:O4"/>
    <mergeCell ref="I2:J2"/>
  </mergeCells>
  <dataValidations disablePrompts="1" count="4">
    <dataValidation type="list" allowBlank="1" showInputMessage="1" showErrorMessage="1" sqref="WUY983031:WUY983057 D65527:D65553 IM65527:IM65553 SI65527:SI65553 ACE65527:ACE65553 AMA65527:AMA65553 AVW65527:AVW65553 BFS65527:BFS65553 BPO65527:BPO65553 BZK65527:BZK65553 CJG65527:CJG65553 CTC65527:CTC65553 DCY65527:DCY65553 DMU65527:DMU65553 DWQ65527:DWQ65553 EGM65527:EGM65553 EQI65527:EQI65553 FAE65527:FAE65553 FKA65527:FKA65553 FTW65527:FTW65553 GDS65527:GDS65553 GNO65527:GNO65553 GXK65527:GXK65553 HHG65527:HHG65553 HRC65527:HRC65553 IAY65527:IAY65553 IKU65527:IKU65553 IUQ65527:IUQ65553 JEM65527:JEM65553 JOI65527:JOI65553 JYE65527:JYE65553 KIA65527:KIA65553 KRW65527:KRW65553 LBS65527:LBS65553 LLO65527:LLO65553 LVK65527:LVK65553 MFG65527:MFG65553 MPC65527:MPC65553 MYY65527:MYY65553 NIU65527:NIU65553 NSQ65527:NSQ65553 OCM65527:OCM65553 OMI65527:OMI65553 OWE65527:OWE65553 PGA65527:PGA65553 PPW65527:PPW65553 PZS65527:PZS65553 QJO65527:QJO65553 QTK65527:QTK65553 RDG65527:RDG65553 RNC65527:RNC65553 RWY65527:RWY65553 SGU65527:SGU65553 SQQ65527:SQQ65553 TAM65527:TAM65553 TKI65527:TKI65553 TUE65527:TUE65553 UEA65527:UEA65553 UNW65527:UNW65553 UXS65527:UXS65553 VHO65527:VHO65553 VRK65527:VRK65553 WBG65527:WBG65553 WLC65527:WLC65553 WUY65527:WUY65553 D131063:D131089 IM131063:IM131089 SI131063:SI131089 ACE131063:ACE131089 AMA131063:AMA131089 AVW131063:AVW131089 BFS131063:BFS131089 BPO131063:BPO131089 BZK131063:BZK131089 CJG131063:CJG131089 CTC131063:CTC131089 DCY131063:DCY131089 DMU131063:DMU131089 DWQ131063:DWQ131089 EGM131063:EGM131089 EQI131063:EQI131089 FAE131063:FAE131089 FKA131063:FKA131089 FTW131063:FTW131089 GDS131063:GDS131089 GNO131063:GNO131089 GXK131063:GXK131089 HHG131063:HHG131089 HRC131063:HRC131089 IAY131063:IAY131089 IKU131063:IKU131089 IUQ131063:IUQ131089 JEM131063:JEM131089 JOI131063:JOI131089 JYE131063:JYE131089 KIA131063:KIA131089 KRW131063:KRW131089 LBS131063:LBS131089 LLO131063:LLO131089 LVK131063:LVK131089 MFG131063:MFG131089 MPC131063:MPC131089 MYY131063:MYY131089 NIU131063:NIU131089 NSQ131063:NSQ131089 OCM131063:OCM131089 OMI131063:OMI131089 OWE131063:OWE131089 PGA131063:PGA131089 PPW131063:PPW131089 PZS131063:PZS131089 QJO131063:QJO131089 QTK131063:QTK131089 RDG131063:RDG131089 RNC131063:RNC131089 RWY131063:RWY131089 SGU131063:SGU131089 SQQ131063:SQQ131089 TAM131063:TAM131089 TKI131063:TKI131089 TUE131063:TUE131089 UEA131063:UEA131089 UNW131063:UNW131089 UXS131063:UXS131089 VHO131063:VHO131089 VRK131063:VRK131089 WBG131063:WBG131089 WLC131063:WLC131089 WUY131063:WUY131089 D196599:D196625 IM196599:IM196625 SI196599:SI196625 ACE196599:ACE196625 AMA196599:AMA196625 AVW196599:AVW196625 BFS196599:BFS196625 BPO196599:BPO196625 BZK196599:BZK196625 CJG196599:CJG196625 CTC196599:CTC196625 DCY196599:DCY196625 DMU196599:DMU196625 DWQ196599:DWQ196625 EGM196599:EGM196625 EQI196599:EQI196625 FAE196599:FAE196625 FKA196599:FKA196625 FTW196599:FTW196625 GDS196599:GDS196625 GNO196599:GNO196625 GXK196599:GXK196625 HHG196599:HHG196625 HRC196599:HRC196625 IAY196599:IAY196625 IKU196599:IKU196625 IUQ196599:IUQ196625 JEM196599:JEM196625 JOI196599:JOI196625 JYE196599:JYE196625 KIA196599:KIA196625 KRW196599:KRW196625 LBS196599:LBS196625 LLO196599:LLO196625 LVK196599:LVK196625 MFG196599:MFG196625 MPC196599:MPC196625 MYY196599:MYY196625 NIU196599:NIU196625 NSQ196599:NSQ196625 OCM196599:OCM196625 OMI196599:OMI196625 OWE196599:OWE196625 PGA196599:PGA196625 PPW196599:PPW196625 PZS196599:PZS196625 QJO196599:QJO196625 QTK196599:QTK196625 RDG196599:RDG196625 RNC196599:RNC196625 RWY196599:RWY196625 SGU196599:SGU196625 SQQ196599:SQQ196625 TAM196599:TAM196625 TKI196599:TKI196625 TUE196599:TUE196625 UEA196599:UEA196625 UNW196599:UNW196625 UXS196599:UXS196625 VHO196599:VHO196625 VRK196599:VRK196625 WBG196599:WBG196625 WLC196599:WLC196625 WUY196599:WUY196625 D262135:D262161 IM262135:IM262161 SI262135:SI262161 ACE262135:ACE262161 AMA262135:AMA262161 AVW262135:AVW262161 BFS262135:BFS262161 BPO262135:BPO262161 BZK262135:BZK262161 CJG262135:CJG262161 CTC262135:CTC262161 DCY262135:DCY262161 DMU262135:DMU262161 DWQ262135:DWQ262161 EGM262135:EGM262161 EQI262135:EQI262161 FAE262135:FAE262161 FKA262135:FKA262161 FTW262135:FTW262161 GDS262135:GDS262161 GNO262135:GNO262161 GXK262135:GXK262161 HHG262135:HHG262161 HRC262135:HRC262161 IAY262135:IAY262161 IKU262135:IKU262161 IUQ262135:IUQ262161 JEM262135:JEM262161 JOI262135:JOI262161 JYE262135:JYE262161 KIA262135:KIA262161 KRW262135:KRW262161 LBS262135:LBS262161 LLO262135:LLO262161 LVK262135:LVK262161 MFG262135:MFG262161 MPC262135:MPC262161 MYY262135:MYY262161 NIU262135:NIU262161 NSQ262135:NSQ262161 OCM262135:OCM262161 OMI262135:OMI262161 OWE262135:OWE262161 PGA262135:PGA262161 PPW262135:PPW262161 PZS262135:PZS262161 QJO262135:QJO262161 QTK262135:QTK262161 RDG262135:RDG262161 RNC262135:RNC262161 RWY262135:RWY262161 SGU262135:SGU262161 SQQ262135:SQQ262161 TAM262135:TAM262161 TKI262135:TKI262161 TUE262135:TUE262161 UEA262135:UEA262161 UNW262135:UNW262161 UXS262135:UXS262161 VHO262135:VHO262161 VRK262135:VRK262161 WBG262135:WBG262161 WLC262135:WLC262161 WUY262135:WUY262161 D327671:D327697 IM327671:IM327697 SI327671:SI327697 ACE327671:ACE327697 AMA327671:AMA327697 AVW327671:AVW327697 BFS327671:BFS327697 BPO327671:BPO327697 BZK327671:BZK327697 CJG327671:CJG327697 CTC327671:CTC327697 DCY327671:DCY327697 DMU327671:DMU327697 DWQ327671:DWQ327697 EGM327671:EGM327697 EQI327671:EQI327697 FAE327671:FAE327697 FKA327671:FKA327697 FTW327671:FTW327697 GDS327671:GDS327697 GNO327671:GNO327697 GXK327671:GXK327697 HHG327671:HHG327697 HRC327671:HRC327697 IAY327671:IAY327697 IKU327671:IKU327697 IUQ327671:IUQ327697 JEM327671:JEM327697 JOI327671:JOI327697 JYE327671:JYE327697 KIA327671:KIA327697 KRW327671:KRW327697 LBS327671:LBS327697 LLO327671:LLO327697 LVK327671:LVK327697 MFG327671:MFG327697 MPC327671:MPC327697 MYY327671:MYY327697 NIU327671:NIU327697 NSQ327671:NSQ327697 OCM327671:OCM327697 OMI327671:OMI327697 OWE327671:OWE327697 PGA327671:PGA327697 PPW327671:PPW327697 PZS327671:PZS327697 QJO327671:QJO327697 QTK327671:QTK327697 RDG327671:RDG327697 RNC327671:RNC327697 RWY327671:RWY327697 SGU327671:SGU327697 SQQ327671:SQQ327697 TAM327671:TAM327697 TKI327671:TKI327697 TUE327671:TUE327697 UEA327671:UEA327697 UNW327671:UNW327697 UXS327671:UXS327697 VHO327671:VHO327697 VRK327671:VRK327697 WBG327671:WBG327697 WLC327671:WLC327697 WUY327671:WUY327697 D393207:D393233 IM393207:IM393233 SI393207:SI393233 ACE393207:ACE393233 AMA393207:AMA393233 AVW393207:AVW393233 BFS393207:BFS393233 BPO393207:BPO393233 BZK393207:BZK393233 CJG393207:CJG393233 CTC393207:CTC393233 DCY393207:DCY393233 DMU393207:DMU393233 DWQ393207:DWQ393233 EGM393207:EGM393233 EQI393207:EQI393233 FAE393207:FAE393233 FKA393207:FKA393233 FTW393207:FTW393233 GDS393207:GDS393233 GNO393207:GNO393233 GXK393207:GXK393233 HHG393207:HHG393233 HRC393207:HRC393233 IAY393207:IAY393233 IKU393207:IKU393233 IUQ393207:IUQ393233 JEM393207:JEM393233 JOI393207:JOI393233 JYE393207:JYE393233 KIA393207:KIA393233 KRW393207:KRW393233 LBS393207:LBS393233 LLO393207:LLO393233 LVK393207:LVK393233 MFG393207:MFG393233 MPC393207:MPC393233 MYY393207:MYY393233 NIU393207:NIU393233 NSQ393207:NSQ393233 OCM393207:OCM393233 OMI393207:OMI393233 OWE393207:OWE393233 PGA393207:PGA393233 PPW393207:PPW393233 PZS393207:PZS393233 QJO393207:QJO393233 QTK393207:QTK393233 RDG393207:RDG393233 RNC393207:RNC393233 RWY393207:RWY393233 SGU393207:SGU393233 SQQ393207:SQQ393233 TAM393207:TAM393233 TKI393207:TKI393233 TUE393207:TUE393233 UEA393207:UEA393233 UNW393207:UNW393233 UXS393207:UXS393233 VHO393207:VHO393233 VRK393207:VRK393233 WBG393207:WBG393233 WLC393207:WLC393233 WUY393207:WUY393233 D458743:D458769 IM458743:IM458769 SI458743:SI458769 ACE458743:ACE458769 AMA458743:AMA458769 AVW458743:AVW458769 BFS458743:BFS458769 BPO458743:BPO458769 BZK458743:BZK458769 CJG458743:CJG458769 CTC458743:CTC458769 DCY458743:DCY458769 DMU458743:DMU458769 DWQ458743:DWQ458769 EGM458743:EGM458769 EQI458743:EQI458769 FAE458743:FAE458769 FKA458743:FKA458769 FTW458743:FTW458769 GDS458743:GDS458769 GNO458743:GNO458769 GXK458743:GXK458769 HHG458743:HHG458769 HRC458743:HRC458769 IAY458743:IAY458769 IKU458743:IKU458769 IUQ458743:IUQ458769 JEM458743:JEM458769 JOI458743:JOI458769 JYE458743:JYE458769 KIA458743:KIA458769 KRW458743:KRW458769 LBS458743:LBS458769 LLO458743:LLO458769 LVK458743:LVK458769 MFG458743:MFG458769 MPC458743:MPC458769 MYY458743:MYY458769 NIU458743:NIU458769 NSQ458743:NSQ458769 OCM458743:OCM458769 OMI458743:OMI458769 OWE458743:OWE458769 PGA458743:PGA458769 PPW458743:PPW458769 PZS458743:PZS458769 QJO458743:QJO458769 QTK458743:QTK458769 RDG458743:RDG458769 RNC458743:RNC458769 RWY458743:RWY458769 SGU458743:SGU458769 SQQ458743:SQQ458769 TAM458743:TAM458769 TKI458743:TKI458769 TUE458743:TUE458769 UEA458743:UEA458769 UNW458743:UNW458769 UXS458743:UXS458769 VHO458743:VHO458769 VRK458743:VRK458769 WBG458743:WBG458769 WLC458743:WLC458769 WUY458743:WUY458769 D524279:D524305 IM524279:IM524305 SI524279:SI524305 ACE524279:ACE524305 AMA524279:AMA524305 AVW524279:AVW524305 BFS524279:BFS524305 BPO524279:BPO524305 BZK524279:BZK524305 CJG524279:CJG524305 CTC524279:CTC524305 DCY524279:DCY524305 DMU524279:DMU524305 DWQ524279:DWQ524305 EGM524279:EGM524305 EQI524279:EQI524305 FAE524279:FAE524305 FKA524279:FKA524305 FTW524279:FTW524305 GDS524279:GDS524305 GNO524279:GNO524305 GXK524279:GXK524305 HHG524279:HHG524305 HRC524279:HRC524305 IAY524279:IAY524305 IKU524279:IKU524305 IUQ524279:IUQ524305 JEM524279:JEM524305 JOI524279:JOI524305 JYE524279:JYE524305 KIA524279:KIA524305 KRW524279:KRW524305 LBS524279:LBS524305 LLO524279:LLO524305 LVK524279:LVK524305 MFG524279:MFG524305 MPC524279:MPC524305 MYY524279:MYY524305 NIU524279:NIU524305 NSQ524279:NSQ524305 OCM524279:OCM524305 OMI524279:OMI524305 OWE524279:OWE524305 PGA524279:PGA524305 PPW524279:PPW524305 PZS524279:PZS524305 QJO524279:QJO524305 QTK524279:QTK524305 RDG524279:RDG524305 RNC524279:RNC524305 RWY524279:RWY524305 SGU524279:SGU524305 SQQ524279:SQQ524305 TAM524279:TAM524305 TKI524279:TKI524305 TUE524279:TUE524305 UEA524279:UEA524305 UNW524279:UNW524305 UXS524279:UXS524305 VHO524279:VHO524305 VRK524279:VRK524305 WBG524279:WBG524305 WLC524279:WLC524305 WUY524279:WUY524305 D589815:D589841 IM589815:IM589841 SI589815:SI589841 ACE589815:ACE589841 AMA589815:AMA589841 AVW589815:AVW589841 BFS589815:BFS589841 BPO589815:BPO589841 BZK589815:BZK589841 CJG589815:CJG589841 CTC589815:CTC589841 DCY589815:DCY589841 DMU589815:DMU589841 DWQ589815:DWQ589841 EGM589815:EGM589841 EQI589815:EQI589841 FAE589815:FAE589841 FKA589815:FKA589841 FTW589815:FTW589841 GDS589815:GDS589841 GNO589815:GNO589841 GXK589815:GXK589841 HHG589815:HHG589841 HRC589815:HRC589841 IAY589815:IAY589841 IKU589815:IKU589841 IUQ589815:IUQ589841 JEM589815:JEM589841 JOI589815:JOI589841 JYE589815:JYE589841 KIA589815:KIA589841 KRW589815:KRW589841 LBS589815:LBS589841 LLO589815:LLO589841 LVK589815:LVK589841 MFG589815:MFG589841 MPC589815:MPC589841 MYY589815:MYY589841 NIU589815:NIU589841 NSQ589815:NSQ589841 OCM589815:OCM589841 OMI589815:OMI589841 OWE589815:OWE589841 PGA589815:PGA589841 PPW589815:PPW589841 PZS589815:PZS589841 QJO589815:QJO589841 QTK589815:QTK589841 RDG589815:RDG589841 RNC589815:RNC589841 RWY589815:RWY589841 SGU589815:SGU589841 SQQ589815:SQQ589841 TAM589815:TAM589841 TKI589815:TKI589841 TUE589815:TUE589841 UEA589815:UEA589841 UNW589815:UNW589841 UXS589815:UXS589841 VHO589815:VHO589841 VRK589815:VRK589841 WBG589815:WBG589841 WLC589815:WLC589841 WUY589815:WUY589841 D655351:D655377 IM655351:IM655377 SI655351:SI655377 ACE655351:ACE655377 AMA655351:AMA655377 AVW655351:AVW655377 BFS655351:BFS655377 BPO655351:BPO655377 BZK655351:BZK655377 CJG655351:CJG655377 CTC655351:CTC655377 DCY655351:DCY655377 DMU655351:DMU655377 DWQ655351:DWQ655377 EGM655351:EGM655377 EQI655351:EQI655377 FAE655351:FAE655377 FKA655351:FKA655377 FTW655351:FTW655377 GDS655351:GDS655377 GNO655351:GNO655377 GXK655351:GXK655377 HHG655351:HHG655377 HRC655351:HRC655377 IAY655351:IAY655377 IKU655351:IKU655377 IUQ655351:IUQ655377 JEM655351:JEM655377 JOI655351:JOI655377 JYE655351:JYE655377 KIA655351:KIA655377 KRW655351:KRW655377 LBS655351:LBS655377 LLO655351:LLO655377 LVK655351:LVK655377 MFG655351:MFG655377 MPC655351:MPC655377 MYY655351:MYY655377 NIU655351:NIU655377 NSQ655351:NSQ655377 OCM655351:OCM655377 OMI655351:OMI655377 OWE655351:OWE655377 PGA655351:PGA655377 PPW655351:PPW655377 PZS655351:PZS655377 QJO655351:QJO655377 QTK655351:QTK655377 RDG655351:RDG655377 RNC655351:RNC655377 RWY655351:RWY655377 SGU655351:SGU655377 SQQ655351:SQQ655377 TAM655351:TAM655377 TKI655351:TKI655377 TUE655351:TUE655377 UEA655351:UEA655377 UNW655351:UNW655377 UXS655351:UXS655377 VHO655351:VHO655377 VRK655351:VRK655377 WBG655351:WBG655377 WLC655351:WLC655377 WUY655351:WUY655377 D720887:D720913 IM720887:IM720913 SI720887:SI720913 ACE720887:ACE720913 AMA720887:AMA720913 AVW720887:AVW720913 BFS720887:BFS720913 BPO720887:BPO720913 BZK720887:BZK720913 CJG720887:CJG720913 CTC720887:CTC720913 DCY720887:DCY720913 DMU720887:DMU720913 DWQ720887:DWQ720913 EGM720887:EGM720913 EQI720887:EQI720913 FAE720887:FAE720913 FKA720887:FKA720913 FTW720887:FTW720913 GDS720887:GDS720913 GNO720887:GNO720913 GXK720887:GXK720913 HHG720887:HHG720913 HRC720887:HRC720913 IAY720887:IAY720913 IKU720887:IKU720913 IUQ720887:IUQ720913 JEM720887:JEM720913 JOI720887:JOI720913 JYE720887:JYE720913 KIA720887:KIA720913 KRW720887:KRW720913 LBS720887:LBS720913 LLO720887:LLO720913 LVK720887:LVK720913 MFG720887:MFG720913 MPC720887:MPC720913 MYY720887:MYY720913 NIU720887:NIU720913 NSQ720887:NSQ720913 OCM720887:OCM720913 OMI720887:OMI720913 OWE720887:OWE720913 PGA720887:PGA720913 PPW720887:PPW720913 PZS720887:PZS720913 QJO720887:QJO720913 QTK720887:QTK720913 RDG720887:RDG720913 RNC720887:RNC720913 RWY720887:RWY720913 SGU720887:SGU720913 SQQ720887:SQQ720913 TAM720887:TAM720913 TKI720887:TKI720913 TUE720887:TUE720913 UEA720887:UEA720913 UNW720887:UNW720913 UXS720887:UXS720913 VHO720887:VHO720913 VRK720887:VRK720913 WBG720887:WBG720913 WLC720887:WLC720913 WUY720887:WUY720913 D786423:D786449 IM786423:IM786449 SI786423:SI786449 ACE786423:ACE786449 AMA786423:AMA786449 AVW786423:AVW786449 BFS786423:BFS786449 BPO786423:BPO786449 BZK786423:BZK786449 CJG786423:CJG786449 CTC786423:CTC786449 DCY786423:DCY786449 DMU786423:DMU786449 DWQ786423:DWQ786449 EGM786423:EGM786449 EQI786423:EQI786449 FAE786423:FAE786449 FKA786423:FKA786449 FTW786423:FTW786449 GDS786423:GDS786449 GNO786423:GNO786449 GXK786423:GXK786449 HHG786423:HHG786449 HRC786423:HRC786449 IAY786423:IAY786449 IKU786423:IKU786449 IUQ786423:IUQ786449 JEM786423:JEM786449 JOI786423:JOI786449 JYE786423:JYE786449 KIA786423:KIA786449 KRW786423:KRW786449 LBS786423:LBS786449 LLO786423:LLO786449 LVK786423:LVK786449 MFG786423:MFG786449 MPC786423:MPC786449 MYY786423:MYY786449 NIU786423:NIU786449 NSQ786423:NSQ786449 OCM786423:OCM786449 OMI786423:OMI786449 OWE786423:OWE786449 PGA786423:PGA786449 PPW786423:PPW786449 PZS786423:PZS786449 QJO786423:QJO786449 QTK786423:QTK786449 RDG786423:RDG786449 RNC786423:RNC786449 RWY786423:RWY786449 SGU786423:SGU786449 SQQ786423:SQQ786449 TAM786423:TAM786449 TKI786423:TKI786449 TUE786423:TUE786449 UEA786423:UEA786449 UNW786423:UNW786449 UXS786423:UXS786449 VHO786423:VHO786449 VRK786423:VRK786449 WBG786423:WBG786449 WLC786423:WLC786449 WUY786423:WUY786449 D851959:D851985 IM851959:IM851985 SI851959:SI851985 ACE851959:ACE851985 AMA851959:AMA851985 AVW851959:AVW851985 BFS851959:BFS851985 BPO851959:BPO851985 BZK851959:BZK851985 CJG851959:CJG851985 CTC851959:CTC851985 DCY851959:DCY851985 DMU851959:DMU851985 DWQ851959:DWQ851985 EGM851959:EGM851985 EQI851959:EQI851985 FAE851959:FAE851985 FKA851959:FKA851985 FTW851959:FTW851985 GDS851959:GDS851985 GNO851959:GNO851985 GXK851959:GXK851985 HHG851959:HHG851985 HRC851959:HRC851985 IAY851959:IAY851985 IKU851959:IKU851985 IUQ851959:IUQ851985 JEM851959:JEM851985 JOI851959:JOI851985 JYE851959:JYE851985 KIA851959:KIA851985 KRW851959:KRW851985 LBS851959:LBS851985 LLO851959:LLO851985 LVK851959:LVK851985 MFG851959:MFG851985 MPC851959:MPC851985 MYY851959:MYY851985 NIU851959:NIU851985 NSQ851959:NSQ851985 OCM851959:OCM851985 OMI851959:OMI851985 OWE851959:OWE851985 PGA851959:PGA851985 PPW851959:PPW851985 PZS851959:PZS851985 QJO851959:QJO851985 QTK851959:QTK851985 RDG851959:RDG851985 RNC851959:RNC851985 RWY851959:RWY851985 SGU851959:SGU851985 SQQ851959:SQQ851985 TAM851959:TAM851985 TKI851959:TKI851985 TUE851959:TUE851985 UEA851959:UEA851985 UNW851959:UNW851985 UXS851959:UXS851985 VHO851959:VHO851985 VRK851959:VRK851985 WBG851959:WBG851985 WLC851959:WLC851985 WUY851959:WUY851985 D917495:D917521 IM917495:IM917521 SI917495:SI917521 ACE917495:ACE917521 AMA917495:AMA917521 AVW917495:AVW917521 BFS917495:BFS917521 BPO917495:BPO917521 BZK917495:BZK917521 CJG917495:CJG917521 CTC917495:CTC917521 DCY917495:DCY917521 DMU917495:DMU917521 DWQ917495:DWQ917521 EGM917495:EGM917521 EQI917495:EQI917521 FAE917495:FAE917521 FKA917495:FKA917521 FTW917495:FTW917521 GDS917495:GDS917521 GNO917495:GNO917521 GXK917495:GXK917521 HHG917495:HHG917521 HRC917495:HRC917521 IAY917495:IAY917521 IKU917495:IKU917521 IUQ917495:IUQ917521 JEM917495:JEM917521 JOI917495:JOI917521 JYE917495:JYE917521 KIA917495:KIA917521 KRW917495:KRW917521 LBS917495:LBS917521 LLO917495:LLO917521 LVK917495:LVK917521 MFG917495:MFG917521 MPC917495:MPC917521 MYY917495:MYY917521 NIU917495:NIU917521 NSQ917495:NSQ917521 OCM917495:OCM917521 OMI917495:OMI917521 OWE917495:OWE917521 PGA917495:PGA917521 PPW917495:PPW917521 PZS917495:PZS917521 QJO917495:QJO917521 QTK917495:QTK917521 RDG917495:RDG917521 RNC917495:RNC917521 RWY917495:RWY917521 SGU917495:SGU917521 SQQ917495:SQQ917521 TAM917495:TAM917521 TKI917495:TKI917521 TUE917495:TUE917521 UEA917495:UEA917521 UNW917495:UNW917521 UXS917495:UXS917521 VHO917495:VHO917521 VRK917495:VRK917521 WBG917495:WBG917521 WLC917495:WLC917521 WUY917495:WUY917521 D983031:D983057 IM983031:IM983057 SI983031:SI983057 ACE983031:ACE983057 AMA983031:AMA983057 AVW983031:AVW983057 BFS983031:BFS983057 BPO983031:BPO983057 BZK983031:BZK983057 CJG983031:CJG983057 CTC983031:CTC983057 DCY983031:DCY983057 DMU983031:DMU983057 DWQ983031:DWQ983057 EGM983031:EGM983057 EQI983031:EQI983057 FAE983031:FAE983057 FKA983031:FKA983057 FTW983031:FTW983057 GDS983031:GDS983057 GNO983031:GNO983057 GXK983031:GXK983057 HHG983031:HHG983057 HRC983031:HRC983057 IAY983031:IAY983057 IKU983031:IKU983057 IUQ983031:IUQ983057 JEM983031:JEM983057 JOI983031:JOI983057 JYE983031:JYE983057 KIA983031:KIA983057 KRW983031:KRW983057 LBS983031:LBS983057 LLO983031:LLO983057 LVK983031:LVK983057 MFG983031:MFG983057 MPC983031:MPC983057 MYY983031:MYY983057 NIU983031:NIU983057 NSQ983031:NSQ983057 OCM983031:OCM983057 OMI983031:OMI983057 OWE983031:OWE983057 PGA983031:PGA983057 PPW983031:PPW983057 PZS983031:PZS983057 QJO983031:QJO983057 QTK983031:QTK983057 RDG983031:RDG983057 RNC983031:RNC983057 RWY983031:RWY983057 SGU983031:SGU983057 SQQ983031:SQQ983057 TAM983031:TAM983057 TKI983031:TKI983057 TUE983031:TUE983057 UEA983031:UEA983057 UNW983031:UNW983057 UXS983031:UXS983057 VHO983031:VHO983057 VRK983031:VRK983057 WBG983031:WBG983057 WLC983031:WLC983057 SI8:SI17 ACE8:ACE17 AMA8:AMA17 AVW8:AVW17 BFS8:BFS17 BPO8:BPO17 BZK8:BZK17 CJG8:CJG17 CTC8:CTC17 DCY8:DCY17 DMU8:DMU17 DWQ8:DWQ17 EGM8:EGM17 EQI8:EQI17 FAE8:FAE17 FKA8:FKA17 FTW8:FTW17 GDS8:GDS17 GNO8:GNO17 GXK8:GXK17 HHG8:HHG17 HRC8:HRC17 IAY8:IAY17 IKU8:IKU17 IUQ8:IUQ17 JEM8:JEM17 JOI8:JOI17 JYE8:JYE17 KIA8:KIA17 KRW8:KRW17 LBS8:LBS17 LLO8:LLO17 LVK8:LVK17 MFG8:MFG17 MPC8:MPC17 MYY8:MYY17 NIU8:NIU17 NSQ8:NSQ17 OCM8:OCM17 OMI8:OMI17 OWE8:OWE17 PGA8:PGA17 PPW8:PPW17 PZS8:PZS17 QJO8:QJO17 QTK8:QTK17 RDG8:RDG17 RNC8:RNC17 RWY8:RWY17 SGU8:SGU17 SQQ8:SQQ17 TAM8:TAM17 TKI8:TKI17 TUE8:TUE17 UEA8:UEA17 UNW8:UNW17 UXS8:UXS17 VHO8:VHO17 VRK8:VRK17 WBG8:WBG17 WLC8:WLC17 WUY8:WUY17 IM8:IM17" xr:uid="{E05D3D97-6DB6-42D9-86BB-A8594F617D49}">
      <formula1>"Investimento, Despesa"</formula1>
    </dataValidation>
    <dataValidation type="list" allowBlank="1" showInputMessage="1" showErrorMessage="1" sqref="WUZ983031:WUZ983057 E65527:E65553 IN65527:IN65553 SJ65527:SJ65553 ACF65527:ACF65553 AMB65527:AMB65553 AVX65527:AVX65553 BFT65527:BFT65553 BPP65527:BPP65553 BZL65527:BZL65553 CJH65527:CJH65553 CTD65527:CTD65553 DCZ65527:DCZ65553 DMV65527:DMV65553 DWR65527:DWR65553 EGN65527:EGN65553 EQJ65527:EQJ65553 FAF65527:FAF65553 FKB65527:FKB65553 FTX65527:FTX65553 GDT65527:GDT65553 GNP65527:GNP65553 GXL65527:GXL65553 HHH65527:HHH65553 HRD65527:HRD65553 IAZ65527:IAZ65553 IKV65527:IKV65553 IUR65527:IUR65553 JEN65527:JEN65553 JOJ65527:JOJ65553 JYF65527:JYF65553 KIB65527:KIB65553 KRX65527:KRX65553 LBT65527:LBT65553 LLP65527:LLP65553 LVL65527:LVL65553 MFH65527:MFH65553 MPD65527:MPD65553 MYZ65527:MYZ65553 NIV65527:NIV65553 NSR65527:NSR65553 OCN65527:OCN65553 OMJ65527:OMJ65553 OWF65527:OWF65553 PGB65527:PGB65553 PPX65527:PPX65553 PZT65527:PZT65553 QJP65527:QJP65553 QTL65527:QTL65553 RDH65527:RDH65553 RND65527:RND65553 RWZ65527:RWZ65553 SGV65527:SGV65553 SQR65527:SQR65553 TAN65527:TAN65553 TKJ65527:TKJ65553 TUF65527:TUF65553 UEB65527:UEB65553 UNX65527:UNX65553 UXT65527:UXT65553 VHP65527:VHP65553 VRL65527:VRL65553 WBH65527:WBH65553 WLD65527:WLD65553 WUZ65527:WUZ65553 E131063:E131089 IN131063:IN131089 SJ131063:SJ131089 ACF131063:ACF131089 AMB131063:AMB131089 AVX131063:AVX131089 BFT131063:BFT131089 BPP131063:BPP131089 BZL131063:BZL131089 CJH131063:CJH131089 CTD131063:CTD131089 DCZ131063:DCZ131089 DMV131063:DMV131089 DWR131063:DWR131089 EGN131063:EGN131089 EQJ131063:EQJ131089 FAF131063:FAF131089 FKB131063:FKB131089 FTX131063:FTX131089 GDT131063:GDT131089 GNP131063:GNP131089 GXL131063:GXL131089 HHH131063:HHH131089 HRD131063:HRD131089 IAZ131063:IAZ131089 IKV131063:IKV131089 IUR131063:IUR131089 JEN131063:JEN131089 JOJ131063:JOJ131089 JYF131063:JYF131089 KIB131063:KIB131089 KRX131063:KRX131089 LBT131063:LBT131089 LLP131063:LLP131089 LVL131063:LVL131089 MFH131063:MFH131089 MPD131063:MPD131089 MYZ131063:MYZ131089 NIV131063:NIV131089 NSR131063:NSR131089 OCN131063:OCN131089 OMJ131063:OMJ131089 OWF131063:OWF131089 PGB131063:PGB131089 PPX131063:PPX131089 PZT131063:PZT131089 QJP131063:QJP131089 QTL131063:QTL131089 RDH131063:RDH131089 RND131063:RND131089 RWZ131063:RWZ131089 SGV131063:SGV131089 SQR131063:SQR131089 TAN131063:TAN131089 TKJ131063:TKJ131089 TUF131063:TUF131089 UEB131063:UEB131089 UNX131063:UNX131089 UXT131063:UXT131089 VHP131063:VHP131089 VRL131063:VRL131089 WBH131063:WBH131089 WLD131063:WLD131089 WUZ131063:WUZ131089 E196599:E196625 IN196599:IN196625 SJ196599:SJ196625 ACF196599:ACF196625 AMB196599:AMB196625 AVX196599:AVX196625 BFT196599:BFT196625 BPP196599:BPP196625 BZL196599:BZL196625 CJH196599:CJH196625 CTD196599:CTD196625 DCZ196599:DCZ196625 DMV196599:DMV196625 DWR196599:DWR196625 EGN196599:EGN196625 EQJ196599:EQJ196625 FAF196599:FAF196625 FKB196599:FKB196625 FTX196599:FTX196625 GDT196599:GDT196625 GNP196599:GNP196625 GXL196599:GXL196625 HHH196599:HHH196625 HRD196599:HRD196625 IAZ196599:IAZ196625 IKV196599:IKV196625 IUR196599:IUR196625 JEN196599:JEN196625 JOJ196599:JOJ196625 JYF196599:JYF196625 KIB196599:KIB196625 KRX196599:KRX196625 LBT196599:LBT196625 LLP196599:LLP196625 LVL196599:LVL196625 MFH196599:MFH196625 MPD196599:MPD196625 MYZ196599:MYZ196625 NIV196599:NIV196625 NSR196599:NSR196625 OCN196599:OCN196625 OMJ196599:OMJ196625 OWF196599:OWF196625 PGB196599:PGB196625 PPX196599:PPX196625 PZT196599:PZT196625 QJP196599:QJP196625 QTL196599:QTL196625 RDH196599:RDH196625 RND196599:RND196625 RWZ196599:RWZ196625 SGV196599:SGV196625 SQR196599:SQR196625 TAN196599:TAN196625 TKJ196599:TKJ196625 TUF196599:TUF196625 UEB196599:UEB196625 UNX196599:UNX196625 UXT196599:UXT196625 VHP196599:VHP196625 VRL196599:VRL196625 WBH196599:WBH196625 WLD196599:WLD196625 WUZ196599:WUZ196625 E262135:E262161 IN262135:IN262161 SJ262135:SJ262161 ACF262135:ACF262161 AMB262135:AMB262161 AVX262135:AVX262161 BFT262135:BFT262161 BPP262135:BPP262161 BZL262135:BZL262161 CJH262135:CJH262161 CTD262135:CTD262161 DCZ262135:DCZ262161 DMV262135:DMV262161 DWR262135:DWR262161 EGN262135:EGN262161 EQJ262135:EQJ262161 FAF262135:FAF262161 FKB262135:FKB262161 FTX262135:FTX262161 GDT262135:GDT262161 GNP262135:GNP262161 GXL262135:GXL262161 HHH262135:HHH262161 HRD262135:HRD262161 IAZ262135:IAZ262161 IKV262135:IKV262161 IUR262135:IUR262161 JEN262135:JEN262161 JOJ262135:JOJ262161 JYF262135:JYF262161 KIB262135:KIB262161 KRX262135:KRX262161 LBT262135:LBT262161 LLP262135:LLP262161 LVL262135:LVL262161 MFH262135:MFH262161 MPD262135:MPD262161 MYZ262135:MYZ262161 NIV262135:NIV262161 NSR262135:NSR262161 OCN262135:OCN262161 OMJ262135:OMJ262161 OWF262135:OWF262161 PGB262135:PGB262161 PPX262135:PPX262161 PZT262135:PZT262161 QJP262135:QJP262161 QTL262135:QTL262161 RDH262135:RDH262161 RND262135:RND262161 RWZ262135:RWZ262161 SGV262135:SGV262161 SQR262135:SQR262161 TAN262135:TAN262161 TKJ262135:TKJ262161 TUF262135:TUF262161 UEB262135:UEB262161 UNX262135:UNX262161 UXT262135:UXT262161 VHP262135:VHP262161 VRL262135:VRL262161 WBH262135:WBH262161 WLD262135:WLD262161 WUZ262135:WUZ262161 E327671:E327697 IN327671:IN327697 SJ327671:SJ327697 ACF327671:ACF327697 AMB327671:AMB327697 AVX327671:AVX327697 BFT327671:BFT327697 BPP327671:BPP327697 BZL327671:BZL327697 CJH327671:CJH327697 CTD327671:CTD327697 DCZ327671:DCZ327697 DMV327671:DMV327697 DWR327671:DWR327697 EGN327671:EGN327697 EQJ327671:EQJ327697 FAF327671:FAF327697 FKB327671:FKB327697 FTX327671:FTX327697 GDT327671:GDT327697 GNP327671:GNP327697 GXL327671:GXL327697 HHH327671:HHH327697 HRD327671:HRD327697 IAZ327671:IAZ327697 IKV327671:IKV327697 IUR327671:IUR327697 JEN327671:JEN327697 JOJ327671:JOJ327697 JYF327671:JYF327697 KIB327671:KIB327697 KRX327671:KRX327697 LBT327671:LBT327697 LLP327671:LLP327697 LVL327671:LVL327697 MFH327671:MFH327697 MPD327671:MPD327697 MYZ327671:MYZ327697 NIV327671:NIV327697 NSR327671:NSR327697 OCN327671:OCN327697 OMJ327671:OMJ327697 OWF327671:OWF327697 PGB327671:PGB327697 PPX327671:PPX327697 PZT327671:PZT327697 QJP327671:QJP327697 QTL327671:QTL327697 RDH327671:RDH327697 RND327671:RND327697 RWZ327671:RWZ327697 SGV327671:SGV327697 SQR327671:SQR327697 TAN327671:TAN327697 TKJ327671:TKJ327697 TUF327671:TUF327697 UEB327671:UEB327697 UNX327671:UNX327697 UXT327671:UXT327697 VHP327671:VHP327697 VRL327671:VRL327697 WBH327671:WBH327697 WLD327671:WLD327697 WUZ327671:WUZ327697 E393207:E393233 IN393207:IN393233 SJ393207:SJ393233 ACF393207:ACF393233 AMB393207:AMB393233 AVX393207:AVX393233 BFT393207:BFT393233 BPP393207:BPP393233 BZL393207:BZL393233 CJH393207:CJH393233 CTD393207:CTD393233 DCZ393207:DCZ393233 DMV393207:DMV393233 DWR393207:DWR393233 EGN393207:EGN393233 EQJ393207:EQJ393233 FAF393207:FAF393233 FKB393207:FKB393233 FTX393207:FTX393233 GDT393207:GDT393233 GNP393207:GNP393233 GXL393207:GXL393233 HHH393207:HHH393233 HRD393207:HRD393233 IAZ393207:IAZ393233 IKV393207:IKV393233 IUR393207:IUR393233 JEN393207:JEN393233 JOJ393207:JOJ393233 JYF393207:JYF393233 KIB393207:KIB393233 KRX393207:KRX393233 LBT393207:LBT393233 LLP393207:LLP393233 LVL393207:LVL393233 MFH393207:MFH393233 MPD393207:MPD393233 MYZ393207:MYZ393233 NIV393207:NIV393233 NSR393207:NSR393233 OCN393207:OCN393233 OMJ393207:OMJ393233 OWF393207:OWF393233 PGB393207:PGB393233 PPX393207:PPX393233 PZT393207:PZT393233 QJP393207:QJP393233 QTL393207:QTL393233 RDH393207:RDH393233 RND393207:RND393233 RWZ393207:RWZ393233 SGV393207:SGV393233 SQR393207:SQR393233 TAN393207:TAN393233 TKJ393207:TKJ393233 TUF393207:TUF393233 UEB393207:UEB393233 UNX393207:UNX393233 UXT393207:UXT393233 VHP393207:VHP393233 VRL393207:VRL393233 WBH393207:WBH393233 WLD393207:WLD393233 WUZ393207:WUZ393233 E458743:E458769 IN458743:IN458769 SJ458743:SJ458769 ACF458743:ACF458769 AMB458743:AMB458769 AVX458743:AVX458769 BFT458743:BFT458769 BPP458743:BPP458769 BZL458743:BZL458769 CJH458743:CJH458769 CTD458743:CTD458769 DCZ458743:DCZ458769 DMV458743:DMV458769 DWR458743:DWR458769 EGN458743:EGN458769 EQJ458743:EQJ458769 FAF458743:FAF458769 FKB458743:FKB458769 FTX458743:FTX458769 GDT458743:GDT458769 GNP458743:GNP458769 GXL458743:GXL458769 HHH458743:HHH458769 HRD458743:HRD458769 IAZ458743:IAZ458769 IKV458743:IKV458769 IUR458743:IUR458769 JEN458743:JEN458769 JOJ458743:JOJ458769 JYF458743:JYF458769 KIB458743:KIB458769 KRX458743:KRX458769 LBT458743:LBT458769 LLP458743:LLP458769 LVL458743:LVL458769 MFH458743:MFH458769 MPD458743:MPD458769 MYZ458743:MYZ458769 NIV458743:NIV458769 NSR458743:NSR458769 OCN458743:OCN458769 OMJ458743:OMJ458769 OWF458743:OWF458769 PGB458743:PGB458769 PPX458743:PPX458769 PZT458743:PZT458769 QJP458743:QJP458769 QTL458743:QTL458769 RDH458743:RDH458769 RND458743:RND458769 RWZ458743:RWZ458769 SGV458743:SGV458769 SQR458743:SQR458769 TAN458743:TAN458769 TKJ458743:TKJ458769 TUF458743:TUF458769 UEB458743:UEB458769 UNX458743:UNX458769 UXT458743:UXT458769 VHP458743:VHP458769 VRL458743:VRL458769 WBH458743:WBH458769 WLD458743:WLD458769 WUZ458743:WUZ458769 E524279:E524305 IN524279:IN524305 SJ524279:SJ524305 ACF524279:ACF524305 AMB524279:AMB524305 AVX524279:AVX524305 BFT524279:BFT524305 BPP524279:BPP524305 BZL524279:BZL524305 CJH524279:CJH524305 CTD524279:CTD524305 DCZ524279:DCZ524305 DMV524279:DMV524305 DWR524279:DWR524305 EGN524279:EGN524305 EQJ524279:EQJ524305 FAF524279:FAF524305 FKB524279:FKB524305 FTX524279:FTX524305 GDT524279:GDT524305 GNP524279:GNP524305 GXL524279:GXL524305 HHH524279:HHH524305 HRD524279:HRD524305 IAZ524279:IAZ524305 IKV524279:IKV524305 IUR524279:IUR524305 JEN524279:JEN524305 JOJ524279:JOJ524305 JYF524279:JYF524305 KIB524279:KIB524305 KRX524279:KRX524305 LBT524279:LBT524305 LLP524279:LLP524305 LVL524279:LVL524305 MFH524279:MFH524305 MPD524279:MPD524305 MYZ524279:MYZ524305 NIV524279:NIV524305 NSR524279:NSR524305 OCN524279:OCN524305 OMJ524279:OMJ524305 OWF524279:OWF524305 PGB524279:PGB524305 PPX524279:PPX524305 PZT524279:PZT524305 QJP524279:QJP524305 QTL524279:QTL524305 RDH524279:RDH524305 RND524279:RND524305 RWZ524279:RWZ524305 SGV524279:SGV524305 SQR524279:SQR524305 TAN524279:TAN524305 TKJ524279:TKJ524305 TUF524279:TUF524305 UEB524279:UEB524305 UNX524279:UNX524305 UXT524279:UXT524305 VHP524279:VHP524305 VRL524279:VRL524305 WBH524279:WBH524305 WLD524279:WLD524305 WUZ524279:WUZ524305 E589815:E589841 IN589815:IN589841 SJ589815:SJ589841 ACF589815:ACF589841 AMB589815:AMB589841 AVX589815:AVX589841 BFT589815:BFT589841 BPP589815:BPP589841 BZL589815:BZL589841 CJH589815:CJH589841 CTD589815:CTD589841 DCZ589815:DCZ589841 DMV589815:DMV589841 DWR589815:DWR589841 EGN589815:EGN589841 EQJ589815:EQJ589841 FAF589815:FAF589841 FKB589815:FKB589841 FTX589815:FTX589841 GDT589815:GDT589841 GNP589815:GNP589841 GXL589815:GXL589841 HHH589815:HHH589841 HRD589815:HRD589841 IAZ589815:IAZ589841 IKV589815:IKV589841 IUR589815:IUR589841 JEN589815:JEN589841 JOJ589815:JOJ589841 JYF589815:JYF589841 KIB589815:KIB589841 KRX589815:KRX589841 LBT589815:LBT589841 LLP589815:LLP589841 LVL589815:LVL589841 MFH589815:MFH589841 MPD589815:MPD589841 MYZ589815:MYZ589841 NIV589815:NIV589841 NSR589815:NSR589841 OCN589815:OCN589841 OMJ589815:OMJ589841 OWF589815:OWF589841 PGB589815:PGB589841 PPX589815:PPX589841 PZT589815:PZT589841 QJP589815:QJP589841 QTL589815:QTL589841 RDH589815:RDH589841 RND589815:RND589841 RWZ589815:RWZ589841 SGV589815:SGV589841 SQR589815:SQR589841 TAN589815:TAN589841 TKJ589815:TKJ589841 TUF589815:TUF589841 UEB589815:UEB589841 UNX589815:UNX589841 UXT589815:UXT589841 VHP589815:VHP589841 VRL589815:VRL589841 WBH589815:WBH589841 WLD589815:WLD589841 WUZ589815:WUZ589841 E655351:E655377 IN655351:IN655377 SJ655351:SJ655377 ACF655351:ACF655377 AMB655351:AMB655377 AVX655351:AVX655377 BFT655351:BFT655377 BPP655351:BPP655377 BZL655351:BZL655377 CJH655351:CJH655377 CTD655351:CTD655377 DCZ655351:DCZ655377 DMV655351:DMV655377 DWR655351:DWR655377 EGN655351:EGN655377 EQJ655351:EQJ655377 FAF655351:FAF655377 FKB655351:FKB655377 FTX655351:FTX655377 GDT655351:GDT655377 GNP655351:GNP655377 GXL655351:GXL655377 HHH655351:HHH655377 HRD655351:HRD655377 IAZ655351:IAZ655377 IKV655351:IKV655377 IUR655351:IUR655377 JEN655351:JEN655377 JOJ655351:JOJ655377 JYF655351:JYF655377 KIB655351:KIB655377 KRX655351:KRX655377 LBT655351:LBT655377 LLP655351:LLP655377 LVL655351:LVL655377 MFH655351:MFH655377 MPD655351:MPD655377 MYZ655351:MYZ655377 NIV655351:NIV655377 NSR655351:NSR655377 OCN655351:OCN655377 OMJ655351:OMJ655377 OWF655351:OWF655377 PGB655351:PGB655377 PPX655351:PPX655377 PZT655351:PZT655377 QJP655351:QJP655377 QTL655351:QTL655377 RDH655351:RDH655377 RND655351:RND655377 RWZ655351:RWZ655377 SGV655351:SGV655377 SQR655351:SQR655377 TAN655351:TAN655377 TKJ655351:TKJ655377 TUF655351:TUF655377 UEB655351:UEB655377 UNX655351:UNX655377 UXT655351:UXT655377 VHP655351:VHP655377 VRL655351:VRL655377 WBH655351:WBH655377 WLD655351:WLD655377 WUZ655351:WUZ655377 E720887:E720913 IN720887:IN720913 SJ720887:SJ720913 ACF720887:ACF720913 AMB720887:AMB720913 AVX720887:AVX720913 BFT720887:BFT720913 BPP720887:BPP720913 BZL720887:BZL720913 CJH720887:CJH720913 CTD720887:CTD720913 DCZ720887:DCZ720913 DMV720887:DMV720913 DWR720887:DWR720913 EGN720887:EGN720913 EQJ720887:EQJ720913 FAF720887:FAF720913 FKB720887:FKB720913 FTX720887:FTX720913 GDT720887:GDT720913 GNP720887:GNP720913 GXL720887:GXL720913 HHH720887:HHH720913 HRD720887:HRD720913 IAZ720887:IAZ720913 IKV720887:IKV720913 IUR720887:IUR720913 JEN720887:JEN720913 JOJ720887:JOJ720913 JYF720887:JYF720913 KIB720887:KIB720913 KRX720887:KRX720913 LBT720887:LBT720913 LLP720887:LLP720913 LVL720887:LVL720913 MFH720887:MFH720913 MPD720887:MPD720913 MYZ720887:MYZ720913 NIV720887:NIV720913 NSR720887:NSR720913 OCN720887:OCN720913 OMJ720887:OMJ720913 OWF720887:OWF720913 PGB720887:PGB720913 PPX720887:PPX720913 PZT720887:PZT720913 QJP720887:QJP720913 QTL720887:QTL720913 RDH720887:RDH720913 RND720887:RND720913 RWZ720887:RWZ720913 SGV720887:SGV720913 SQR720887:SQR720913 TAN720887:TAN720913 TKJ720887:TKJ720913 TUF720887:TUF720913 UEB720887:UEB720913 UNX720887:UNX720913 UXT720887:UXT720913 VHP720887:VHP720913 VRL720887:VRL720913 WBH720887:WBH720913 WLD720887:WLD720913 WUZ720887:WUZ720913 E786423:E786449 IN786423:IN786449 SJ786423:SJ786449 ACF786423:ACF786449 AMB786423:AMB786449 AVX786423:AVX786449 BFT786423:BFT786449 BPP786423:BPP786449 BZL786423:BZL786449 CJH786423:CJH786449 CTD786423:CTD786449 DCZ786423:DCZ786449 DMV786423:DMV786449 DWR786423:DWR786449 EGN786423:EGN786449 EQJ786423:EQJ786449 FAF786423:FAF786449 FKB786423:FKB786449 FTX786423:FTX786449 GDT786423:GDT786449 GNP786423:GNP786449 GXL786423:GXL786449 HHH786423:HHH786449 HRD786423:HRD786449 IAZ786423:IAZ786449 IKV786423:IKV786449 IUR786423:IUR786449 JEN786423:JEN786449 JOJ786423:JOJ786449 JYF786423:JYF786449 KIB786423:KIB786449 KRX786423:KRX786449 LBT786423:LBT786449 LLP786423:LLP786449 LVL786423:LVL786449 MFH786423:MFH786449 MPD786423:MPD786449 MYZ786423:MYZ786449 NIV786423:NIV786449 NSR786423:NSR786449 OCN786423:OCN786449 OMJ786423:OMJ786449 OWF786423:OWF786449 PGB786423:PGB786449 PPX786423:PPX786449 PZT786423:PZT786449 QJP786423:QJP786449 QTL786423:QTL786449 RDH786423:RDH786449 RND786423:RND786449 RWZ786423:RWZ786449 SGV786423:SGV786449 SQR786423:SQR786449 TAN786423:TAN786449 TKJ786423:TKJ786449 TUF786423:TUF786449 UEB786423:UEB786449 UNX786423:UNX786449 UXT786423:UXT786449 VHP786423:VHP786449 VRL786423:VRL786449 WBH786423:WBH786449 WLD786423:WLD786449 WUZ786423:WUZ786449 E851959:E851985 IN851959:IN851985 SJ851959:SJ851985 ACF851959:ACF851985 AMB851959:AMB851985 AVX851959:AVX851985 BFT851959:BFT851985 BPP851959:BPP851985 BZL851959:BZL851985 CJH851959:CJH851985 CTD851959:CTD851985 DCZ851959:DCZ851985 DMV851959:DMV851985 DWR851959:DWR851985 EGN851959:EGN851985 EQJ851959:EQJ851985 FAF851959:FAF851985 FKB851959:FKB851985 FTX851959:FTX851985 GDT851959:GDT851985 GNP851959:GNP851985 GXL851959:GXL851985 HHH851959:HHH851985 HRD851959:HRD851985 IAZ851959:IAZ851985 IKV851959:IKV851985 IUR851959:IUR851985 JEN851959:JEN851985 JOJ851959:JOJ851985 JYF851959:JYF851985 KIB851959:KIB851985 KRX851959:KRX851985 LBT851959:LBT851985 LLP851959:LLP851985 LVL851959:LVL851985 MFH851959:MFH851985 MPD851959:MPD851985 MYZ851959:MYZ851985 NIV851959:NIV851985 NSR851959:NSR851985 OCN851959:OCN851985 OMJ851959:OMJ851985 OWF851959:OWF851985 PGB851959:PGB851985 PPX851959:PPX851985 PZT851959:PZT851985 QJP851959:QJP851985 QTL851959:QTL851985 RDH851959:RDH851985 RND851959:RND851985 RWZ851959:RWZ851985 SGV851959:SGV851985 SQR851959:SQR851985 TAN851959:TAN851985 TKJ851959:TKJ851985 TUF851959:TUF851985 UEB851959:UEB851985 UNX851959:UNX851985 UXT851959:UXT851985 VHP851959:VHP851985 VRL851959:VRL851985 WBH851959:WBH851985 WLD851959:WLD851985 WUZ851959:WUZ851985 E917495:E917521 IN917495:IN917521 SJ917495:SJ917521 ACF917495:ACF917521 AMB917495:AMB917521 AVX917495:AVX917521 BFT917495:BFT917521 BPP917495:BPP917521 BZL917495:BZL917521 CJH917495:CJH917521 CTD917495:CTD917521 DCZ917495:DCZ917521 DMV917495:DMV917521 DWR917495:DWR917521 EGN917495:EGN917521 EQJ917495:EQJ917521 FAF917495:FAF917521 FKB917495:FKB917521 FTX917495:FTX917521 GDT917495:GDT917521 GNP917495:GNP917521 GXL917495:GXL917521 HHH917495:HHH917521 HRD917495:HRD917521 IAZ917495:IAZ917521 IKV917495:IKV917521 IUR917495:IUR917521 JEN917495:JEN917521 JOJ917495:JOJ917521 JYF917495:JYF917521 KIB917495:KIB917521 KRX917495:KRX917521 LBT917495:LBT917521 LLP917495:LLP917521 LVL917495:LVL917521 MFH917495:MFH917521 MPD917495:MPD917521 MYZ917495:MYZ917521 NIV917495:NIV917521 NSR917495:NSR917521 OCN917495:OCN917521 OMJ917495:OMJ917521 OWF917495:OWF917521 PGB917495:PGB917521 PPX917495:PPX917521 PZT917495:PZT917521 QJP917495:QJP917521 QTL917495:QTL917521 RDH917495:RDH917521 RND917495:RND917521 RWZ917495:RWZ917521 SGV917495:SGV917521 SQR917495:SQR917521 TAN917495:TAN917521 TKJ917495:TKJ917521 TUF917495:TUF917521 UEB917495:UEB917521 UNX917495:UNX917521 UXT917495:UXT917521 VHP917495:VHP917521 VRL917495:VRL917521 WBH917495:WBH917521 WLD917495:WLD917521 WUZ917495:WUZ917521 E983031:E983057 IN983031:IN983057 SJ983031:SJ983057 ACF983031:ACF983057 AMB983031:AMB983057 AVX983031:AVX983057 BFT983031:BFT983057 BPP983031:BPP983057 BZL983031:BZL983057 CJH983031:CJH983057 CTD983031:CTD983057 DCZ983031:DCZ983057 DMV983031:DMV983057 DWR983031:DWR983057 EGN983031:EGN983057 EQJ983031:EQJ983057 FAF983031:FAF983057 FKB983031:FKB983057 FTX983031:FTX983057 GDT983031:GDT983057 GNP983031:GNP983057 GXL983031:GXL983057 HHH983031:HHH983057 HRD983031:HRD983057 IAZ983031:IAZ983057 IKV983031:IKV983057 IUR983031:IUR983057 JEN983031:JEN983057 JOJ983031:JOJ983057 JYF983031:JYF983057 KIB983031:KIB983057 KRX983031:KRX983057 LBT983031:LBT983057 LLP983031:LLP983057 LVL983031:LVL983057 MFH983031:MFH983057 MPD983031:MPD983057 MYZ983031:MYZ983057 NIV983031:NIV983057 NSR983031:NSR983057 OCN983031:OCN983057 OMJ983031:OMJ983057 OWF983031:OWF983057 PGB983031:PGB983057 PPX983031:PPX983057 PZT983031:PZT983057 QJP983031:QJP983057 QTL983031:QTL983057 RDH983031:RDH983057 RND983031:RND983057 RWZ983031:RWZ983057 SGV983031:SGV983057 SQR983031:SQR983057 TAN983031:TAN983057 TKJ983031:TKJ983057 TUF983031:TUF983057 UEB983031:UEB983057 UNX983031:UNX983057 UXT983031:UXT983057 VHP983031:VHP983057 VRL983031:VRL983057 WBH983031:WBH983057 WLD983031:WLD983057 IN8:IN17 SJ8:SJ17 ACF8:ACF17 AMB8:AMB17 AVX8:AVX17 BFT8:BFT17 BPP8:BPP17 BZL8:BZL17 CJH8:CJH17 CTD8:CTD17 DCZ8:DCZ17 DMV8:DMV17 DWR8:DWR17 EGN8:EGN17 EQJ8:EQJ17 FAF8:FAF17 FKB8:FKB17 FTX8:FTX17 GDT8:GDT17 GNP8:GNP17 GXL8:GXL17 HHH8:HHH17 HRD8:HRD17 IAZ8:IAZ17 IKV8:IKV17 IUR8:IUR17 JEN8:JEN17 JOJ8:JOJ17 JYF8:JYF17 KIB8:KIB17 KRX8:KRX17 LBT8:LBT17 LLP8:LLP17 LVL8:LVL17 MFH8:MFH17 MPD8:MPD17 MYZ8:MYZ17 NIV8:NIV17 NSR8:NSR17 OCN8:OCN17 OMJ8:OMJ17 OWF8:OWF17 PGB8:PGB17 PPX8:PPX17 PZT8:PZT17 QJP8:QJP17 QTL8:QTL17 RDH8:RDH17 RND8:RND17 RWZ8:RWZ17 SGV8:SGV17 SQR8:SQR17 TAN8:TAN17 TKJ8:TKJ17 TUF8:TUF17 UEB8:UEB17 UNX8:UNX17 UXT8:UXT17 VHP8:VHP17 VRL8:VRL17 WBH8:WBH17 WLD8:WLD17 WUZ8:WUZ17" xr:uid="{7E3B1462-5E1A-4E00-A256-3194E0881308}">
      <formula1>"Desenvolvimento, Infra-estrutura"</formula1>
    </dataValidation>
    <dataValidation type="decimal" operator="greaterThanOrEqual" allowBlank="1" showInputMessage="1" showErrorMessage="1" sqref="G65527:G65553 IP65527:IP65553 SL65527:SL65553 ACH65527:ACH65553 AMD65527:AMD65553 AVZ65527:AVZ65553 BFV65527:BFV65553 BPR65527:BPR65553 BZN65527:BZN65553 CJJ65527:CJJ65553 CTF65527:CTF65553 DDB65527:DDB65553 DMX65527:DMX65553 DWT65527:DWT65553 EGP65527:EGP65553 EQL65527:EQL65553 FAH65527:FAH65553 FKD65527:FKD65553 FTZ65527:FTZ65553 GDV65527:GDV65553 GNR65527:GNR65553 GXN65527:GXN65553 HHJ65527:HHJ65553 HRF65527:HRF65553 IBB65527:IBB65553 IKX65527:IKX65553 IUT65527:IUT65553 JEP65527:JEP65553 JOL65527:JOL65553 JYH65527:JYH65553 KID65527:KID65553 KRZ65527:KRZ65553 LBV65527:LBV65553 LLR65527:LLR65553 LVN65527:LVN65553 MFJ65527:MFJ65553 MPF65527:MPF65553 MZB65527:MZB65553 NIX65527:NIX65553 NST65527:NST65553 OCP65527:OCP65553 OML65527:OML65553 OWH65527:OWH65553 PGD65527:PGD65553 PPZ65527:PPZ65553 PZV65527:PZV65553 QJR65527:QJR65553 QTN65527:QTN65553 RDJ65527:RDJ65553 RNF65527:RNF65553 RXB65527:RXB65553 SGX65527:SGX65553 SQT65527:SQT65553 TAP65527:TAP65553 TKL65527:TKL65553 TUH65527:TUH65553 UED65527:UED65553 UNZ65527:UNZ65553 UXV65527:UXV65553 VHR65527:VHR65553 VRN65527:VRN65553 WBJ65527:WBJ65553 WLF65527:WLF65553 WVB65527:WVB65553 G131063:G131089 IP131063:IP131089 SL131063:SL131089 ACH131063:ACH131089 AMD131063:AMD131089 AVZ131063:AVZ131089 BFV131063:BFV131089 BPR131063:BPR131089 BZN131063:BZN131089 CJJ131063:CJJ131089 CTF131063:CTF131089 DDB131063:DDB131089 DMX131063:DMX131089 DWT131063:DWT131089 EGP131063:EGP131089 EQL131063:EQL131089 FAH131063:FAH131089 FKD131063:FKD131089 FTZ131063:FTZ131089 GDV131063:GDV131089 GNR131063:GNR131089 GXN131063:GXN131089 HHJ131063:HHJ131089 HRF131063:HRF131089 IBB131063:IBB131089 IKX131063:IKX131089 IUT131063:IUT131089 JEP131063:JEP131089 JOL131063:JOL131089 JYH131063:JYH131089 KID131063:KID131089 KRZ131063:KRZ131089 LBV131063:LBV131089 LLR131063:LLR131089 LVN131063:LVN131089 MFJ131063:MFJ131089 MPF131063:MPF131089 MZB131063:MZB131089 NIX131063:NIX131089 NST131063:NST131089 OCP131063:OCP131089 OML131063:OML131089 OWH131063:OWH131089 PGD131063:PGD131089 PPZ131063:PPZ131089 PZV131063:PZV131089 QJR131063:QJR131089 QTN131063:QTN131089 RDJ131063:RDJ131089 RNF131063:RNF131089 RXB131063:RXB131089 SGX131063:SGX131089 SQT131063:SQT131089 TAP131063:TAP131089 TKL131063:TKL131089 TUH131063:TUH131089 UED131063:UED131089 UNZ131063:UNZ131089 UXV131063:UXV131089 VHR131063:VHR131089 VRN131063:VRN131089 WBJ131063:WBJ131089 WLF131063:WLF131089 WVB131063:WVB131089 G196599:G196625 IP196599:IP196625 SL196599:SL196625 ACH196599:ACH196625 AMD196599:AMD196625 AVZ196599:AVZ196625 BFV196599:BFV196625 BPR196599:BPR196625 BZN196599:BZN196625 CJJ196599:CJJ196625 CTF196599:CTF196625 DDB196599:DDB196625 DMX196599:DMX196625 DWT196599:DWT196625 EGP196599:EGP196625 EQL196599:EQL196625 FAH196599:FAH196625 FKD196599:FKD196625 FTZ196599:FTZ196625 GDV196599:GDV196625 GNR196599:GNR196625 GXN196599:GXN196625 HHJ196599:HHJ196625 HRF196599:HRF196625 IBB196599:IBB196625 IKX196599:IKX196625 IUT196599:IUT196625 JEP196599:JEP196625 JOL196599:JOL196625 JYH196599:JYH196625 KID196599:KID196625 KRZ196599:KRZ196625 LBV196599:LBV196625 LLR196599:LLR196625 LVN196599:LVN196625 MFJ196599:MFJ196625 MPF196599:MPF196625 MZB196599:MZB196625 NIX196599:NIX196625 NST196599:NST196625 OCP196599:OCP196625 OML196599:OML196625 OWH196599:OWH196625 PGD196599:PGD196625 PPZ196599:PPZ196625 PZV196599:PZV196625 QJR196599:QJR196625 QTN196599:QTN196625 RDJ196599:RDJ196625 RNF196599:RNF196625 RXB196599:RXB196625 SGX196599:SGX196625 SQT196599:SQT196625 TAP196599:TAP196625 TKL196599:TKL196625 TUH196599:TUH196625 UED196599:UED196625 UNZ196599:UNZ196625 UXV196599:UXV196625 VHR196599:VHR196625 VRN196599:VRN196625 WBJ196599:WBJ196625 WLF196599:WLF196625 WVB196599:WVB196625 G262135:G262161 IP262135:IP262161 SL262135:SL262161 ACH262135:ACH262161 AMD262135:AMD262161 AVZ262135:AVZ262161 BFV262135:BFV262161 BPR262135:BPR262161 BZN262135:BZN262161 CJJ262135:CJJ262161 CTF262135:CTF262161 DDB262135:DDB262161 DMX262135:DMX262161 DWT262135:DWT262161 EGP262135:EGP262161 EQL262135:EQL262161 FAH262135:FAH262161 FKD262135:FKD262161 FTZ262135:FTZ262161 GDV262135:GDV262161 GNR262135:GNR262161 GXN262135:GXN262161 HHJ262135:HHJ262161 HRF262135:HRF262161 IBB262135:IBB262161 IKX262135:IKX262161 IUT262135:IUT262161 JEP262135:JEP262161 JOL262135:JOL262161 JYH262135:JYH262161 KID262135:KID262161 KRZ262135:KRZ262161 LBV262135:LBV262161 LLR262135:LLR262161 LVN262135:LVN262161 MFJ262135:MFJ262161 MPF262135:MPF262161 MZB262135:MZB262161 NIX262135:NIX262161 NST262135:NST262161 OCP262135:OCP262161 OML262135:OML262161 OWH262135:OWH262161 PGD262135:PGD262161 PPZ262135:PPZ262161 PZV262135:PZV262161 QJR262135:QJR262161 QTN262135:QTN262161 RDJ262135:RDJ262161 RNF262135:RNF262161 RXB262135:RXB262161 SGX262135:SGX262161 SQT262135:SQT262161 TAP262135:TAP262161 TKL262135:TKL262161 TUH262135:TUH262161 UED262135:UED262161 UNZ262135:UNZ262161 UXV262135:UXV262161 VHR262135:VHR262161 VRN262135:VRN262161 WBJ262135:WBJ262161 WLF262135:WLF262161 WVB262135:WVB262161 G327671:G327697 IP327671:IP327697 SL327671:SL327697 ACH327671:ACH327697 AMD327671:AMD327697 AVZ327671:AVZ327697 BFV327671:BFV327697 BPR327671:BPR327697 BZN327671:BZN327697 CJJ327671:CJJ327697 CTF327671:CTF327697 DDB327671:DDB327697 DMX327671:DMX327697 DWT327671:DWT327697 EGP327671:EGP327697 EQL327671:EQL327697 FAH327671:FAH327697 FKD327671:FKD327697 FTZ327671:FTZ327697 GDV327671:GDV327697 GNR327671:GNR327697 GXN327671:GXN327697 HHJ327671:HHJ327697 HRF327671:HRF327697 IBB327671:IBB327697 IKX327671:IKX327697 IUT327671:IUT327697 JEP327671:JEP327697 JOL327671:JOL327697 JYH327671:JYH327697 KID327671:KID327697 KRZ327671:KRZ327697 LBV327671:LBV327697 LLR327671:LLR327697 LVN327671:LVN327697 MFJ327671:MFJ327697 MPF327671:MPF327697 MZB327671:MZB327697 NIX327671:NIX327697 NST327671:NST327697 OCP327671:OCP327697 OML327671:OML327697 OWH327671:OWH327697 PGD327671:PGD327697 PPZ327671:PPZ327697 PZV327671:PZV327697 QJR327671:QJR327697 QTN327671:QTN327697 RDJ327671:RDJ327697 RNF327671:RNF327697 RXB327671:RXB327697 SGX327671:SGX327697 SQT327671:SQT327697 TAP327671:TAP327697 TKL327671:TKL327697 TUH327671:TUH327697 UED327671:UED327697 UNZ327671:UNZ327697 UXV327671:UXV327697 VHR327671:VHR327697 VRN327671:VRN327697 WBJ327671:WBJ327697 WLF327671:WLF327697 WVB327671:WVB327697 G393207:G393233 IP393207:IP393233 SL393207:SL393233 ACH393207:ACH393233 AMD393207:AMD393233 AVZ393207:AVZ393233 BFV393207:BFV393233 BPR393207:BPR393233 BZN393207:BZN393233 CJJ393207:CJJ393233 CTF393207:CTF393233 DDB393207:DDB393233 DMX393207:DMX393233 DWT393207:DWT393233 EGP393207:EGP393233 EQL393207:EQL393233 FAH393207:FAH393233 FKD393207:FKD393233 FTZ393207:FTZ393233 GDV393207:GDV393233 GNR393207:GNR393233 GXN393207:GXN393233 HHJ393207:HHJ393233 HRF393207:HRF393233 IBB393207:IBB393233 IKX393207:IKX393233 IUT393207:IUT393233 JEP393207:JEP393233 JOL393207:JOL393233 JYH393207:JYH393233 KID393207:KID393233 KRZ393207:KRZ393233 LBV393207:LBV393233 LLR393207:LLR393233 LVN393207:LVN393233 MFJ393207:MFJ393233 MPF393207:MPF393233 MZB393207:MZB393233 NIX393207:NIX393233 NST393207:NST393233 OCP393207:OCP393233 OML393207:OML393233 OWH393207:OWH393233 PGD393207:PGD393233 PPZ393207:PPZ393233 PZV393207:PZV393233 QJR393207:QJR393233 QTN393207:QTN393233 RDJ393207:RDJ393233 RNF393207:RNF393233 RXB393207:RXB393233 SGX393207:SGX393233 SQT393207:SQT393233 TAP393207:TAP393233 TKL393207:TKL393233 TUH393207:TUH393233 UED393207:UED393233 UNZ393207:UNZ393233 UXV393207:UXV393233 VHR393207:VHR393233 VRN393207:VRN393233 WBJ393207:WBJ393233 WLF393207:WLF393233 WVB393207:WVB393233 G458743:G458769 IP458743:IP458769 SL458743:SL458769 ACH458743:ACH458769 AMD458743:AMD458769 AVZ458743:AVZ458769 BFV458743:BFV458769 BPR458743:BPR458769 BZN458743:BZN458769 CJJ458743:CJJ458769 CTF458743:CTF458769 DDB458743:DDB458769 DMX458743:DMX458769 DWT458743:DWT458769 EGP458743:EGP458769 EQL458743:EQL458769 FAH458743:FAH458769 FKD458743:FKD458769 FTZ458743:FTZ458769 GDV458743:GDV458769 GNR458743:GNR458769 GXN458743:GXN458769 HHJ458743:HHJ458769 HRF458743:HRF458769 IBB458743:IBB458769 IKX458743:IKX458769 IUT458743:IUT458769 JEP458743:JEP458769 JOL458743:JOL458769 JYH458743:JYH458769 KID458743:KID458769 KRZ458743:KRZ458769 LBV458743:LBV458769 LLR458743:LLR458769 LVN458743:LVN458769 MFJ458743:MFJ458769 MPF458743:MPF458769 MZB458743:MZB458769 NIX458743:NIX458769 NST458743:NST458769 OCP458743:OCP458769 OML458743:OML458769 OWH458743:OWH458769 PGD458743:PGD458769 PPZ458743:PPZ458769 PZV458743:PZV458769 QJR458743:QJR458769 QTN458743:QTN458769 RDJ458743:RDJ458769 RNF458743:RNF458769 RXB458743:RXB458769 SGX458743:SGX458769 SQT458743:SQT458769 TAP458743:TAP458769 TKL458743:TKL458769 TUH458743:TUH458769 UED458743:UED458769 UNZ458743:UNZ458769 UXV458743:UXV458769 VHR458743:VHR458769 VRN458743:VRN458769 WBJ458743:WBJ458769 WLF458743:WLF458769 WVB458743:WVB458769 G524279:G524305 IP524279:IP524305 SL524279:SL524305 ACH524279:ACH524305 AMD524279:AMD524305 AVZ524279:AVZ524305 BFV524279:BFV524305 BPR524279:BPR524305 BZN524279:BZN524305 CJJ524279:CJJ524305 CTF524279:CTF524305 DDB524279:DDB524305 DMX524279:DMX524305 DWT524279:DWT524305 EGP524279:EGP524305 EQL524279:EQL524305 FAH524279:FAH524305 FKD524279:FKD524305 FTZ524279:FTZ524305 GDV524279:GDV524305 GNR524279:GNR524305 GXN524279:GXN524305 HHJ524279:HHJ524305 HRF524279:HRF524305 IBB524279:IBB524305 IKX524279:IKX524305 IUT524279:IUT524305 JEP524279:JEP524305 JOL524279:JOL524305 JYH524279:JYH524305 KID524279:KID524305 KRZ524279:KRZ524305 LBV524279:LBV524305 LLR524279:LLR524305 LVN524279:LVN524305 MFJ524279:MFJ524305 MPF524279:MPF524305 MZB524279:MZB524305 NIX524279:NIX524305 NST524279:NST524305 OCP524279:OCP524305 OML524279:OML524305 OWH524279:OWH524305 PGD524279:PGD524305 PPZ524279:PPZ524305 PZV524279:PZV524305 QJR524279:QJR524305 QTN524279:QTN524305 RDJ524279:RDJ524305 RNF524279:RNF524305 RXB524279:RXB524305 SGX524279:SGX524305 SQT524279:SQT524305 TAP524279:TAP524305 TKL524279:TKL524305 TUH524279:TUH524305 UED524279:UED524305 UNZ524279:UNZ524305 UXV524279:UXV524305 VHR524279:VHR524305 VRN524279:VRN524305 WBJ524279:WBJ524305 WLF524279:WLF524305 WVB524279:WVB524305 G589815:G589841 IP589815:IP589841 SL589815:SL589841 ACH589815:ACH589841 AMD589815:AMD589841 AVZ589815:AVZ589841 BFV589815:BFV589841 BPR589815:BPR589841 BZN589815:BZN589841 CJJ589815:CJJ589841 CTF589815:CTF589841 DDB589815:DDB589841 DMX589815:DMX589841 DWT589815:DWT589841 EGP589815:EGP589841 EQL589815:EQL589841 FAH589815:FAH589841 FKD589815:FKD589841 FTZ589815:FTZ589841 GDV589815:GDV589841 GNR589815:GNR589841 GXN589815:GXN589841 HHJ589815:HHJ589841 HRF589815:HRF589841 IBB589815:IBB589841 IKX589815:IKX589841 IUT589815:IUT589841 JEP589815:JEP589841 JOL589815:JOL589841 JYH589815:JYH589841 KID589815:KID589841 KRZ589815:KRZ589841 LBV589815:LBV589841 LLR589815:LLR589841 LVN589815:LVN589841 MFJ589815:MFJ589841 MPF589815:MPF589841 MZB589815:MZB589841 NIX589815:NIX589841 NST589815:NST589841 OCP589815:OCP589841 OML589815:OML589841 OWH589815:OWH589841 PGD589815:PGD589841 PPZ589815:PPZ589841 PZV589815:PZV589841 QJR589815:QJR589841 QTN589815:QTN589841 RDJ589815:RDJ589841 RNF589815:RNF589841 RXB589815:RXB589841 SGX589815:SGX589841 SQT589815:SQT589841 TAP589815:TAP589841 TKL589815:TKL589841 TUH589815:TUH589841 UED589815:UED589841 UNZ589815:UNZ589841 UXV589815:UXV589841 VHR589815:VHR589841 VRN589815:VRN589841 WBJ589815:WBJ589841 WLF589815:WLF589841 WVB589815:WVB589841 G655351:G655377 IP655351:IP655377 SL655351:SL655377 ACH655351:ACH655377 AMD655351:AMD655377 AVZ655351:AVZ655377 BFV655351:BFV655377 BPR655351:BPR655377 BZN655351:BZN655377 CJJ655351:CJJ655377 CTF655351:CTF655377 DDB655351:DDB655377 DMX655351:DMX655377 DWT655351:DWT655377 EGP655351:EGP655377 EQL655351:EQL655377 FAH655351:FAH655377 FKD655351:FKD655377 FTZ655351:FTZ655377 GDV655351:GDV655377 GNR655351:GNR655377 GXN655351:GXN655377 HHJ655351:HHJ655377 HRF655351:HRF655377 IBB655351:IBB655377 IKX655351:IKX655377 IUT655351:IUT655377 JEP655351:JEP655377 JOL655351:JOL655377 JYH655351:JYH655377 KID655351:KID655377 KRZ655351:KRZ655377 LBV655351:LBV655377 LLR655351:LLR655377 LVN655351:LVN655377 MFJ655351:MFJ655377 MPF655351:MPF655377 MZB655351:MZB655377 NIX655351:NIX655377 NST655351:NST655377 OCP655351:OCP655377 OML655351:OML655377 OWH655351:OWH655377 PGD655351:PGD655377 PPZ655351:PPZ655377 PZV655351:PZV655377 QJR655351:QJR655377 QTN655351:QTN655377 RDJ655351:RDJ655377 RNF655351:RNF655377 RXB655351:RXB655377 SGX655351:SGX655377 SQT655351:SQT655377 TAP655351:TAP655377 TKL655351:TKL655377 TUH655351:TUH655377 UED655351:UED655377 UNZ655351:UNZ655377 UXV655351:UXV655377 VHR655351:VHR655377 VRN655351:VRN655377 WBJ655351:WBJ655377 WLF655351:WLF655377 WVB655351:WVB655377 G720887:G720913 IP720887:IP720913 SL720887:SL720913 ACH720887:ACH720913 AMD720887:AMD720913 AVZ720887:AVZ720913 BFV720887:BFV720913 BPR720887:BPR720913 BZN720887:BZN720913 CJJ720887:CJJ720913 CTF720887:CTF720913 DDB720887:DDB720913 DMX720887:DMX720913 DWT720887:DWT720913 EGP720887:EGP720913 EQL720887:EQL720913 FAH720887:FAH720913 FKD720887:FKD720913 FTZ720887:FTZ720913 GDV720887:GDV720913 GNR720887:GNR720913 GXN720887:GXN720913 HHJ720887:HHJ720913 HRF720887:HRF720913 IBB720887:IBB720913 IKX720887:IKX720913 IUT720887:IUT720913 JEP720887:JEP720913 JOL720887:JOL720913 JYH720887:JYH720913 KID720887:KID720913 KRZ720887:KRZ720913 LBV720887:LBV720913 LLR720887:LLR720913 LVN720887:LVN720913 MFJ720887:MFJ720913 MPF720887:MPF720913 MZB720887:MZB720913 NIX720887:NIX720913 NST720887:NST720913 OCP720887:OCP720913 OML720887:OML720913 OWH720887:OWH720913 PGD720887:PGD720913 PPZ720887:PPZ720913 PZV720887:PZV720913 QJR720887:QJR720913 QTN720887:QTN720913 RDJ720887:RDJ720913 RNF720887:RNF720913 RXB720887:RXB720913 SGX720887:SGX720913 SQT720887:SQT720913 TAP720887:TAP720913 TKL720887:TKL720913 TUH720887:TUH720913 UED720887:UED720913 UNZ720887:UNZ720913 UXV720887:UXV720913 VHR720887:VHR720913 VRN720887:VRN720913 WBJ720887:WBJ720913 WLF720887:WLF720913 WVB720887:WVB720913 G786423:G786449 IP786423:IP786449 SL786423:SL786449 ACH786423:ACH786449 AMD786423:AMD786449 AVZ786423:AVZ786449 BFV786423:BFV786449 BPR786423:BPR786449 BZN786423:BZN786449 CJJ786423:CJJ786449 CTF786423:CTF786449 DDB786423:DDB786449 DMX786423:DMX786449 DWT786423:DWT786449 EGP786423:EGP786449 EQL786423:EQL786449 FAH786423:FAH786449 FKD786423:FKD786449 FTZ786423:FTZ786449 GDV786423:GDV786449 GNR786423:GNR786449 GXN786423:GXN786449 HHJ786423:HHJ786449 HRF786423:HRF786449 IBB786423:IBB786449 IKX786423:IKX786449 IUT786423:IUT786449 JEP786423:JEP786449 JOL786423:JOL786449 JYH786423:JYH786449 KID786423:KID786449 KRZ786423:KRZ786449 LBV786423:LBV786449 LLR786423:LLR786449 LVN786423:LVN786449 MFJ786423:MFJ786449 MPF786423:MPF786449 MZB786423:MZB786449 NIX786423:NIX786449 NST786423:NST786449 OCP786423:OCP786449 OML786423:OML786449 OWH786423:OWH786449 PGD786423:PGD786449 PPZ786423:PPZ786449 PZV786423:PZV786449 QJR786423:QJR786449 QTN786423:QTN786449 RDJ786423:RDJ786449 RNF786423:RNF786449 RXB786423:RXB786449 SGX786423:SGX786449 SQT786423:SQT786449 TAP786423:TAP786449 TKL786423:TKL786449 TUH786423:TUH786449 UED786423:UED786449 UNZ786423:UNZ786449 UXV786423:UXV786449 VHR786423:VHR786449 VRN786423:VRN786449 WBJ786423:WBJ786449 WLF786423:WLF786449 WVB786423:WVB786449 G851959:G851985 IP851959:IP851985 SL851959:SL851985 ACH851959:ACH851985 AMD851959:AMD851985 AVZ851959:AVZ851985 BFV851959:BFV851985 BPR851959:BPR851985 BZN851959:BZN851985 CJJ851959:CJJ851985 CTF851959:CTF851985 DDB851959:DDB851985 DMX851959:DMX851985 DWT851959:DWT851985 EGP851959:EGP851985 EQL851959:EQL851985 FAH851959:FAH851985 FKD851959:FKD851985 FTZ851959:FTZ851985 GDV851959:GDV851985 GNR851959:GNR851985 GXN851959:GXN851985 HHJ851959:HHJ851985 HRF851959:HRF851985 IBB851959:IBB851985 IKX851959:IKX851985 IUT851959:IUT851985 JEP851959:JEP851985 JOL851959:JOL851985 JYH851959:JYH851985 KID851959:KID851985 KRZ851959:KRZ851985 LBV851959:LBV851985 LLR851959:LLR851985 LVN851959:LVN851985 MFJ851959:MFJ851985 MPF851959:MPF851985 MZB851959:MZB851985 NIX851959:NIX851985 NST851959:NST851985 OCP851959:OCP851985 OML851959:OML851985 OWH851959:OWH851985 PGD851959:PGD851985 PPZ851959:PPZ851985 PZV851959:PZV851985 QJR851959:QJR851985 QTN851959:QTN851985 RDJ851959:RDJ851985 RNF851959:RNF851985 RXB851959:RXB851985 SGX851959:SGX851985 SQT851959:SQT851985 TAP851959:TAP851985 TKL851959:TKL851985 TUH851959:TUH851985 UED851959:UED851985 UNZ851959:UNZ851985 UXV851959:UXV851985 VHR851959:VHR851985 VRN851959:VRN851985 WBJ851959:WBJ851985 WLF851959:WLF851985 WVB851959:WVB851985 G917495:G917521 IP917495:IP917521 SL917495:SL917521 ACH917495:ACH917521 AMD917495:AMD917521 AVZ917495:AVZ917521 BFV917495:BFV917521 BPR917495:BPR917521 BZN917495:BZN917521 CJJ917495:CJJ917521 CTF917495:CTF917521 DDB917495:DDB917521 DMX917495:DMX917521 DWT917495:DWT917521 EGP917495:EGP917521 EQL917495:EQL917521 FAH917495:FAH917521 FKD917495:FKD917521 FTZ917495:FTZ917521 GDV917495:GDV917521 GNR917495:GNR917521 GXN917495:GXN917521 HHJ917495:HHJ917521 HRF917495:HRF917521 IBB917495:IBB917521 IKX917495:IKX917521 IUT917495:IUT917521 JEP917495:JEP917521 JOL917495:JOL917521 JYH917495:JYH917521 KID917495:KID917521 KRZ917495:KRZ917521 LBV917495:LBV917521 LLR917495:LLR917521 LVN917495:LVN917521 MFJ917495:MFJ917521 MPF917495:MPF917521 MZB917495:MZB917521 NIX917495:NIX917521 NST917495:NST917521 OCP917495:OCP917521 OML917495:OML917521 OWH917495:OWH917521 PGD917495:PGD917521 PPZ917495:PPZ917521 PZV917495:PZV917521 QJR917495:QJR917521 QTN917495:QTN917521 RDJ917495:RDJ917521 RNF917495:RNF917521 RXB917495:RXB917521 SGX917495:SGX917521 SQT917495:SQT917521 TAP917495:TAP917521 TKL917495:TKL917521 TUH917495:TUH917521 UED917495:UED917521 UNZ917495:UNZ917521 UXV917495:UXV917521 VHR917495:VHR917521 VRN917495:VRN917521 WBJ917495:WBJ917521 WLF917495:WLF917521 WVB917495:WVB917521 G983031:G983057 IP983031:IP983057 SL983031:SL983057 ACH983031:ACH983057 AMD983031:AMD983057 AVZ983031:AVZ983057 BFV983031:BFV983057 BPR983031:BPR983057 BZN983031:BZN983057 CJJ983031:CJJ983057 CTF983031:CTF983057 DDB983031:DDB983057 DMX983031:DMX983057 DWT983031:DWT983057 EGP983031:EGP983057 EQL983031:EQL983057 FAH983031:FAH983057 FKD983031:FKD983057 FTZ983031:FTZ983057 GDV983031:GDV983057 GNR983031:GNR983057 GXN983031:GXN983057 HHJ983031:HHJ983057 HRF983031:HRF983057 IBB983031:IBB983057 IKX983031:IKX983057 IUT983031:IUT983057 JEP983031:JEP983057 JOL983031:JOL983057 JYH983031:JYH983057 KID983031:KID983057 KRZ983031:KRZ983057 LBV983031:LBV983057 LLR983031:LLR983057 LVN983031:LVN983057 MFJ983031:MFJ983057 MPF983031:MPF983057 MZB983031:MZB983057 NIX983031:NIX983057 NST983031:NST983057 OCP983031:OCP983057 OML983031:OML983057 OWH983031:OWH983057 PGD983031:PGD983057 PPZ983031:PPZ983057 PZV983031:PZV983057 QJR983031:QJR983057 QTN983031:QTN983057 RDJ983031:RDJ983057 RNF983031:RNF983057 RXB983031:RXB983057 SGX983031:SGX983057 SQT983031:SQT983057 TAP983031:TAP983057 TKL983031:TKL983057 TUH983031:TUH983057 UED983031:UED983057 UNZ983031:UNZ983057 UXV983031:UXV983057 VHR983031:VHR983057 VRN983031:VRN983057 WBJ983031:WBJ983057 WLF983031:WLF983057 WVB983031:WVB983057 K65527:K65553 IT65527:IT65553 SP65527:SP65553 ACL65527:ACL65553 AMH65527:AMH65553 AWD65527:AWD65553 BFZ65527:BFZ65553 BPV65527:BPV65553 BZR65527:BZR65553 CJN65527:CJN65553 CTJ65527:CTJ65553 DDF65527:DDF65553 DNB65527:DNB65553 DWX65527:DWX65553 EGT65527:EGT65553 EQP65527:EQP65553 FAL65527:FAL65553 FKH65527:FKH65553 FUD65527:FUD65553 GDZ65527:GDZ65553 GNV65527:GNV65553 GXR65527:GXR65553 HHN65527:HHN65553 HRJ65527:HRJ65553 IBF65527:IBF65553 ILB65527:ILB65553 IUX65527:IUX65553 JET65527:JET65553 JOP65527:JOP65553 JYL65527:JYL65553 KIH65527:KIH65553 KSD65527:KSD65553 LBZ65527:LBZ65553 LLV65527:LLV65553 LVR65527:LVR65553 MFN65527:MFN65553 MPJ65527:MPJ65553 MZF65527:MZF65553 NJB65527:NJB65553 NSX65527:NSX65553 OCT65527:OCT65553 OMP65527:OMP65553 OWL65527:OWL65553 PGH65527:PGH65553 PQD65527:PQD65553 PZZ65527:PZZ65553 QJV65527:QJV65553 QTR65527:QTR65553 RDN65527:RDN65553 RNJ65527:RNJ65553 RXF65527:RXF65553 SHB65527:SHB65553 SQX65527:SQX65553 TAT65527:TAT65553 TKP65527:TKP65553 TUL65527:TUL65553 UEH65527:UEH65553 UOD65527:UOD65553 UXZ65527:UXZ65553 VHV65527:VHV65553 VRR65527:VRR65553 WBN65527:WBN65553 WLJ65527:WLJ65553 WVF65527:WVF65553 K131063:K131089 IT131063:IT131089 SP131063:SP131089 ACL131063:ACL131089 AMH131063:AMH131089 AWD131063:AWD131089 BFZ131063:BFZ131089 BPV131063:BPV131089 BZR131063:BZR131089 CJN131063:CJN131089 CTJ131063:CTJ131089 DDF131063:DDF131089 DNB131063:DNB131089 DWX131063:DWX131089 EGT131063:EGT131089 EQP131063:EQP131089 FAL131063:FAL131089 FKH131063:FKH131089 FUD131063:FUD131089 GDZ131063:GDZ131089 GNV131063:GNV131089 GXR131063:GXR131089 HHN131063:HHN131089 HRJ131063:HRJ131089 IBF131063:IBF131089 ILB131063:ILB131089 IUX131063:IUX131089 JET131063:JET131089 JOP131063:JOP131089 JYL131063:JYL131089 KIH131063:KIH131089 KSD131063:KSD131089 LBZ131063:LBZ131089 LLV131063:LLV131089 LVR131063:LVR131089 MFN131063:MFN131089 MPJ131063:MPJ131089 MZF131063:MZF131089 NJB131063:NJB131089 NSX131063:NSX131089 OCT131063:OCT131089 OMP131063:OMP131089 OWL131063:OWL131089 PGH131063:PGH131089 PQD131063:PQD131089 PZZ131063:PZZ131089 QJV131063:QJV131089 QTR131063:QTR131089 RDN131063:RDN131089 RNJ131063:RNJ131089 RXF131063:RXF131089 SHB131063:SHB131089 SQX131063:SQX131089 TAT131063:TAT131089 TKP131063:TKP131089 TUL131063:TUL131089 UEH131063:UEH131089 UOD131063:UOD131089 UXZ131063:UXZ131089 VHV131063:VHV131089 VRR131063:VRR131089 WBN131063:WBN131089 WLJ131063:WLJ131089 WVF131063:WVF131089 K196599:K196625 IT196599:IT196625 SP196599:SP196625 ACL196599:ACL196625 AMH196599:AMH196625 AWD196599:AWD196625 BFZ196599:BFZ196625 BPV196599:BPV196625 BZR196599:BZR196625 CJN196599:CJN196625 CTJ196599:CTJ196625 DDF196599:DDF196625 DNB196599:DNB196625 DWX196599:DWX196625 EGT196599:EGT196625 EQP196599:EQP196625 FAL196599:FAL196625 FKH196599:FKH196625 FUD196599:FUD196625 GDZ196599:GDZ196625 GNV196599:GNV196625 GXR196599:GXR196625 HHN196599:HHN196625 HRJ196599:HRJ196625 IBF196599:IBF196625 ILB196599:ILB196625 IUX196599:IUX196625 JET196599:JET196625 JOP196599:JOP196625 JYL196599:JYL196625 KIH196599:KIH196625 KSD196599:KSD196625 LBZ196599:LBZ196625 LLV196599:LLV196625 LVR196599:LVR196625 MFN196599:MFN196625 MPJ196599:MPJ196625 MZF196599:MZF196625 NJB196599:NJB196625 NSX196599:NSX196625 OCT196599:OCT196625 OMP196599:OMP196625 OWL196599:OWL196625 PGH196599:PGH196625 PQD196599:PQD196625 PZZ196599:PZZ196625 QJV196599:QJV196625 QTR196599:QTR196625 RDN196599:RDN196625 RNJ196599:RNJ196625 RXF196599:RXF196625 SHB196599:SHB196625 SQX196599:SQX196625 TAT196599:TAT196625 TKP196599:TKP196625 TUL196599:TUL196625 UEH196599:UEH196625 UOD196599:UOD196625 UXZ196599:UXZ196625 VHV196599:VHV196625 VRR196599:VRR196625 WBN196599:WBN196625 WLJ196599:WLJ196625 WVF196599:WVF196625 K262135:K262161 IT262135:IT262161 SP262135:SP262161 ACL262135:ACL262161 AMH262135:AMH262161 AWD262135:AWD262161 BFZ262135:BFZ262161 BPV262135:BPV262161 BZR262135:BZR262161 CJN262135:CJN262161 CTJ262135:CTJ262161 DDF262135:DDF262161 DNB262135:DNB262161 DWX262135:DWX262161 EGT262135:EGT262161 EQP262135:EQP262161 FAL262135:FAL262161 FKH262135:FKH262161 FUD262135:FUD262161 GDZ262135:GDZ262161 GNV262135:GNV262161 GXR262135:GXR262161 HHN262135:HHN262161 HRJ262135:HRJ262161 IBF262135:IBF262161 ILB262135:ILB262161 IUX262135:IUX262161 JET262135:JET262161 JOP262135:JOP262161 JYL262135:JYL262161 KIH262135:KIH262161 KSD262135:KSD262161 LBZ262135:LBZ262161 LLV262135:LLV262161 LVR262135:LVR262161 MFN262135:MFN262161 MPJ262135:MPJ262161 MZF262135:MZF262161 NJB262135:NJB262161 NSX262135:NSX262161 OCT262135:OCT262161 OMP262135:OMP262161 OWL262135:OWL262161 PGH262135:PGH262161 PQD262135:PQD262161 PZZ262135:PZZ262161 QJV262135:QJV262161 QTR262135:QTR262161 RDN262135:RDN262161 RNJ262135:RNJ262161 RXF262135:RXF262161 SHB262135:SHB262161 SQX262135:SQX262161 TAT262135:TAT262161 TKP262135:TKP262161 TUL262135:TUL262161 UEH262135:UEH262161 UOD262135:UOD262161 UXZ262135:UXZ262161 VHV262135:VHV262161 VRR262135:VRR262161 WBN262135:WBN262161 WLJ262135:WLJ262161 WVF262135:WVF262161 K327671:K327697 IT327671:IT327697 SP327671:SP327697 ACL327671:ACL327697 AMH327671:AMH327697 AWD327671:AWD327697 BFZ327671:BFZ327697 BPV327671:BPV327697 BZR327671:BZR327697 CJN327671:CJN327697 CTJ327671:CTJ327697 DDF327671:DDF327697 DNB327671:DNB327697 DWX327671:DWX327697 EGT327671:EGT327697 EQP327671:EQP327697 FAL327671:FAL327697 FKH327671:FKH327697 FUD327671:FUD327697 GDZ327671:GDZ327697 GNV327671:GNV327697 GXR327671:GXR327697 HHN327671:HHN327697 HRJ327671:HRJ327697 IBF327671:IBF327697 ILB327671:ILB327697 IUX327671:IUX327697 JET327671:JET327697 JOP327671:JOP327697 JYL327671:JYL327697 KIH327671:KIH327697 KSD327671:KSD327697 LBZ327671:LBZ327697 LLV327671:LLV327697 LVR327671:LVR327697 MFN327671:MFN327697 MPJ327671:MPJ327697 MZF327671:MZF327697 NJB327671:NJB327697 NSX327671:NSX327697 OCT327671:OCT327697 OMP327671:OMP327697 OWL327671:OWL327697 PGH327671:PGH327697 PQD327671:PQD327697 PZZ327671:PZZ327697 QJV327671:QJV327697 QTR327671:QTR327697 RDN327671:RDN327697 RNJ327671:RNJ327697 RXF327671:RXF327697 SHB327671:SHB327697 SQX327671:SQX327697 TAT327671:TAT327697 TKP327671:TKP327697 TUL327671:TUL327697 UEH327671:UEH327697 UOD327671:UOD327697 UXZ327671:UXZ327697 VHV327671:VHV327697 VRR327671:VRR327697 WBN327671:WBN327697 WLJ327671:WLJ327697 WVF327671:WVF327697 K393207:K393233 IT393207:IT393233 SP393207:SP393233 ACL393207:ACL393233 AMH393207:AMH393233 AWD393207:AWD393233 BFZ393207:BFZ393233 BPV393207:BPV393233 BZR393207:BZR393233 CJN393207:CJN393233 CTJ393207:CTJ393233 DDF393207:DDF393233 DNB393207:DNB393233 DWX393207:DWX393233 EGT393207:EGT393233 EQP393207:EQP393233 FAL393207:FAL393233 FKH393207:FKH393233 FUD393207:FUD393233 GDZ393207:GDZ393233 GNV393207:GNV393233 GXR393207:GXR393233 HHN393207:HHN393233 HRJ393207:HRJ393233 IBF393207:IBF393233 ILB393207:ILB393233 IUX393207:IUX393233 JET393207:JET393233 JOP393207:JOP393233 JYL393207:JYL393233 KIH393207:KIH393233 KSD393207:KSD393233 LBZ393207:LBZ393233 LLV393207:LLV393233 LVR393207:LVR393233 MFN393207:MFN393233 MPJ393207:MPJ393233 MZF393207:MZF393233 NJB393207:NJB393233 NSX393207:NSX393233 OCT393207:OCT393233 OMP393207:OMP393233 OWL393207:OWL393233 PGH393207:PGH393233 PQD393207:PQD393233 PZZ393207:PZZ393233 QJV393207:QJV393233 QTR393207:QTR393233 RDN393207:RDN393233 RNJ393207:RNJ393233 RXF393207:RXF393233 SHB393207:SHB393233 SQX393207:SQX393233 TAT393207:TAT393233 TKP393207:TKP393233 TUL393207:TUL393233 UEH393207:UEH393233 UOD393207:UOD393233 UXZ393207:UXZ393233 VHV393207:VHV393233 VRR393207:VRR393233 WBN393207:WBN393233 WLJ393207:WLJ393233 WVF393207:WVF393233 K458743:K458769 IT458743:IT458769 SP458743:SP458769 ACL458743:ACL458769 AMH458743:AMH458769 AWD458743:AWD458769 BFZ458743:BFZ458769 BPV458743:BPV458769 BZR458743:BZR458769 CJN458743:CJN458769 CTJ458743:CTJ458769 DDF458743:DDF458769 DNB458743:DNB458769 DWX458743:DWX458769 EGT458743:EGT458769 EQP458743:EQP458769 FAL458743:FAL458769 FKH458743:FKH458769 FUD458743:FUD458769 GDZ458743:GDZ458769 GNV458743:GNV458769 GXR458743:GXR458769 HHN458743:HHN458769 HRJ458743:HRJ458769 IBF458743:IBF458769 ILB458743:ILB458769 IUX458743:IUX458769 JET458743:JET458769 JOP458743:JOP458769 JYL458743:JYL458769 KIH458743:KIH458769 KSD458743:KSD458769 LBZ458743:LBZ458769 LLV458743:LLV458769 LVR458743:LVR458769 MFN458743:MFN458769 MPJ458743:MPJ458769 MZF458743:MZF458769 NJB458743:NJB458769 NSX458743:NSX458769 OCT458743:OCT458769 OMP458743:OMP458769 OWL458743:OWL458769 PGH458743:PGH458769 PQD458743:PQD458769 PZZ458743:PZZ458769 QJV458743:QJV458769 QTR458743:QTR458769 RDN458743:RDN458769 RNJ458743:RNJ458769 RXF458743:RXF458769 SHB458743:SHB458769 SQX458743:SQX458769 TAT458743:TAT458769 TKP458743:TKP458769 TUL458743:TUL458769 UEH458743:UEH458769 UOD458743:UOD458769 UXZ458743:UXZ458769 VHV458743:VHV458769 VRR458743:VRR458769 WBN458743:WBN458769 WLJ458743:WLJ458769 WVF458743:WVF458769 K524279:K524305 IT524279:IT524305 SP524279:SP524305 ACL524279:ACL524305 AMH524279:AMH524305 AWD524279:AWD524305 BFZ524279:BFZ524305 BPV524279:BPV524305 BZR524279:BZR524305 CJN524279:CJN524305 CTJ524279:CTJ524305 DDF524279:DDF524305 DNB524279:DNB524305 DWX524279:DWX524305 EGT524279:EGT524305 EQP524279:EQP524305 FAL524279:FAL524305 FKH524279:FKH524305 FUD524279:FUD524305 GDZ524279:GDZ524305 GNV524279:GNV524305 GXR524279:GXR524305 HHN524279:HHN524305 HRJ524279:HRJ524305 IBF524279:IBF524305 ILB524279:ILB524305 IUX524279:IUX524305 JET524279:JET524305 JOP524279:JOP524305 JYL524279:JYL524305 KIH524279:KIH524305 KSD524279:KSD524305 LBZ524279:LBZ524305 LLV524279:LLV524305 LVR524279:LVR524305 MFN524279:MFN524305 MPJ524279:MPJ524305 MZF524279:MZF524305 NJB524279:NJB524305 NSX524279:NSX524305 OCT524279:OCT524305 OMP524279:OMP524305 OWL524279:OWL524305 PGH524279:PGH524305 PQD524279:PQD524305 PZZ524279:PZZ524305 QJV524279:QJV524305 QTR524279:QTR524305 RDN524279:RDN524305 RNJ524279:RNJ524305 RXF524279:RXF524305 SHB524279:SHB524305 SQX524279:SQX524305 TAT524279:TAT524305 TKP524279:TKP524305 TUL524279:TUL524305 UEH524279:UEH524305 UOD524279:UOD524305 UXZ524279:UXZ524305 VHV524279:VHV524305 VRR524279:VRR524305 WBN524279:WBN524305 WLJ524279:WLJ524305 WVF524279:WVF524305 K589815:K589841 IT589815:IT589841 SP589815:SP589841 ACL589815:ACL589841 AMH589815:AMH589841 AWD589815:AWD589841 BFZ589815:BFZ589841 BPV589815:BPV589841 BZR589815:BZR589841 CJN589815:CJN589841 CTJ589815:CTJ589841 DDF589815:DDF589841 DNB589815:DNB589841 DWX589815:DWX589841 EGT589815:EGT589841 EQP589815:EQP589841 FAL589815:FAL589841 FKH589815:FKH589841 FUD589815:FUD589841 GDZ589815:GDZ589841 GNV589815:GNV589841 GXR589815:GXR589841 HHN589815:HHN589841 HRJ589815:HRJ589841 IBF589815:IBF589841 ILB589815:ILB589841 IUX589815:IUX589841 JET589815:JET589841 JOP589815:JOP589841 JYL589815:JYL589841 KIH589815:KIH589841 KSD589815:KSD589841 LBZ589815:LBZ589841 LLV589815:LLV589841 LVR589815:LVR589841 MFN589815:MFN589841 MPJ589815:MPJ589841 MZF589815:MZF589841 NJB589815:NJB589841 NSX589815:NSX589841 OCT589815:OCT589841 OMP589815:OMP589841 OWL589815:OWL589841 PGH589815:PGH589841 PQD589815:PQD589841 PZZ589815:PZZ589841 QJV589815:QJV589841 QTR589815:QTR589841 RDN589815:RDN589841 RNJ589815:RNJ589841 RXF589815:RXF589841 SHB589815:SHB589841 SQX589815:SQX589841 TAT589815:TAT589841 TKP589815:TKP589841 TUL589815:TUL589841 UEH589815:UEH589841 UOD589815:UOD589841 UXZ589815:UXZ589841 VHV589815:VHV589841 VRR589815:VRR589841 WBN589815:WBN589841 WLJ589815:WLJ589841 WVF589815:WVF589841 K655351:K655377 IT655351:IT655377 SP655351:SP655377 ACL655351:ACL655377 AMH655351:AMH655377 AWD655351:AWD655377 BFZ655351:BFZ655377 BPV655351:BPV655377 BZR655351:BZR655377 CJN655351:CJN655377 CTJ655351:CTJ655377 DDF655351:DDF655377 DNB655351:DNB655377 DWX655351:DWX655377 EGT655351:EGT655377 EQP655351:EQP655377 FAL655351:FAL655377 FKH655351:FKH655377 FUD655351:FUD655377 GDZ655351:GDZ655377 GNV655351:GNV655377 GXR655351:GXR655377 HHN655351:HHN655377 HRJ655351:HRJ655377 IBF655351:IBF655377 ILB655351:ILB655377 IUX655351:IUX655377 JET655351:JET655377 JOP655351:JOP655377 JYL655351:JYL655377 KIH655351:KIH655377 KSD655351:KSD655377 LBZ655351:LBZ655377 LLV655351:LLV655377 LVR655351:LVR655377 MFN655351:MFN655377 MPJ655351:MPJ655377 MZF655351:MZF655377 NJB655351:NJB655377 NSX655351:NSX655377 OCT655351:OCT655377 OMP655351:OMP655377 OWL655351:OWL655377 PGH655351:PGH655377 PQD655351:PQD655377 PZZ655351:PZZ655377 QJV655351:QJV655377 QTR655351:QTR655377 RDN655351:RDN655377 RNJ655351:RNJ655377 RXF655351:RXF655377 SHB655351:SHB655377 SQX655351:SQX655377 TAT655351:TAT655377 TKP655351:TKP655377 TUL655351:TUL655377 UEH655351:UEH655377 UOD655351:UOD655377 UXZ655351:UXZ655377 VHV655351:VHV655377 VRR655351:VRR655377 WBN655351:WBN655377 WLJ655351:WLJ655377 WVF655351:WVF655377 K720887:K720913 IT720887:IT720913 SP720887:SP720913 ACL720887:ACL720913 AMH720887:AMH720913 AWD720887:AWD720913 BFZ720887:BFZ720913 BPV720887:BPV720913 BZR720887:BZR720913 CJN720887:CJN720913 CTJ720887:CTJ720913 DDF720887:DDF720913 DNB720887:DNB720913 DWX720887:DWX720913 EGT720887:EGT720913 EQP720887:EQP720913 FAL720887:FAL720913 FKH720887:FKH720913 FUD720887:FUD720913 GDZ720887:GDZ720913 GNV720887:GNV720913 GXR720887:GXR720913 HHN720887:HHN720913 HRJ720887:HRJ720913 IBF720887:IBF720913 ILB720887:ILB720913 IUX720887:IUX720913 JET720887:JET720913 JOP720887:JOP720913 JYL720887:JYL720913 KIH720887:KIH720913 KSD720887:KSD720913 LBZ720887:LBZ720913 LLV720887:LLV720913 LVR720887:LVR720913 MFN720887:MFN720913 MPJ720887:MPJ720913 MZF720887:MZF720913 NJB720887:NJB720913 NSX720887:NSX720913 OCT720887:OCT720913 OMP720887:OMP720913 OWL720887:OWL720913 PGH720887:PGH720913 PQD720887:PQD720913 PZZ720887:PZZ720913 QJV720887:QJV720913 QTR720887:QTR720913 RDN720887:RDN720913 RNJ720887:RNJ720913 RXF720887:RXF720913 SHB720887:SHB720913 SQX720887:SQX720913 TAT720887:TAT720913 TKP720887:TKP720913 TUL720887:TUL720913 UEH720887:UEH720913 UOD720887:UOD720913 UXZ720887:UXZ720913 VHV720887:VHV720913 VRR720887:VRR720913 WBN720887:WBN720913 WLJ720887:WLJ720913 WVF720887:WVF720913 K786423:K786449 IT786423:IT786449 SP786423:SP786449 ACL786423:ACL786449 AMH786423:AMH786449 AWD786423:AWD786449 BFZ786423:BFZ786449 BPV786423:BPV786449 BZR786423:BZR786449 CJN786423:CJN786449 CTJ786423:CTJ786449 DDF786423:DDF786449 DNB786423:DNB786449 DWX786423:DWX786449 EGT786423:EGT786449 EQP786423:EQP786449 FAL786423:FAL786449 FKH786423:FKH786449 FUD786423:FUD786449 GDZ786423:GDZ786449 GNV786423:GNV786449 GXR786423:GXR786449 HHN786423:HHN786449 HRJ786423:HRJ786449 IBF786423:IBF786449 ILB786423:ILB786449 IUX786423:IUX786449 JET786423:JET786449 JOP786423:JOP786449 JYL786423:JYL786449 KIH786423:KIH786449 KSD786423:KSD786449 LBZ786423:LBZ786449 LLV786423:LLV786449 LVR786423:LVR786449 MFN786423:MFN786449 MPJ786423:MPJ786449 MZF786423:MZF786449 NJB786423:NJB786449 NSX786423:NSX786449 OCT786423:OCT786449 OMP786423:OMP786449 OWL786423:OWL786449 PGH786423:PGH786449 PQD786423:PQD786449 PZZ786423:PZZ786449 QJV786423:QJV786449 QTR786423:QTR786449 RDN786423:RDN786449 RNJ786423:RNJ786449 RXF786423:RXF786449 SHB786423:SHB786449 SQX786423:SQX786449 TAT786423:TAT786449 TKP786423:TKP786449 TUL786423:TUL786449 UEH786423:UEH786449 UOD786423:UOD786449 UXZ786423:UXZ786449 VHV786423:VHV786449 VRR786423:VRR786449 WBN786423:WBN786449 WLJ786423:WLJ786449 WVF786423:WVF786449 K851959:K851985 IT851959:IT851985 SP851959:SP851985 ACL851959:ACL851985 AMH851959:AMH851985 AWD851959:AWD851985 BFZ851959:BFZ851985 BPV851959:BPV851985 BZR851959:BZR851985 CJN851959:CJN851985 CTJ851959:CTJ851985 DDF851959:DDF851985 DNB851959:DNB851985 DWX851959:DWX851985 EGT851959:EGT851985 EQP851959:EQP851985 FAL851959:FAL851985 FKH851959:FKH851985 FUD851959:FUD851985 GDZ851959:GDZ851985 GNV851959:GNV851985 GXR851959:GXR851985 HHN851959:HHN851985 HRJ851959:HRJ851985 IBF851959:IBF851985 ILB851959:ILB851985 IUX851959:IUX851985 JET851959:JET851985 JOP851959:JOP851985 JYL851959:JYL851985 KIH851959:KIH851985 KSD851959:KSD851985 LBZ851959:LBZ851985 LLV851959:LLV851985 LVR851959:LVR851985 MFN851959:MFN851985 MPJ851959:MPJ851985 MZF851959:MZF851985 NJB851959:NJB851985 NSX851959:NSX851985 OCT851959:OCT851985 OMP851959:OMP851985 OWL851959:OWL851985 PGH851959:PGH851985 PQD851959:PQD851985 PZZ851959:PZZ851985 QJV851959:QJV851985 QTR851959:QTR851985 RDN851959:RDN851985 RNJ851959:RNJ851985 RXF851959:RXF851985 SHB851959:SHB851985 SQX851959:SQX851985 TAT851959:TAT851985 TKP851959:TKP851985 TUL851959:TUL851985 UEH851959:UEH851985 UOD851959:UOD851985 UXZ851959:UXZ851985 VHV851959:VHV851985 VRR851959:VRR851985 WBN851959:WBN851985 WLJ851959:WLJ851985 WVF851959:WVF851985 K917495:K917521 IT917495:IT917521 SP917495:SP917521 ACL917495:ACL917521 AMH917495:AMH917521 AWD917495:AWD917521 BFZ917495:BFZ917521 BPV917495:BPV917521 BZR917495:BZR917521 CJN917495:CJN917521 CTJ917495:CTJ917521 DDF917495:DDF917521 DNB917495:DNB917521 DWX917495:DWX917521 EGT917495:EGT917521 EQP917495:EQP917521 FAL917495:FAL917521 FKH917495:FKH917521 FUD917495:FUD917521 GDZ917495:GDZ917521 GNV917495:GNV917521 GXR917495:GXR917521 HHN917495:HHN917521 HRJ917495:HRJ917521 IBF917495:IBF917521 ILB917495:ILB917521 IUX917495:IUX917521 JET917495:JET917521 JOP917495:JOP917521 JYL917495:JYL917521 KIH917495:KIH917521 KSD917495:KSD917521 LBZ917495:LBZ917521 LLV917495:LLV917521 LVR917495:LVR917521 MFN917495:MFN917521 MPJ917495:MPJ917521 MZF917495:MZF917521 NJB917495:NJB917521 NSX917495:NSX917521 OCT917495:OCT917521 OMP917495:OMP917521 OWL917495:OWL917521 PGH917495:PGH917521 PQD917495:PQD917521 PZZ917495:PZZ917521 QJV917495:QJV917521 QTR917495:QTR917521 RDN917495:RDN917521 RNJ917495:RNJ917521 RXF917495:RXF917521 SHB917495:SHB917521 SQX917495:SQX917521 TAT917495:TAT917521 TKP917495:TKP917521 TUL917495:TUL917521 UEH917495:UEH917521 UOD917495:UOD917521 UXZ917495:UXZ917521 VHV917495:VHV917521 VRR917495:VRR917521 WBN917495:WBN917521 WLJ917495:WLJ917521 WVF917495:WVF917521 K983031:K983057 IT983031:IT983057 SP983031:SP983057 ACL983031:ACL983057 AMH983031:AMH983057 AWD983031:AWD983057 BFZ983031:BFZ983057 BPV983031:BPV983057 BZR983031:BZR983057 CJN983031:CJN983057 CTJ983031:CTJ983057 DDF983031:DDF983057 DNB983031:DNB983057 DWX983031:DWX983057 EGT983031:EGT983057 EQP983031:EQP983057 FAL983031:FAL983057 FKH983031:FKH983057 FUD983031:FUD983057 GDZ983031:GDZ983057 GNV983031:GNV983057 GXR983031:GXR983057 HHN983031:HHN983057 HRJ983031:HRJ983057 IBF983031:IBF983057 ILB983031:ILB983057 IUX983031:IUX983057 JET983031:JET983057 JOP983031:JOP983057 JYL983031:JYL983057 KIH983031:KIH983057 KSD983031:KSD983057 LBZ983031:LBZ983057 LLV983031:LLV983057 LVR983031:LVR983057 MFN983031:MFN983057 MPJ983031:MPJ983057 MZF983031:MZF983057 NJB983031:NJB983057 NSX983031:NSX983057 OCT983031:OCT983057 OMP983031:OMP983057 OWL983031:OWL983057 PGH983031:PGH983057 PQD983031:PQD983057 PZZ983031:PZZ983057 QJV983031:QJV983057 QTR983031:QTR983057 RDN983031:RDN983057 RNJ983031:RNJ983057 RXF983031:RXF983057 SHB983031:SHB983057 SQX983031:SQX983057 TAT983031:TAT983057 TKP983031:TKP983057 TUL983031:TUL983057 UEH983031:UEH983057 UOD983031:UOD983057 UXZ983031:UXZ983057 VHV983031:VHV983057 VRR983031:VRR983057 WBN983031:WBN983057 WLJ983031:WLJ983057 WVF983031:WVF983057 SL8:SL17 ACH8:ACH17 AMD8:AMD17 AVZ8:AVZ17 BFV8:BFV17 BPR8:BPR17 BZN8:BZN17 CJJ8:CJJ17 CTF8:CTF17 DDB8:DDB17 DMX8:DMX17 DWT8:DWT17 EGP8:EGP17 EQL8:EQL17 FAH8:FAH17 FKD8:FKD17 FTZ8:FTZ17 GDV8:GDV17 GNR8:GNR17 GXN8:GXN17 HHJ8:HHJ17 HRF8:HRF17 IBB8:IBB17 IKX8:IKX17 IUT8:IUT17 JEP8:JEP17 JOL8:JOL17 JYH8:JYH17 KID8:KID17 KRZ8:KRZ17 LBV8:LBV17 LLR8:LLR17 LVN8:LVN17 MFJ8:MFJ17 MPF8:MPF17 MZB8:MZB17 NIX8:NIX17 NST8:NST17 OCP8:OCP17 OML8:OML17 OWH8:OWH17 PGD8:PGD17 PPZ8:PPZ17 PZV8:PZV17 QJR8:QJR17 QTN8:QTN17 RDJ8:RDJ17 RNF8:RNF17 RXB8:RXB17 SGX8:SGX17 SQT8:SQT17 TAP8:TAP17 TKL8:TKL17 TUH8:TUH17 UED8:UED17 UNZ8:UNZ17 UXV8:UXV17 VHR8:VHR17 VRN8:VRN17 WBJ8:WBJ17 WLF8:WLF17 WVB8:WVB17 IP8:IP17 IT8:IT17 SP8:SP17 ACL8:ACL17 AMH8:AMH17 AWD8:AWD17 BFZ8:BFZ17 BPV8:BPV17 BZR8:BZR17 CJN8:CJN17 CTJ8:CTJ17 DDF8:DDF17 DNB8:DNB17 DWX8:DWX17 EGT8:EGT17 EQP8:EQP17 FAL8:FAL17 FKH8:FKH17 FUD8:FUD17 GDZ8:GDZ17 GNV8:GNV17 GXR8:GXR17 HHN8:HHN17 HRJ8:HRJ17 IBF8:IBF17 ILB8:ILB17 IUX8:IUX17 JET8:JET17 JOP8:JOP17 JYL8:JYL17 KIH8:KIH17 KSD8:KSD17 LBZ8:LBZ17 LLV8:LLV17 LVR8:LVR17 MFN8:MFN17 MPJ8:MPJ17 MZF8:MZF17 NJB8:NJB17 NSX8:NSX17 OCT8:OCT17 OMP8:OMP17 OWL8:OWL17 PGH8:PGH17 PQD8:PQD17 PZZ8:PZZ17 QJV8:QJV17 QTR8:QTR17 RDN8:RDN17 RNJ8:RNJ17 RXF8:RXF17 SHB8:SHB17 SQX8:SQX17 TAT8:TAT17 TKP8:TKP17 TUL8:TUL17 UEH8:UEH17 UOD8:UOD17 UXZ8:UXZ17 VHV8:VHV17 VRR8:VRR17 WBN8:WBN17 WLJ8:WLJ17 WVF8:WVF17" xr:uid="{BE0068ED-478F-42FC-A68A-12CA425699C8}">
      <formula1>0</formula1>
    </dataValidation>
    <dataValidation type="whole" operator="greaterThanOrEqual" allowBlank="1" showInputMessage="1" showErrorMessage="1" sqref="I65527:J65553 IR65527:IS65553 SN65527:SO65553 ACJ65527:ACK65553 AMF65527:AMG65553 AWB65527:AWC65553 BFX65527:BFY65553 BPT65527:BPU65553 BZP65527:BZQ65553 CJL65527:CJM65553 CTH65527:CTI65553 DDD65527:DDE65553 DMZ65527:DNA65553 DWV65527:DWW65553 EGR65527:EGS65553 EQN65527:EQO65553 FAJ65527:FAK65553 FKF65527:FKG65553 FUB65527:FUC65553 GDX65527:GDY65553 GNT65527:GNU65553 GXP65527:GXQ65553 HHL65527:HHM65553 HRH65527:HRI65553 IBD65527:IBE65553 IKZ65527:ILA65553 IUV65527:IUW65553 JER65527:JES65553 JON65527:JOO65553 JYJ65527:JYK65553 KIF65527:KIG65553 KSB65527:KSC65553 LBX65527:LBY65553 LLT65527:LLU65553 LVP65527:LVQ65553 MFL65527:MFM65553 MPH65527:MPI65553 MZD65527:MZE65553 NIZ65527:NJA65553 NSV65527:NSW65553 OCR65527:OCS65553 OMN65527:OMO65553 OWJ65527:OWK65553 PGF65527:PGG65553 PQB65527:PQC65553 PZX65527:PZY65553 QJT65527:QJU65553 QTP65527:QTQ65553 RDL65527:RDM65553 RNH65527:RNI65553 RXD65527:RXE65553 SGZ65527:SHA65553 SQV65527:SQW65553 TAR65527:TAS65553 TKN65527:TKO65553 TUJ65527:TUK65553 UEF65527:UEG65553 UOB65527:UOC65553 UXX65527:UXY65553 VHT65527:VHU65553 VRP65527:VRQ65553 WBL65527:WBM65553 WLH65527:WLI65553 WVD65527:WVE65553 I131063:J131089 IR131063:IS131089 SN131063:SO131089 ACJ131063:ACK131089 AMF131063:AMG131089 AWB131063:AWC131089 BFX131063:BFY131089 BPT131063:BPU131089 BZP131063:BZQ131089 CJL131063:CJM131089 CTH131063:CTI131089 DDD131063:DDE131089 DMZ131063:DNA131089 DWV131063:DWW131089 EGR131063:EGS131089 EQN131063:EQO131089 FAJ131063:FAK131089 FKF131063:FKG131089 FUB131063:FUC131089 GDX131063:GDY131089 GNT131063:GNU131089 GXP131063:GXQ131089 HHL131063:HHM131089 HRH131063:HRI131089 IBD131063:IBE131089 IKZ131063:ILA131089 IUV131063:IUW131089 JER131063:JES131089 JON131063:JOO131089 JYJ131063:JYK131089 KIF131063:KIG131089 KSB131063:KSC131089 LBX131063:LBY131089 LLT131063:LLU131089 LVP131063:LVQ131089 MFL131063:MFM131089 MPH131063:MPI131089 MZD131063:MZE131089 NIZ131063:NJA131089 NSV131063:NSW131089 OCR131063:OCS131089 OMN131063:OMO131089 OWJ131063:OWK131089 PGF131063:PGG131089 PQB131063:PQC131089 PZX131063:PZY131089 QJT131063:QJU131089 QTP131063:QTQ131089 RDL131063:RDM131089 RNH131063:RNI131089 RXD131063:RXE131089 SGZ131063:SHA131089 SQV131063:SQW131089 TAR131063:TAS131089 TKN131063:TKO131089 TUJ131063:TUK131089 UEF131063:UEG131089 UOB131063:UOC131089 UXX131063:UXY131089 VHT131063:VHU131089 VRP131063:VRQ131089 WBL131063:WBM131089 WLH131063:WLI131089 WVD131063:WVE131089 I196599:J196625 IR196599:IS196625 SN196599:SO196625 ACJ196599:ACK196625 AMF196599:AMG196625 AWB196599:AWC196625 BFX196599:BFY196625 BPT196599:BPU196625 BZP196599:BZQ196625 CJL196599:CJM196625 CTH196599:CTI196625 DDD196599:DDE196625 DMZ196599:DNA196625 DWV196599:DWW196625 EGR196599:EGS196625 EQN196599:EQO196625 FAJ196599:FAK196625 FKF196599:FKG196625 FUB196599:FUC196625 GDX196599:GDY196625 GNT196599:GNU196625 GXP196599:GXQ196625 HHL196599:HHM196625 HRH196599:HRI196625 IBD196599:IBE196625 IKZ196599:ILA196625 IUV196599:IUW196625 JER196599:JES196625 JON196599:JOO196625 JYJ196599:JYK196625 KIF196599:KIG196625 KSB196599:KSC196625 LBX196599:LBY196625 LLT196599:LLU196625 LVP196599:LVQ196625 MFL196599:MFM196625 MPH196599:MPI196625 MZD196599:MZE196625 NIZ196599:NJA196625 NSV196599:NSW196625 OCR196599:OCS196625 OMN196599:OMO196625 OWJ196599:OWK196625 PGF196599:PGG196625 PQB196599:PQC196625 PZX196599:PZY196625 QJT196599:QJU196625 QTP196599:QTQ196625 RDL196599:RDM196625 RNH196599:RNI196625 RXD196599:RXE196625 SGZ196599:SHA196625 SQV196599:SQW196625 TAR196599:TAS196625 TKN196599:TKO196625 TUJ196599:TUK196625 UEF196599:UEG196625 UOB196599:UOC196625 UXX196599:UXY196625 VHT196599:VHU196625 VRP196599:VRQ196625 WBL196599:WBM196625 WLH196599:WLI196625 WVD196599:WVE196625 I262135:J262161 IR262135:IS262161 SN262135:SO262161 ACJ262135:ACK262161 AMF262135:AMG262161 AWB262135:AWC262161 BFX262135:BFY262161 BPT262135:BPU262161 BZP262135:BZQ262161 CJL262135:CJM262161 CTH262135:CTI262161 DDD262135:DDE262161 DMZ262135:DNA262161 DWV262135:DWW262161 EGR262135:EGS262161 EQN262135:EQO262161 FAJ262135:FAK262161 FKF262135:FKG262161 FUB262135:FUC262161 GDX262135:GDY262161 GNT262135:GNU262161 GXP262135:GXQ262161 HHL262135:HHM262161 HRH262135:HRI262161 IBD262135:IBE262161 IKZ262135:ILA262161 IUV262135:IUW262161 JER262135:JES262161 JON262135:JOO262161 JYJ262135:JYK262161 KIF262135:KIG262161 KSB262135:KSC262161 LBX262135:LBY262161 LLT262135:LLU262161 LVP262135:LVQ262161 MFL262135:MFM262161 MPH262135:MPI262161 MZD262135:MZE262161 NIZ262135:NJA262161 NSV262135:NSW262161 OCR262135:OCS262161 OMN262135:OMO262161 OWJ262135:OWK262161 PGF262135:PGG262161 PQB262135:PQC262161 PZX262135:PZY262161 QJT262135:QJU262161 QTP262135:QTQ262161 RDL262135:RDM262161 RNH262135:RNI262161 RXD262135:RXE262161 SGZ262135:SHA262161 SQV262135:SQW262161 TAR262135:TAS262161 TKN262135:TKO262161 TUJ262135:TUK262161 UEF262135:UEG262161 UOB262135:UOC262161 UXX262135:UXY262161 VHT262135:VHU262161 VRP262135:VRQ262161 WBL262135:WBM262161 WLH262135:WLI262161 WVD262135:WVE262161 I327671:J327697 IR327671:IS327697 SN327671:SO327697 ACJ327671:ACK327697 AMF327671:AMG327697 AWB327671:AWC327697 BFX327671:BFY327697 BPT327671:BPU327697 BZP327671:BZQ327697 CJL327671:CJM327697 CTH327671:CTI327697 DDD327671:DDE327697 DMZ327671:DNA327697 DWV327671:DWW327697 EGR327671:EGS327697 EQN327671:EQO327697 FAJ327671:FAK327697 FKF327671:FKG327697 FUB327671:FUC327697 GDX327671:GDY327697 GNT327671:GNU327697 GXP327671:GXQ327697 HHL327671:HHM327697 HRH327671:HRI327697 IBD327671:IBE327697 IKZ327671:ILA327697 IUV327671:IUW327697 JER327671:JES327697 JON327671:JOO327697 JYJ327671:JYK327697 KIF327671:KIG327697 KSB327671:KSC327697 LBX327671:LBY327697 LLT327671:LLU327697 LVP327671:LVQ327697 MFL327671:MFM327697 MPH327671:MPI327697 MZD327671:MZE327697 NIZ327671:NJA327697 NSV327671:NSW327697 OCR327671:OCS327697 OMN327671:OMO327697 OWJ327671:OWK327697 PGF327671:PGG327697 PQB327671:PQC327697 PZX327671:PZY327697 QJT327671:QJU327697 QTP327671:QTQ327697 RDL327671:RDM327697 RNH327671:RNI327697 RXD327671:RXE327697 SGZ327671:SHA327697 SQV327671:SQW327697 TAR327671:TAS327697 TKN327671:TKO327697 TUJ327671:TUK327697 UEF327671:UEG327697 UOB327671:UOC327697 UXX327671:UXY327697 VHT327671:VHU327697 VRP327671:VRQ327697 WBL327671:WBM327697 WLH327671:WLI327697 WVD327671:WVE327697 I393207:J393233 IR393207:IS393233 SN393207:SO393233 ACJ393207:ACK393233 AMF393207:AMG393233 AWB393207:AWC393233 BFX393207:BFY393233 BPT393207:BPU393233 BZP393207:BZQ393233 CJL393207:CJM393233 CTH393207:CTI393233 DDD393207:DDE393233 DMZ393207:DNA393233 DWV393207:DWW393233 EGR393207:EGS393233 EQN393207:EQO393233 FAJ393207:FAK393233 FKF393207:FKG393233 FUB393207:FUC393233 GDX393207:GDY393233 GNT393207:GNU393233 GXP393207:GXQ393233 HHL393207:HHM393233 HRH393207:HRI393233 IBD393207:IBE393233 IKZ393207:ILA393233 IUV393207:IUW393233 JER393207:JES393233 JON393207:JOO393233 JYJ393207:JYK393233 KIF393207:KIG393233 KSB393207:KSC393233 LBX393207:LBY393233 LLT393207:LLU393233 LVP393207:LVQ393233 MFL393207:MFM393233 MPH393207:MPI393233 MZD393207:MZE393233 NIZ393207:NJA393233 NSV393207:NSW393233 OCR393207:OCS393233 OMN393207:OMO393233 OWJ393207:OWK393233 PGF393207:PGG393233 PQB393207:PQC393233 PZX393207:PZY393233 QJT393207:QJU393233 QTP393207:QTQ393233 RDL393207:RDM393233 RNH393207:RNI393233 RXD393207:RXE393233 SGZ393207:SHA393233 SQV393207:SQW393233 TAR393207:TAS393233 TKN393207:TKO393233 TUJ393207:TUK393233 UEF393207:UEG393233 UOB393207:UOC393233 UXX393207:UXY393233 VHT393207:VHU393233 VRP393207:VRQ393233 WBL393207:WBM393233 WLH393207:WLI393233 WVD393207:WVE393233 I458743:J458769 IR458743:IS458769 SN458743:SO458769 ACJ458743:ACK458769 AMF458743:AMG458769 AWB458743:AWC458769 BFX458743:BFY458769 BPT458743:BPU458769 BZP458743:BZQ458769 CJL458743:CJM458769 CTH458743:CTI458769 DDD458743:DDE458769 DMZ458743:DNA458769 DWV458743:DWW458769 EGR458743:EGS458769 EQN458743:EQO458769 FAJ458743:FAK458769 FKF458743:FKG458769 FUB458743:FUC458769 GDX458743:GDY458769 GNT458743:GNU458769 GXP458743:GXQ458769 HHL458743:HHM458769 HRH458743:HRI458769 IBD458743:IBE458769 IKZ458743:ILA458769 IUV458743:IUW458769 JER458743:JES458769 JON458743:JOO458769 JYJ458743:JYK458769 KIF458743:KIG458769 KSB458743:KSC458769 LBX458743:LBY458769 LLT458743:LLU458769 LVP458743:LVQ458769 MFL458743:MFM458769 MPH458743:MPI458769 MZD458743:MZE458769 NIZ458743:NJA458769 NSV458743:NSW458769 OCR458743:OCS458769 OMN458743:OMO458769 OWJ458743:OWK458769 PGF458743:PGG458769 PQB458743:PQC458769 PZX458743:PZY458769 QJT458743:QJU458769 QTP458743:QTQ458769 RDL458743:RDM458769 RNH458743:RNI458769 RXD458743:RXE458769 SGZ458743:SHA458769 SQV458743:SQW458769 TAR458743:TAS458769 TKN458743:TKO458769 TUJ458743:TUK458769 UEF458743:UEG458769 UOB458743:UOC458769 UXX458743:UXY458769 VHT458743:VHU458769 VRP458743:VRQ458769 WBL458743:WBM458769 WLH458743:WLI458769 WVD458743:WVE458769 I524279:J524305 IR524279:IS524305 SN524279:SO524305 ACJ524279:ACK524305 AMF524279:AMG524305 AWB524279:AWC524305 BFX524279:BFY524305 BPT524279:BPU524305 BZP524279:BZQ524305 CJL524279:CJM524305 CTH524279:CTI524305 DDD524279:DDE524305 DMZ524279:DNA524305 DWV524279:DWW524305 EGR524279:EGS524305 EQN524279:EQO524305 FAJ524279:FAK524305 FKF524279:FKG524305 FUB524279:FUC524305 GDX524279:GDY524305 GNT524279:GNU524305 GXP524279:GXQ524305 HHL524279:HHM524305 HRH524279:HRI524305 IBD524279:IBE524305 IKZ524279:ILA524305 IUV524279:IUW524305 JER524279:JES524305 JON524279:JOO524305 JYJ524279:JYK524305 KIF524279:KIG524305 KSB524279:KSC524305 LBX524279:LBY524305 LLT524279:LLU524305 LVP524279:LVQ524305 MFL524279:MFM524305 MPH524279:MPI524305 MZD524279:MZE524305 NIZ524279:NJA524305 NSV524279:NSW524305 OCR524279:OCS524305 OMN524279:OMO524305 OWJ524279:OWK524305 PGF524279:PGG524305 PQB524279:PQC524305 PZX524279:PZY524305 QJT524279:QJU524305 QTP524279:QTQ524305 RDL524279:RDM524305 RNH524279:RNI524305 RXD524279:RXE524305 SGZ524279:SHA524305 SQV524279:SQW524305 TAR524279:TAS524305 TKN524279:TKO524305 TUJ524279:TUK524305 UEF524279:UEG524305 UOB524279:UOC524305 UXX524279:UXY524305 VHT524279:VHU524305 VRP524279:VRQ524305 WBL524279:WBM524305 WLH524279:WLI524305 WVD524279:WVE524305 I589815:J589841 IR589815:IS589841 SN589815:SO589841 ACJ589815:ACK589841 AMF589815:AMG589841 AWB589815:AWC589841 BFX589815:BFY589841 BPT589815:BPU589841 BZP589815:BZQ589841 CJL589815:CJM589841 CTH589815:CTI589841 DDD589815:DDE589841 DMZ589815:DNA589841 DWV589815:DWW589841 EGR589815:EGS589841 EQN589815:EQO589841 FAJ589815:FAK589841 FKF589815:FKG589841 FUB589815:FUC589841 GDX589815:GDY589841 GNT589815:GNU589841 GXP589815:GXQ589841 HHL589815:HHM589841 HRH589815:HRI589841 IBD589815:IBE589841 IKZ589815:ILA589841 IUV589815:IUW589841 JER589815:JES589841 JON589815:JOO589841 JYJ589815:JYK589841 KIF589815:KIG589841 KSB589815:KSC589841 LBX589815:LBY589841 LLT589815:LLU589841 LVP589815:LVQ589841 MFL589815:MFM589841 MPH589815:MPI589841 MZD589815:MZE589841 NIZ589815:NJA589841 NSV589815:NSW589841 OCR589815:OCS589841 OMN589815:OMO589841 OWJ589815:OWK589841 PGF589815:PGG589841 PQB589815:PQC589841 PZX589815:PZY589841 QJT589815:QJU589841 QTP589815:QTQ589841 RDL589815:RDM589841 RNH589815:RNI589841 RXD589815:RXE589841 SGZ589815:SHA589841 SQV589815:SQW589841 TAR589815:TAS589841 TKN589815:TKO589841 TUJ589815:TUK589841 UEF589815:UEG589841 UOB589815:UOC589841 UXX589815:UXY589841 VHT589815:VHU589841 VRP589815:VRQ589841 WBL589815:WBM589841 WLH589815:WLI589841 WVD589815:WVE589841 I655351:J655377 IR655351:IS655377 SN655351:SO655377 ACJ655351:ACK655377 AMF655351:AMG655377 AWB655351:AWC655377 BFX655351:BFY655377 BPT655351:BPU655377 BZP655351:BZQ655377 CJL655351:CJM655377 CTH655351:CTI655377 DDD655351:DDE655377 DMZ655351:DNA655377 DWV655351:DWW655377 EGR655351:EGS655377 EQN655351:EQO655377 FAJ655351:FAK655377 FKF655351:FKG655377 FUB655351:FUC655377 GDX655351:GDY655377 GNT655351:GNU655377 GXP655351:GXQ655377 HHL655351:HHM655377 HRH655351:HRI655377 IBD655351:IBE655377 IKZ655351:ILA655377 IUV655351:IUW655377 JER655351:JES655377 JON655351:JOO655377 JYJ655351:JYK655377 KIF655351:KIG655377 KSB655351:KSC655377 LBX655351:LBY655377 LLT655351:LLU655377 LVP655351:LVQ655377 MFL655351:MFM655377 MPH655351:MPI655377 MZD655351:MZE655377 NIZ655351:NJA655377 NSV655351:NSW655377 OCR655351:OCS655377 OMN655351:OMO655377 OWJ655351:OWK655377 PGF655351:PGG655377 PQB655351:PQC655377 PZX655351:PZY655377 QJT655351:QJU655377 QTP655351:QTQ655377 RDL655351:RDM655377 RNH655351:RNI655377 RXD655351:RXE655377 SGZ655351:SHA655377 SQV655351:SQW655377 TAR655351:TAS655377 TKN655351:TKO655377 TUJ655351:TUK655377 UEF655351:UEG655377 UOB655351:UOC655377 UXX655351:UXY655377 VHT655351:VHU655377 VRP655351:VRQ655377 WBL655351:WBM655377 WLH655351:WLI655377 WVD655351:WVE655377 I720887:J720913 IR720887:IS720913 SN720887:SO720913 ACJ720887:ACK720913 AMF720887:AMG720913 AWB720887:AWC720913 BFX720887:BFY720913 BPT720887:BPU720913 BZP720887:BZQ720913 CJL720887:CJM720913 CTH720887:CTI720913 DDD720887:DDE720913 DMZ720887:DNA720913 DWV720887:DWW720913 EGR720887:EGS720913 EQN720887:EQO720913 FAJ720887:FAK720913 FKF720887:FKG720913 FUB720887:FUC720913 GDX720887:GDY720913 GNT720887:GNU720913 GXP720887:GXQ720913 HHL720887:HHM720913 HRH720887:HRI720913 IBD720887:IBE720913 IKZ720887:ILA720913 IUV720887:IUW720913 JER720887:JES720913 JON720887:JOO720913 JYJ720887:JYK720913 KIF720887:KIG720913 KSB720887:KSC720913 LBX720887:LBY720913 LLT720887:LLU720913 LVP720887:LVQ720913 MFL720887:MFM720913 MPH720887:MPI720913 MZD720887:MZE720913 NIZ720887:NJA720913 NSV720887:NSW720913 OCR720887:OCS720913 OMN720887:OMO720913 OWJ720887:OWK720913 PGF720887:PGG720913 PQB720887:PQC720913 PZX720887:PZY720913 QJT720887:QJU720913 QTP720887:QTQ720913 RDL720887:RDM720913 RNH720887:RNI720913 RXD720887:RXE720913 SGZ720887:SHA720913 SQV720887:SQW720913 TAR720887:TAS720913 TKN720887:TKO720913 TUJ720887:TUK720913 UEF720887:UEG720913 UOB720887:UOC720913 UXX720887:UXY720913 VHT720887:VHU720913 VRP720887:VRQ720913 WBL720887:WBM720913 WLH720887:WLI720913 WVD720887:WVE720913 I786423:J786449 IR786423:IS786449 SN786423:SO786449 ACJ786423:ACK786449 AMF786423:AMG786449 AWB786423:AWC786449 BFX786423:BFY786449 BPT786423:BPU786449 BZP786423:BZQ786449 CJL786423:CJM786449 CTH786423:CTI786449 DDD786423:DDE786449 DMZ786423:DNA786449 DWV786423:DWW786449 EGR786423:EGS786449 EQN786423:EQO786449 FAJ786423:FAK786449 FKF786423:FKG786449 FUB786423:FUC786449 GDX786423:GDY786449 GNT786423:GNU786449 GXP786423:GXQ786449 HHL786423:HHM786449 HRH786423:HRI786449 IBD786423:IBE786449 IKZ786423:ILA786449 IUV786423:IUW786449 JER786423:JES786449 JON786423:JOO786449 JYJ786423:JYK786449 KIF786423:KIG786449 KSB786423:KSC786449 LBX786423:LBY786449 LLT786423:LLU786449 LVP786423:LVQ786449 MFL786423:MFM786449 MPH786423:MPI786449 MZD786423:MZE786449 NIZ786423:NJA786449 NSV786423:NSW786449 OCR786423:OCS786449 OMN786423:OMO786449 OWJ786423:OWK786449 PGF786423:PGG786449 PQB786423:PQC786449 PZX786423:PZY786449 QJT786423:QJU786449 QTP786423:QTQ786449 RDL786423:RDM786449 RNH786423:RNI786449 RXD786423:RXE786449 SGZ786423:SHA786449 SQV786423:SQW786449 TAR786423:TAS786449 TKN786423:TKO786449 TUJ786423:TUK786449 UEF786423:UEG786449 UOB786423:UOC786449 UXX786423:UXY786449 VHT786423:VHU786449 VRP786423:VRQ786449 WBL786423:WBM786449 WLH786423:WLI786449 WVD786423:WVE786449 I851959:J851985 IR851959:IS851985 SN851959:SO851985 ACJ851959:ACK851985 AMF851959:AMG851985 AWB851959:AWC851985 BFX851959:BFY851985 BPT851959:BPU851985 BZP851959:BZQ851985 CJL851959:CJM851985 CTH851959:CTI851985 DDD851959:DDE851985 DMZ851959:DNA851985 DWV851959:DWW851985 EGR851959:EGS851985 EQN851959:EQO851985 FAJ851959:FAK851985 FKF851959:FKG851985 FUB851959:FUC851985 GDX851959:GDY851985 GNT851959:GNU851985 GXP851959:GXQ851985 HHL851959:HHM851985 HRH851959:HRI851985 IBD851959:IBE851985 IKZ851959:ILA851985 IUV851959:IUW851985 JER851959:JES851985 JON851959:JOO851985 JYJ851959:JYK851985 KIF851959:KIG851985 KSB851959:KSC851985 LBX851959:LBY851985 LLT851959:LLU851985 LVP851959:LVQ851985 MFL851959:MFM851985 MPH851959:MPI851985 MZD851959:MZE851985 NIZ851959:NJA851985 NSV851959:NSW851985 OCR851959:OCS851985 OMN851959:OMO851985 OWJ851959:OWK851985 PGF851959:PGG851985 PQB851959:PQC851985 PZX851959:PZY851985 QJT851959:QJU851985 QTP851959:QTQ851985 RDL851959:RDM851985 RNH851959:RNI851985 RXD851959:RXE851985 SGZ851959:SHA851985 SQV851959:SQW851985 TAR851959:TAS851985 TKN851959:TKO851985 TUJ851959:TUK851985 UEF851959:UEG851985 UOB851959:UOC851985 UXX851959:UXY851985 VHT851959:VHU851985 VRP851959:VRQ851985 WBL851959:WBM851985 WLH851959:WLI851985 WVD851959:WVE851985 I917495:J917521 IR917495:IS917521 SN917495:SO917521 ACJ917495:ACK917521 AMF917495:AMG917521 AWB917495:AWC917521 BFX917495:BFY917521 BPT917495:BPU917521 BZP917495:BZQ917521 CJL917495:CJM917521 CTH917495:CTI917521 DDD917495:DDE917521 DMZ917495:DNA917521 DWV917495:DWW917521 EGR917495:EGS917521 EQN917495:EQO917521 FAJ917495:FAK917521 FKF917495:FKG917521 FUB917495:FUC917521 GDX917495:GDY917521 GNT917495:GNU917521 GXP917495:GXQ917521 HHL917495:HHM917521 HRH917495:HRI917521 IBD917495:IBE917521 IKZ917495:ILA917521 IUV917495:IUW917521 JER917495:JES917521 JON917495:JOO917521 JYJ917495:JYK917521 KIF917495:KIG917521 KSB917495:KSC917521 LBX917495:LBY917521 LLT917495:LLU917521 LVP917495:LVQ917521 MFL917495:MFM917521 MPH917495:MPI917521 MZD917495:MZE917521 NIZ917495:NJA917521 NSV917495:NSW917521 OCR917495:OCS917521 OMN917495:OMO917521 OWJ917495:OWK917521 PGF917495:PGG917521 PQB917495:PQC917521 PZX917495:PZY917521 QJT917495:QJU917521 QTP917495:QTQ917521 RDL917495:RDM917521 RNH917495:RNI917521 RXD917495:RXE917521 SGZ917495:SHA917521 SQV917495:SQW917521 TAR917495:TAS917521 TKN917495:TKO917521 TUJ917495:TUK917521 UEF917495:UEG917521 UOB917495:UOC917521 UXX917495:UXY917521 VHT917495:VHU917521 VRP917495:VRQ917521 WBL917495:WBM917521 WLH917495:WLI917521 WVD917495:WVE917521 I983031:J983057 IR983031:IS983057 SN983031:SO983057 ACJ983031:ACK983057 AMF983031:AMG983057 AWB983031:AWC983057 BFX983031:BFY983057 BPT983031:BPU983057 BZP983031:BZQ983057 CJL983031:CJM983057 CTH983031:CTI983057 DDD983031:DDE983057 DMZ983031:DNA983057 DWV983031:DWW983057 EGR983031:EGS983057 EQN983031:EQO983057 FAJ983031:FAK983057 FKF983031:FKG983057 FUB983031:FUC983057 GDX983031:GDY983057 GNT983031:GNU983057 GXP983031:GXQ983057 HHL983031:HHM983057 HRH983031:HRI983057 IBD983031:IBE983057 IKZ983031:ILA983057 IUV983031:IUW983057 JER983031:JES983057 JON983031:JOO983057 JYJ983031:JYK983057 KIF983031:KIG983057 KSB983031:KSC983057 LBX983031:LBY983057 LLT983031:LLU983057 LVP983031:LVQ983057 MFL983031:MFM983057 MPH983031:MPI983057 MZD983031:MZE983057 NIZ983031:NJA983057 NSV983031:NSW983057 OCR983031:OCS983057 OMN983031:OMO983057 OWJ983031:OWK983057 PGF983031:PGG983057 PQB983031:PQC983057 PZX983031:PZY983057 QJT983031:QJU983057 QTP983031:QTQ983057 RDL983031:RDM983057 RNH983031:RNI983057 RXD983031:RXE983057 SGZ983031:SHA983057 SQV983031:SQW983057 TAR983031:TAS983057 TKN983031:TKO983057 TUJ983031:TUK983057 UEF983031:UEG983057 UOB983031:UOC983057 UXX983031:UXY983057 VHT983031:VHU983057 VRP983031:VRQ983057 WBL983031:WBM983057 WLH983031:WLI983057 WVD983031:WVE983057 IR8:IS17 SN8:SO17 ACJ8:ACK17 AMF8:AMG17 AWB8:AWC17 BFX8:BFY17 BPT8:BPU17 BZP8:BZQ17 CJL8:CJM17 CTH8:CTI17 DDD8:DDE17 DMZ8:DNA17 DWV8:DWW17 EGR8:EGS17 EQN8:EQO17 FAJ8:FAK17 FKF8:FKG17 FUB8:FUC17 GDX8:GDY17 GNT8:GNU17 GXP8:GXQ17 HHL8:HHM17 HRH8:HRI17 IBD8:IBE17 IKZ8:ILA17 IUV8:IUW17 JER8:JES17 JON8:JOO17 JYJ8:JYK17 KIF8:KIG17 KSB8:KSC17 LBX8:LBY17 LLT8:LLU17 LVP8:LVQ17 MFL8:MFM17 MPH8:MPI17 MZD8:MZE17 NIZ8:NJA17 NSV8:NSW17 OCR8:OCS17 OMN8:OMO17 OWJ8:OWK17 PGF8:PGG17 PQB8:PQC17 PZX8:PZY17 QJT8:QJU17 QTP8:QTQ17 RDL8:RDM17 RNH8:RNI17 RXD8:RXE17 SGZ8:SHA17 SQV8:SQW17 TAR8:TAS17 TKN8:TKO17 TUJ8:TUK17 UEF8:UEG17 UOB8:UOC17 UXX8:UXY17 VHT8:VHU17 VRP8:VRQ17 WBL8:WBM17 WLH8:WLI17 WVD8:WVE17" xr:uid="{E6AC4EF1-1E30-42F6-BFAF-2A7F8507B815}">
      <formula1>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A5B41-D0AC-47D5-9676-5C13A1BC754E}">
  <dimension ref="B2:S29"/>
  <sheetViews>
    <sheetView showGridLines="0" tabSelected="1" topLeftCell="B1" workbookViewId="0">
      <pane xSplit="4" topLeftCell="N1" activePane="topRight" state="frozen"/>
      <selection activeCell="B1" sqref="B1"/>
      <selection pane="topRight" activeCell="P27" sqref="P27"/>
    </sheetView>
  </sheetViews>
  <sheetFormatPr defaultColWidth="9.1796875" defaultRowHeight="12.5" x14ac:dyDescent="0.35"/>
  <cols>
    <col min="1" max="1" width="1.26953125" style="1" customWidth="1"/>
    <col min="2" max="2" width="6.54296875" style="1" bestFit="1" customWidth="1"/>
    <col min="3" max="3" width="39.54296875" style="1" bestFit="1" customWidth="1"/>
    <col min="4" max="4" width="12" style="1" bestFit="1" customWidth="1"/>
    <col min="5" max="5" width="18.90625" style="1" bestFit="1" customWidth="1"/>
    <col min="6" max="6" width="11.54296875" style="1" bestFit="1" customWidth="1"/>
    <col min="7" max="7" width="30.7265625" style="1" bestFit="1" customWidth="1"/>
    <col min="8" max="8" width="13.6328125" style="1" bestFit="1" customWidth="1"/>
    <col min="9" max="9" width="13.54296875" style="1" bestFit="1" customWidth="1"/>
    <col min="10" max="10" width="12.36328125" style="1" bestFit="1" customWidth="1"/>
    <col min="11" max="12" width="12.26953125" style="1" bestFit="1" customWidth="1"/>
    <col min="13" max="13" width="19" style="1" bestFit="1" customWidth="1"/>
    <col min="14" max="14" width="17.54296875" style="1" bestFit="1" customWidth="1"/>
    <col min="15" max="17" width="19" style="1" bestFit="1" customWidth="1"/>
    <col min="18" max="18" width="20.54296875" style="1" bestFit="1" customWidth="1"/>
    <col min="19" max="19" width="8.26953125" style="1" bestFit="1" customWidth="1"/>
    <col min="20" max="16384" width="9.1796875" style="1"/>
  </cols>
  <sheetData>
    <row r="2" spans="2:19" ht="18" x14ac:dyDescent="0.35">
      <c r="C2" s="2" t="s">
        <v>0</v>
      </c>
      <c r="D2" s="2"/>
      <c r="E2" s="17"/>
      <c r="F2" s="16"/>
      <c r="G2" s="3" t="s">
        <v>1</v>
      </c>
      <c r="H2" s="4"/>
      <c r="I2" s="48" t="s">
        <v>23</v>
      </c>
      <c r="J2" s="49"/>
      <c r="K2" s="30" t="s">
        <v>22</v>
      </c>
      <c r="L2" s="5" t="s">
        <v>2</v>
      </c>
      <c r="M2" s="6"/>
      <c r="N2" s="18"/>
      <c r="O2" s="19"/>
      <c r="P2" s="20"/>
      <c r="Q2" s="21"/>
    </row>
    <row r="4" spans="2:19" ht="18.5" thickBot="1" x14ac:dyDescent="0.4">
      <c r="C4" s="22" t="s">
        <v>3</v>
      </c>
      <c r="D4" s="42" t="s">
        <v>35</v>
      </c>
      <c r="E4" s="42"/>
      <c r="F4" s="42"/>
      <c r="G4" s="42"/>
      <c r="H4" s="42"/>
      <c r="I4" s="42"/>
      <c r="J4" s="23"/>
      <c r="K4" s="43" t="s">
        <v>4</v>
      </c>
      <c r="L4" s="44"/>
      <c r="M4" s="45"/>
      <c r="N4" s="46">
        <v>139900</v>
      </c>
      <c r="O4" s="47"/>
      <c r="P4" s="26" t="s">
        <v>5</v>
      </c>
      <c r="Q4" s="27">
        <v>45689</v>
      </c>
      <c r="R4" s="29" t="s">
        <v>6</v>
      </c>
      <c r="S4" s="27">
        <v>45778</v>
      </c>
    </row>
    <row r="5" spans="2:19" ht="13.5" thickBot="1" x14ac:dyDescent="0.4">
      <c r="B5" s="24"/>
      <c r="C5" s="7"/>
      <c r="D5" s="7"/>
      <c r="E5" s="7"/>
      <c r="F5" s="7"/>
      <c r="G5" s="7"/>
      <c r="H5" s="7"/>
      <c r="I5" s="7"/>
      <c r="J5" s="7"/>
      <c r="K5" s="7"/>
      <c r="L5" s="7"/>
      <c r="M5" s="25"/>
      <c r="N5" s="25"/>
      <c r="O5" s="25"/>
      <c r="P5" s="25"/>
      <c r="Q5" s="28"/>
    </row>
    <row r="6" spans="2:19" ht="26.5" customHeight="1" thickBot="1" x14ac:dyDescent="0.4">
      <c r="B6" s="52" t="s">
        <v>7</v>
      </c>
      <c r="C6" s="68" t="s">
        <v>8</v>
      </c>
      <c r="D6" s="69" t="s">
        <v>9</v>
      </c>
      <c r="E6" s="69" t="s">
        <v>10</v>
      </c>
      <c r="F6" s="68" t="s">
        <v>11</v>
      </c>
      <c r="G6" s="70" t="s">
        <v>12</v>
      </c>
      <c r="H6" s="11" t="s">
        <v>13</v>
      </c>
      <c r="I6" s="12" t="s">
        <v>14</v>
      </c>
      <c r="J6" s="12" t="s">
        <v>15</v>
      </c>
      <c r="K6" s="71" t="s">
        <v>16</v>
      </c>
      <c r="L6" s="72" t="s">
        <v>17</v>
      </c>
      <c r="M6" s="73">
        <v>45689</v>
      </c>
      <c r="N6" s="73">
        <v>45717</v>
      </c>
      <c r="O6" s="73">
        <v>45748</v>
      </c>
      <c r="P6" s="73">
        <v>45778</v>
      </c>
      <c r="Q6" s="74">
        <v>45809</v>
      </c>
      <c r="R6" s="75" t="s">
        <v>18</v>
      </c>
    </row>
    <row r="7" spans="2:19" ht="14.5" x14ac:dyDescent="0.35">
      <c r="B7" s="53"/>
      <c r="C7" s="58" t="s">
        <v>36</v>
      </c>
      <c r="D7" s="58" t="s">
        <v>24</v>
      </c>
      <c r="E7" s="58" t="s">
        <v>37</v>
      </c>
      <c r="F7" s="58" t="s">
        <v>35</v>
      </c>
      <c r="G7" s="58">
        <v>1</v>
      </c>
      <c r="H7" s="59"/>
      <c r="I7" s="59"/>
      <c r="J7" s="60"/>
      <c r="K7" s="79">
        <v>2200</v>
      </c>
      <c r="L7" s="79">
        <v>2200</v>
      </c>
      <c r="M7" s="79">
        <v>2200</v>
      </c>
      <c r="N7" s="79"/>
      <c r="O7" s="79"/>
      <c r="P7" s="79"/>
      <c r="Q7" s="79"/>
      <c r="R7" s="79">
        <v>2200</v>
      </c>
    </row>
    <row r="8" spans="2:19" ht="14.5" x14ac:dyDescent="0.35">
      <c r="B8" s="53"/>
      <c r="C8" s="58" t="s">
        <v>38</v>
      </c>
      <c r="D8" s="58" t="s">
        <v>24</v>
      </c>
      <c r="E8" s="58" t="s">
        <v>37</v>
      </c>
      <c r="F8" s="58" t="s">
        <v>35</v>
      </c>
      <c r="G8" s="58">
        <v>1</v>
      </c>
      <c r="H8" s="59"/>
      <c r="I8" s="59"/>
      <c r="J8" s="58"/>
      <c r="K8" s="79">
        <v>2000</v>
      </c>
      <c r="L8" s="79">
        <v>2000</v>
      </c>
      <c r="M8" s="79"/>
      <c r="N8" s="79">
        <v>2000</v>
      </c>
      <c r="O8" s="79"/>
      <c r="P8" s="79"/>
      <c r="Q8" s="79"/>
      <c r="R8" s="79">
        <v>2000</v>
      </c>
    </row>
    <row r="9" spans="2:19" ht="14.5" x14ac:dyDescent="0.35">
      <c r="B9" s="53"/>
      <c r="C9" s="58" t="s">
        <v>39</v>
      </c>
      <c r="D9" s="58" t="s">
        <v>24</v>
      </c>
      <c r="E9" s="58" t="s">
        <v>37</v>
      </c>
      <c r="F9" s="58" t="s">
        <v>35</v>
      </c>
      <c r="G9" s="58">
        <v>1</v>
      </c>
      <c r="H9" s="59"/>
      <c r="I9" s="59"/>
      <c r="J9" s="58"/>
      <c r="K9" s="79">
        <v>1800</v>
      </c>
      <c r="L9" s="79">
        <v>1800</v>
      </c>
      <c r="M9" s="79"/>
      <c r="N9" s="79">
        <v>1800</v>
      </c>
      <c r="O9" s="79"/>
      <c r="P9" s="79"/>
      <c r="Q9" s="79"/>
      <c r="R9" s="79">
        <v>1800</v>
      </c>
    </row>
    <row r="10" spans="2:19" ht="14.5" x14ac:dyDescent="0.35">
      <c r="B10" s="53"/>
      <c r="C10" s="58" t="s">
        <v>40</v>
      </c>
      <c r="D10" s="58" t="s">
        <v>24</v>
      </c>
      <c r="E10" s="58" t="s">
        <v>41</v>
      </c>
      <c r="F10" s="58" t="s">
        <v>35</v>
      </c>
      <c r="G10" s="58">
        <v>1</v>
      </c>
      <c r="H10" s="59"/>
      <c r="I10" s="59"/>
      <c r="J10" s="58"/>
      <c r="K10" s="79">
        <v>3000</v>
      </c>
      <c r="L10" s="79">
        <v>3000</v>
      </c>
      <c r="M10" s="79"/>
      <c r="N10" s="79"/>
      <c r="O10" s="79">
        <v>3000</v>
      </c>
      <c r="P10" s="79"/>
      <c r="Q10" s="79"/>
      <c r="R10" s="79">
        <v>3000</v>
      </c>
    </row>
    <row r="11" spans="2:19" ht="14.5" x14ac:dyDescent="0.35">
      <c r="B11" s="53"/>
      <c r="C11" s="58" t="s">
        <v>42</v>
      </c>
      <c r="D11" s="58" t="s">
        <v>24</v>
      </c>
      <c r="E11" s="58" t="s">
        <v>37</v>
      </c>
      <c r="F11" s="58" t="s">
        <v>35</v>
      </c>
      <c r="G11" s="58">
        <v>1</v>
      </c>
      <c r="H11" s="59"/>
      <c r="I11" s="59"/>
      <c r="J11" s="58"/>
      <c r="K11" s="79">
        <v>7000</v>
      </c>
      <c r="L11" s="79">
        <v>7000</v>
      </c>
      <c r="M11" s="79"/>
      <c r="N11" s="79"/>
      <c r="O11" s="79">
        <v>7000</v>
      </c>
      <c r="P11" s="79"/>
      <c r="Q11" s="79"/>
      <c r="R11" s="79">
        <v>7000</v>
      </c>
    </row>
    <row r="12" spans="2:19" ht="14.5" x14ac:dyDescent="0.35">
      <c r="B12" s="53"/>
      <c r="C12" s="58" t="s">
        <v>43</v>
      </c>
      <c r="D12" s="58" t="s">
        <v>24</v>
      </c>
      <c r="E12" s="58" t="s">
        <v>44</v>
      </c>
      <c r="F12" s="58" t="s">
        <v>35</v>
      </c>
      <c r="G12" s="58">
        <v>1</v>
      </c>
      <c r="H12" s="59"/>
      <c r="I12" s="59"/>
      <c r="J12" s="58"/>
      <c r="K12" s="79">
        <v>2300</v>
      </c>
      <c r="L12" s="79">
        <v>2300</v>
      </c>
      <c r="M12" s="79"/>
      <c r="N12" s="79"/>
      <c r="O12" s="79"/>
      <c r="P12" s="79">
        <v>2300</v>
      </c>
      <c r="Q12" s="79"/>
      <c r="R12" s="79">
        <v>2300</v>
      </c>
    </row>
    <row r="13" spans="2:19" ht="14.5" x14ac:dyDescent="0.35">
      <c r="B13" s="53"/>
      <c r="C13" s="58" t="s">
        <v>45</v>
      </c>
      <c r="D13" s="58" t="s">
        <v>24</v>
      </c>
      <c r="E13" s="58" t="s">
        <v>46</v>
      </c>
      <c r="F13" s="58" t="s">
        <v>35</v>
      </c>
      <c r="G13" s="58">
        <v>1</v>
      </c>
      <c r="H13" s="59"/>
      <c r="I13" s="59"/>
      <c r="J13" s="58"/>
      <c r="K13" s="79">
        <v>2700</v>
      </c>
      <c r="L13" s="79">
        <v>2700</v>
      </c>
      <c r="M13" s="79"/>
      <c r="N13" s="79"/>
      <c r="O13" s="79"/>
      <c r="P13" s="79">
        <v>2700</v>
      </c>
      <c r="Q13" s="79"/>
      <c r="R13" s="79">
        <v>2700</v>
      </c>
    </row>
    <row r="14" spans="2:19" ht="14.5" x14ac:dyDescent="0.35">
      <c r="B14" s="53"/>
      <c r="C14" s="58" t="s">
        <v>47</v>
      </c>
      <c r="D14" s="58" t="s">
        <v>24</v>
      </c>
      <c r="E14" s="58" t="s">
        <v>48</v>
      </c>
      <c r="F14" s="58" t="s">
        <v>35</v>
      </c>
      <c r="G14" s="58">
        <v>1</v>
      </c>
      <c r="H14" s="59"/>
      <c r="I14" s="59"/>
      <c r="J14" s="58"/>
      <c r="K14" s="79">
        <v>4700</v>
      </c>
      <c r="L14" s="79">
        <v>4700</v>
      </c>
      <c r="M14" s="79"/>
      <c r="N14" s="79"/>
      <c r="O14" s="79"/>
      <c r="P14" s="79"/>
      <c r="Q14" s="79">
        <v>4700</v>
      </c>
      <c r="R14" s="79">
        <v>4700</v>
      </c>
    </row>
    <row r="15" spans="2:19" ht="14.5" x14ac:dyDescent="0.35">
      <c r="B15" s="53"/>
      <c r="C15" s="58" t="s">
        <v>49</v>
      </c>
      <c r="D15" s="58" t="s">
        <v>24</v>
      </c>
      <c r="E15" s="58" t="s">
        <v>48</v>
      </c>
      <c r="F15" s="58" t="s">
        <v>35</v>
      </c>
      <c r="G15" s="58">
        <v>1</v>
      </c>
      <c r="H15" s="59"/>
      <c r="I15" s="59"/>
      <c r="J15" s="58"/>
      <c r="K15" s="79">
        <v>4300</v>
      </c>
      <c r="L15" s="79">
        <v>4300</v>
      </c>
      <c r="M15" s="79"/>
      <c r="N15" s="79"/>
      <c r="O15" s="79"/>
      <c r="P15" s="79"/>
      <c r="Q15" s="79">
        <v>4300</v>
      </c>
      <c r="R15" s="79">
        <v>4300</v>
      </c>
    </row>
    <row r="16" spans="2:19" ht="14.5" x14ac:dyDescent="0.35">
      <c r="B16" s="53"/>
      <c r="C16" s="58" t="s">
        <v>50</v>
      </c>
      <c r="D16" s="58" t="s">
        <v>24</v>
      </c>
      <c r="E16" s="58" t="s">
        <v>51</v>
      </c>
      <c r="F16" s="58" t="s">
        <v>35</v>
      </c>
      <c r="G16" s="58">
        <v>1</v>
      </c>
      <c r="H16" s="59"/>
      <c r="I16" s="59"/>
      <c r="J16" s="58"/>
      <c r="K16" s="79">
        <v>3000</v>
      </c>
      <c r="L16" s="79">
        <v>3000</v>
      </c>
      <c r="M16" s="79"/>
      <c r="N16" s="79"/>
      <c r="O16" s="79"/>
      <c r="P16" s="79"/>
      <c r="Q16" s="79">
        <v>3000</v>
      </c>
      <c r="R16" s="79">
        <v>3000</v>
      </c>
    </row>
    <row r="17" spans="2:18" ht="14.5" x14ac:dyDescent="0.35">
      <c r="B17" s="53"/>
      <c r="C17" s="58" t="s">
        <v>52</v>
      </c>
      <c r="D17" s="58" t="s">
        <v>24</v>
      </c>
      <c r="E17" s="58" t="s">
        <v>53</v>
      </c>
      <c r="F17" s="58" t="s">
        <v>35</v>
      </c>
      <c r="G17" s="58">
        <v>1</v>
      </c>
      <c r="H17" s="59"/>
      <c r="I17" s="59"/>
      <c r="J17" s="58"/>
      <c r="K17" s="79">
        <v>18000</v>
      </c>
      <c r="L17" s="79">
        <v>18000</v>
      </c>
      <c r="M17" s="79"/>
      <c r="N17" s="79"/>
      <c r="O17" s="79"/>
      <c r="P17" s="79">
        <v>18000</v>
      </c>
      <c r="Q17" s="79"/>
      <c r="R17" s="79">
        <v>18000</v>
      </c>
    </row>
    <row r="18" spans="2:18" ht="14.5" x14ac:dyDescent="0.35">
      <c r="B18" s="53"/>
      <c r="C18" s="58" t="s">
        <v>54</v>
      </c>
      <c r="D18" s="58" t="s">
        <v>24</v>
      </c>
      <c r="E18" s="58" t="s">
        <v>53</v>
      </c>
      <c r="F18" s="58" t="s">
        <v>35</v>
      </c>
      <c r="G18" s="58">
        <v>1</v>
      </c>
      <c r="H18" s="59"/>
      <c r="I18" s="59"/>
      <c r="J18" s="58"/>
      <c r="K18" s="79">
        <v>9000</v>
      </c>
      <c r="L18" s="79">
        <v>9000</v>
      </c>
      <c r="M18" s="79"/>
      <c r="N18" s="79"/>
      <c r="O18" s="79"/>
      <c r="P18" s="79"/>
      <c r="Q18" s="79">
        <v>9000</v>
      </c>
      <c r="R18" s="79">
        <v>9000</v>
      </c>
    </row>
    <row r="19" spans="2:18" ht="14.5" x14ac:dyDescent="0.35">
      <c r="B19" s="53"/>
      <c r="C19" s="58" t="s">
        <v>55</v>
      </c>
      <c r="D19" s="58" t="s">
        <v>24</v>
      </c>
      <c r="E19" s="58" t="s">
        <v>53</v>
      </c>
      <c r="F19" s="58" t="s">
        <v>35</v>
      </c>
      <c r="G19" s="58">
        <v>1</v>
      </c>
      <c r="H19" s="59"/>
      <c r="I19" s="59"/>
      <c r="J19" s="58"/>
      <c r="K19" s="79">
        <v>9000</v>
      </c>
      <c r="L19" s="79">
        <v>9000</v>
      </c>
      <c r="M19" s="79"/>
      <c r="N19" s="79"/>
      <c r="O19" s="79"/>
      <c r="P19" s="79"/>
      <c r="Q19" s="79">
        <v>9000</v>
      </c>
      <c r="R19" s="79">
        <v>9000</v>
      </c>
    </row>
    <row r="20" spans="2:18" ht="14.5" x14ac:dyDescent="0.35">
      <c r="B20" s="53"/>
      <c r="C20" s="58" t="s">
        <v>56</v>
      </c>
      <c r="D20" s="58" t="s">
        <v>24</v>
      </c>
      <c r="E20" s="58" t="s">
        <v>53</v>
      </c>
      <c r="F20" s="58" t="s">
        <v>35</v>
      </c>
      <c r="G20" s="58">
        <v>1</v>
      </c>
      <c r="H20" s="59"/>
      <c r="I20" s="59"/>
      <c r="J20" s="58"/>
      <c r="K20" s="79">
        <v>13500</v>
      </c>
      <c r="L20" s="79">
        <v>13500</v>
      </c>
      <c r="M20" s="79"/>
      <c r="N20" s="79"/>
      <c r="O20" s="79"/>
      <c r="P20" s="79"/>
      <c r="Q20" s="79">
        <v>13500</v>
      </c>
      <c r="R20" s="79">
        <v>13500</v>
      </c>
    </row>
    <row r="21" spans="2:18" ht="14.5" x14ac:dyDescent="0.35">
      <c r="B21" s="53"/>
      <c r="C21" s="58" t="s">
        <v>57</v>
      </c>
      <c r="D21" s="58" t="s">
        <v>24</v>
      </c>
      <c r="E21" s="58" t="s">
        <v>51</v>
      </c>
      <c r="F21" s="58" t="s">
        <v>35</v>
      </c>
      <c r="G21" s="58">
        <v>1</v>
      </c>
      <c r="H21" s="59"/>
      <c r="I21" s="59"/>
      <c r="J21" s="58"/>
      <c r="K21" s="79">
        <v>6800</v>
      </c>
      <c r="L21" s="79">
        <v>6800</v>
      </c>
      <c r="M21" s="79"/>
      <c r="N21" s="79"/>
      <c r="O21" s="79"/>
      <c r="P21" s="79"/>
      <c r="Q21" s="79">
        <v>6800</v>
      </c>
      <c r="R21" s="79">
        <v>6800</v>
      </c>
    </row>
    <row r="22" spans="2:18" ht="14.5" x14ac:dyDescent="0.35">
      <c r="B22" s="53"/>
      <c r="C22" s="58" t="s">
        <v>58</v>
      </c>
      <c r="D22" s="58" t="s">
        <v>24</v>
      </c>
      <c r="E22" s="58" t="s">
        <v>51</v>
      </c>
      <c r="F22" s="58" t="s">
        <v>35</v>
      </c>
      <c r="G22" s="58">
        <v>1</v>
      </c>
      <c r="H22" s="59"/>
      <c r="I22" s="59"/>
      <c r="J22" s="58"/>
      <c r="K22" s="79">
        <v>4500</v>
      </c>
      <c r="L22" s="79">
        <v>4500</v>
      </c>
      <c r="M22" s="79"/>
      <c r="N22" s="79"/>
      <c r="O22" s="79"/>
      <c r="P22" s="79"/>
      <c r="Q22" s="79">
        <v>4500</v>
      </c>
      <c r="R22" s="79">
        <v>4500</v>
      </c>
    </row>
    <row r="23" spans="2:18" ht="14.5" x14ac:dyDescent="0.35">
      <c r="B23" s="53"/>
      <c r="C23" s="58" t="s">
        <v>59</v>
      </c>
      <c r="D23" s="58" t="s">
        <v>24</v>
      </c>
      <c r="E23" s="58" t="s">
        <v>51</v>
      </c>
      <c r="F23" s="58" t="s">
        <v>35</v>
      </c>
      <c r="G23" s="58">
        <v>1</v>
      </c>
      <c r="H23" s="59"/>
      <c r="I23" s="59"/>
      <c r="J23" s="58"/>
      <c r="K23" s="79">
        <v>4800</v>
      </c>
      <c r="L23" s="79">
        <v>4800</v>
      </c>
      <c r="M23" s="79"/>
      <c r="N23" s="79"/>
      <c r="O23" s="79"/>
      <c r="P23" s="79"/>
      <c r="Q23" s="79">
        <v>4800</v>
      </c>
      <c r="R23" s="79">
        <v>4800</v>
      </c>
    </row>
    <row r="24" spans="2:18" ht="14.5" x14ac:dyDescent="0.35">
      <c r="B24" s="53"/>
      <c r="C24" s="58" t="s">
        <v>60</v>
      </c>
      <c r="D24" s="58" t="s">
        <v>24</v>
      </c>
      <c r="E24" s="58" t="s">
        <v>37</v>
      </c>
      <c r="F24" s="58" t="s">
        <v>35</v>
      </c>
      <c r="G24" s="58">
        <v>1</v>
      </c>
      <c r="H24" s="59"/>
      <c r="I24" s="59"/>
      <c r="J24" s="58"/>
      <c r="K24" s="79">
        <v>5000</v>
      </c>
      <c r="L24" s="79">
        <v>5000</v>
      </c>
      <c r="M24" s="79"/>
      <c r="N24" s="79"/>
      <c r="O24" s="79"/>
      <c r="P24" s="79"/>
      <c r="Q24" s="79">
        <v>5000</v>
      </c>
      <c r="R24" s="79">
        <v>5000</v>
      </c>
    </row>
    <row r="25" spans="2:18" ht="14.5" x14ac:dyDescent="0.35">
      <c r="B25" s="53"/>
      <c r="C25" s="58" t="s">
        <v>61</v>
      </c>
      <c r="D25" s="58" t="s">
        <v>24</v>
      </c>
      <c r="E25" s="58" t="s">
        <v>62</v>
      </c>
      <c r="F25" s="58" t="s">
        <v>35</v>
      </c>
      <c r="G25" s="58">
        <v>1</v>
      </c>
      <c r="H25" s="59"/>
      <c r="I25" s="59"/>
      <c r="J25" s="58"/>
      <c r="K25" s="79">
        <v>9000</v>
      </c>
      <c r="L25" s="79">
        <v>9000</v>
      </c>
      <c r="M25" s="79"/>
      <c r="N25" s="79"/>
      <c r="O25" s="79"/>
      <c r="P25" s="79"/>
      <c r="Q25" s="79">
        <v>9000</v>
      </c>
      <c r="R25" s="79">
        <v>9000</v>
      </c>
    </row>
    <row r="26" spans="2:18" ht="14.5" x14ac:dyDescent="0.35">
      <c r="B26" s="53"/>
      <c r="C26" s="58" t="s">
        <v>63</v>
      </c>
      <c r="D26" s="58" t="s">
        <v>24</v>
      </c>
      <c r="E26" s="58" t="s">
        <v>64</v>
      </c>
      <c r="F26" s="58" t="s">
        <v>35</v>
      </c>
      <c r="G26" s="58">
        <v>1</v>
      </c>
      <c r="H26" s="59"/>
      <c r="I26" s="59"/>
      <c r="J26" s="58"/>
      <c r="K26" s="79">
        <v>13000</v>
      </c>
      <c r="L26" s="79">
        <v>13000</v>
      </c>
      <c r="M26" s="79"/>
      <c r="N26" s="79"/>
      <c r="O26" s="79"/>
      <c r="P26" s="79"/>
      <c r="Q26" s="79">
        <v>13000</v>
      </c>
      <c r="R26" s="79">
        <v>13000</v>
      </c>
    </row>
    <row r="27" spans="2:18" ht="18.5" thickBot="1" x14ac:dyDescent="0.4">
      <c r="B27" s="62"/>
      <c r="C27" s="76" t="s">
        <v>19</v>
      </c>
      <c r="D27" s="65"/>
      <c r="E27" s="65"/>
      <c r="F27" s="65"/>
      <c r="G27" s="65"/>
      <c r="H27" s="65"/>
      <c r="I27" s="65"/>
      <c r="J27" s="65"/>
      <c r="K27" s="65"/>
      <c r="L27" s="77"/>
      <c r="M27" s="78">
        <f ca="1">SUMIF($D$7:$D$26,"=Despesa",P7:P16)</f>
        <v>23000</v>
      </c>
      <c r="N27" s="78">
        <f>SUMIF($D$7:$D$26,"=Despesa",N7:N26)</f>
        <v>3800</v>
      </c>
      <c r="O27" s="78">
        <f>SUMIF($D$7:$D$26,"=Despesa",O7:O26)</f>
        <v>10000</v>
      </c>
      <c r="P27" s="78">
        <f>SUMIF($D$7:$D$26,"=Despesa",P7:P26)</f>
        <v>23000</v>
      </c>
      <c r="Q27" s="78">
        <f>SUMIF($D$7:$D$26,"=Despesa",Q7:Q26)</f>
        <v>86600</v>
      </c>
      <c r="R27" s="78">
        <f>SUMIF($D$7:$D$26,"=Despesa",R7:R26)</f>
        <v>125600</v>
      </c>
    </row>
    <row r="28" spans="2:18" ht="18.5" thickBot="1" x14ac:dyDescent="0.4">
      <c r="B28" s="62"/>
      <c r="C28" s="63" t="s">
        <v>20</v>
      </c>
      <c r="D28" s="64"/>
      <c r="E28" s="64"/>
      <c r="F28" s="64"/>
      <c r="G28" s="64"/>
      <c r="H28" s="64"/>
      <c r="I28" s="64"/>
      <c r="J28" s="64"/>
      <c r="K28" s="64"/>
      <c r="L28" s="66"/>
      <c r="M28" s="67">
        <f>SUMIF($D$7:$D$16,"=Investimento",P7:P16)</f>
        <v>0</v>
      </c>
      <c r="N28" s="67">
        <f>SUMIF($D$7:$D$16,"=Investimento",Q7:Q16)</f>
        <v>0</v>
      </c>
      <c r="O28" s="67">
        <f>SUMIF($D$7:$D$16,"=Investimento",R7:R16)</f>
        <v>0</v>
      </c>
      <c r="P28" s="67">
        <f>SUMIF($D$7:$D$16,"=Investimento",S7:S16)</f>
        <v>0</v>
      </c>
      <c r="Q28" s="67">
        <f>SUMIF($D$7:$D$16,"=Investimento",T7:T16)</f>
        <v>0</v>
      </c>
      <c r="R28" s="67">
        <f>SUMIF($D$7:$D$16,"=Investimento",U7:U16)</f>
        <v>0</v>
      </c>
    </row>
    <row r="29" spans="2:18" ht="18.5" thickBot="1" x14ac:dyDescent="0.4">
      <c r="B29" s="62"/>
      <c r="C29" s="63" t="s">
        <v>21</v>
      </c>
      <c r="D29" s="64"/>
      <c r="E29" s="64"/>
      <c r="F29" s="64"/>
      <c r="G29" s="64"/>
      <c r="H29" s="64"/>
      <c r="I29" s="64"/>
      <c r="J29" s="64"/>
      <c r="K29" s="64"/>
      <c r="L29" s="66"/>
      <c r="M29" s="67">
        <f ca="1">SUM(M7:M28)</f>
        <v>25200</v>
      </c>
      <c r="N29" s="67">
        <f t="shared" ref="N29:R29" si="0">SUM(N27:N28)</f>
        <v>3800</v>
      </c>
      <c r="O29" s="67">
        <f t="shared" si="0"/>
        <v>10000</v>
      </c>
      <c r="P29" s="67">
        <f t="shared" si="0"/>
        <v>23000</v>
      </c>
      <c r="Q29" s="67">
        <f t="shared" si="0"/>
        <v>86600</v>
      </c>
      <c r="R29" s="67">
        <f t="shared" si="0"/>
        <v>125600</v>
      </c>
    </row>
  </sheetData>
  <mergeCells count="5">
    <mergeCell ref="I2:J2"/>
    <mergeCell ref="D4:I4"/>
    <mergeCell ref="K4:M4"/>
    <mergeCell ref="N4:O4"/>
    <mergeCell ref="B6:B26"/>
  </mergeCells>
  <dataValidations count="4">
    <dataValidation type="whole" operator="greaterThanOrEqual" allowBlank="1" showInputMessage="1" showErrorMessage="1" sqref="I65527:J65553 IR65527:IS65553 SN65527:SO65553 ACJ65527:ACK65553 AMF65527:AMG65553 AWB65527:AWC65553 BFX65527:BFY65553 BPT65527:BPU65553 BZP65527:BZQ65553 CJL65527:CJM65553 CTH65527:CTI65553 DDD65527:DDE65553 DMZ65527:DNA65553 DWV65527:DWW65553 EGR65527:EGS65553 EQN65527:EQO65553 FAJ65527:FAK65553 FKF65527:FKG65553 FUB65527:FUC65553 GDX65527:GDY65553 GNT65527:GNU65553 GXP65527:GXQ65553 HHL65527:HHM65553 HRH65527:HRI65553 IBD65527:IBE65553 IKZ65527:ILA65553 IUV65527:IUW65553 JER65527:JES65553 JON65527:JOO65553 JYJ65527:JYK65553 KIF65527:KIG65553 KSB65527:KSC65553 LBX65527:LBY65553 LLT65527:LLU65553 LVP65527:LVQ65553 MFL65527:MFM65553 MPH65527:MPI65553 MZD65527:MZE65553 NIZ65527:NJA65553 NSV65527:NSW65553 OCR65527:OCS65553 OMN65527:OMO65553 OWJ65527:OWK65553 PGF65527:PGG65553 PQB65527:PQC65553 PZX65527:PZY65553 QJT65527:QJU65553 QTP65527:QTQ65553 RDL65527:RDM65553 RNH65527:RNI65553 RXD65527:RXE65553 SGZ65527:SHA65553 SQV65527:SQW65553 TAR65527:TAS65553 TKN65527:TKO65553 TUJ65527:TUK65553 UEF65527:UEG65553 UOB65527:UOC65553 UXX65527:UXY65553 VHT65527:VHU65553 VRP65527:VRQ65553 WBL65527:WBM65553 WLH65527:WLI65553 WVD65527:WVE65553 I131063:J131089 IR131063:IS131089 SN131063:SO131089 ACJ131063:ACK131089 AMF131063:AMG131089 AWB131063:AWC131089 BFX131063:BFY131089 BPT131063:BPU131089 BZP131063:BZQ131089 CJL131063:CJM131089 CTH131063:CTI131089 DDD131063:DDE131089 DMZ131063:DNA131089 DWV131063:DWW131089 EGR131063:EGS131089 EQN131063:EQO131089 FAJ131063:FAK131089 FKF131063:FKG131089 FUB131063:FUC131089 GDX131063:GDY131089 GNT131063:GNU131089 GXP131063:GXQ131089 HHL131063:HHM131089 HRH131063:HRI131089 IBD131063:IBE131089 IKZ131063:ILA131089 IUV131063:IUW131089 JER131063:JES131089 JON131063:JOO131089 JYJ131063:JYK131089 KIF131063:KIG131089 KSB131063:KSC131089 LBX131063:LBY131089 LLT131063:LLU131089 LVP131063:LVQ131089 MFL131063:MFM131089 MPH131063:MPI131089 MZD131063:MZE131089 NIZ131063:NJA131089 NSV131063:NSW131089 OCR131063:OCS131089 OMN131063:OMO131089 OWJ131063:OWK131089 PGF131063:PGG131089 PQB131063:PQC131089 PZX131063:PZY131089 QJT131063:QJU131089 QTP131063:QTQ131089 RDL131063:RDM131089 RNH131063:RNI131089 RXD131063:RXE131089 SGZ131063:SHA131089 SQV131063:SQW131089 TAR131063:TAS131089 TKN131063:TKO131089 TUJ131063:TUK131089 UEF131063:UEG131089 UOB131063:UOC131089 UXX131063:UXY131089 VHT131063:VHU131089 VRP131063:VRQ131089 WBL131063:WBM131089 WLH131063:WLI131089 WVD131063:WVE131089 I196599:J196625 IR196599:IS196625 SN196599:SO196625 ACJ196599:ACK196625 AMF196599:AMG196625 AWB196599:AWC196625 BFX196599:BFY196625 BPT196599:BPU196625 BZP196599:BZQ196625 CJL196599:CJM196625 CTH196599:CTI196625 DDD196599:DDE196625 DMZ196599:DNA196625 DWV196599:DWW196625 EGR196599:EGS196625 EQN196599:EQO196625 FAJ196599:FAK196625 FKF196599:FKG196625 FUB196599:FUC196625 GDX196599:GDY196625 GNT196599:GNU196625 GXP196599:GXQ196625 HHL196599:HHM196625 HRH196599:HRI196625 IBD196599:IBE196625 IKZ196599:ILA196625 IUV196599:IUW196625 JER196599:JES196625 JON196599:JOO196625 JYJ196599:JYK196625 KIF196599:KIG196625 KSB196599:KSC196625 LBX196599:LBY196625 LLT196599:LLU196625 LVP196599:LVQ196625 MFL196599:MFM196625 MPH196599:MPI196625 MZD196599:MZE196625 NIZ196599:NJA196625 NSV196599:NSW196625 OCR196599:OCS196625 OMN196599:OMO196625 OWJ196599:OWK196625 PGF196599:PGG196625 PQB196599:PQC196625 PZX196599:PZY196625 QJT196599:QJU196625 QTP196599:QTQ196625 RDL196599:RDM196625 RNH196599:RNI196625 RXD196599:RXE196625 SGZ196599:SHA196625 SQV196599:SQW196625 TAR196599:TAS196625 TKN196599:TKO196625 TUJ196599:TUK196625 UEF196599:UEG196625 UOB196599:UOC196625 UXX196599:UXY196625 VHT196599:VHU196625 VRP196599:VRQ196625 WBL196599:WBM196625 WLH196599:WLI196625 WVD196599:WVE196625 I262135:J262161 IR262135:IS262161 SN262135:SO262161 ACJ262135:ACK262161 AMF262135:AMG262161 AWB262135:AWC262161 BFX262135:BFY262161 BPT262135:BPU262161 BZP262135:BZQ262161 CJL262135:CJM262161 CTH262135:CTI262161 DDD262135:DDE262161 DMZ262135:DNA262161 DWV262135:DWW262161 EGR262135:EGS262161 EQN262135:EQO262161 FAJ262135:FAK262161 FKF262135:FKG262161 FUB262135:FUC262161 GDX262135:GDY262161 GNT262135:GNU262161 GXP262135:GXQ262161 HHL262135:HHM262161 HRH262135:HRI262161 IBD262135:IBE262161 IKZ262135:ILA262161 IUV262135:IUW262161 JER262135:JES262161 JON262135:JOO262161 JYJ262135:JYK262161 KIF262135:KIG262161 KSB262135:KSC262161 LBX262135:LBY262161 LLT262135:LLU262161 LVP262135:LVQ262161 MFL262135:MFM262161 MPH262135:MPI262161 MZD262135:MZE262161 NIZ262135:NJA262161 NSV262135:NSW262161 OCR262135:OCS262161 OMN262135:OMO262161 OWJ262135:OWK262161 PGF262135:PGG262161 PQB262135:PQC262161 PZX262135:PZY262161 QJT262135:QJU262161 QTP262135:QTQ262161 RDL262135:RDM262161 RNH262135:RNI262161 RXD262135:RXE262161 SGZ262135:SHA262161 SQV262135:SQW262161 TAR262135:TAS262161 TKN262135:TKO262161 TUJ262135:TUK262161 UEF262135:UEG262161 UOB262135:UOC262161 UXX262135:UXY262161 VHT262135:VHU262161 VRP262135:VRQ262161 WBL262135:WBM262161 WLH262135:WLI262161 WVD262135:WVE262161 I327671:J327697 IR327671:IS327697 SN327671:SO327697 ACJ327671:ACK327697 AMF327671:AMG327697 AWB327671:AWC327697 BFX327671:BFY327697 BPT327671:BPU327697 BZP327671:BZQ327697 CJL327671:CJM327697 CTH327671:CTI327697 DDD327671:DDE327697 DMZ327671:DNA327697 DWV327671:DWW327697 EGR327671:EGS327697 EQN327671:EQO327697 FAJ327671:FAK327697 FKF327671:FKG327697 FUB327671:FUC327697 GDX327671:GDY327697 GNT327671:GNU327697 GXP327671:GXQ327697 HHL327671:HHM327697 HRH327671:HRI327697 IBD327671:IBE327697 IKZ327671:ILA327697 IUV327671:IUW327697 JER327671:JES327697 JON327671:JOO327697 JYJ327671:JYK327697 KIF327671:KIG327697 KSB327671:KSC327697 LBX327671:LBY327697 LLT327671:LLU327697 LVP327671:LVQ327697 MFL327671:MFM327697 MPH327671:MPI327697 MZD327671:MZE327697 NIZ327671:NJA327697 NSV327671:NSW327697 OCR327671:OCS327697 OMN327671:OMO327697 OWJ327671:OWK327697 PGF327671:PGG327697 PQB327671:PQC327697 PZX327671:PZY327697 QJT327671:QJU327697 QTP327671:QTQ327697 RDL327671:RDM327697 RNH327671:RNI327697 RXD327671:RXE327697 SGZ327671:SHA327697 SQV327671:SQW327697 TAR327671:TAS327697 TKN327671:TKO327697 TUJ327671:TUK327697 UEF327671:UEG327697 UOB327671:UOC327697 UXX327671:UXY327697 VHT327671:VHU327697 VRP327671:VRQ327697 WBL327671:WBM327697 WLH327671:WLI327697 WVD327671:WVE327697 I393207:J393233 IR393207:IS393233 SN393207:SO393233 ACJ393207:ACK393233 AMF393207:AMG393233 AWB393207:AWC393233 BFX393207:BFY393233 BPT393207:BPU393233 BZP393207:BZQ393233 CJL393207:CJM393233 CTH393207:CTI393233 DDD393207:DDE393233 DMZ393207:DNA393233 DWV393207:DWW393233 EGR393207:EGS393233 EQN393207:EQO393233 FAJ393207:FAK393233 FKF393207:FKG393233 FUB393207:FUC393233 GDX393207:GDY393233 GNT393207:GNU393233 GXP393207:GXQ393233 HHL393207:HHM393233 HRH393207:HRI393233 IBD393207:IBE393233 IKZ393207:ILA393233 IUV393207:IUW393233 JER393207:JES393233 JON393207:JOO393233 JYJ393207:JYK393233 KIF393207:KIG393233 KSB393207:KSC393233 LBX393207:LBY393233 LLT393207:LLU393233 LVP393207:LVQ393233 MFL393207:MFM393233 MPH393207:MPI393233 MZD393207:MZE393233 NIZ393207:NJA393233 NSV393207:NSW393233 OCR393207:OCS393233 OMN393207:OMO393233 OWJ393207:OWK393233 PGF393207:PGG393233 PQB393207:PQC393233 PZX393207:PZY393233 QJT393207:QJU393233 QTP393207:QTQ393233 RDL393207:RDM393233 RNH393207:RNI393233 RXD393207:RXE393233 SGZ393207:SHA393233 SQV393207:SQW393233 TAR393207:TAS393233 TKN393207:TKO393233 TUJ393207:TUK393233 UEF393207:UEG393233 UOB393207:UOC393233 UXX393207:UXY393233 VHT393207:VHU393233 VRP393207:VRQ393233 WBL393207:WBM393233 WLH393207:WLI393233 WVD393207:WVE393233 I458743:J458769 IR458743:IS458769 SN458743:SO458769 ACJ458743:ACK458769 AMF458743:AMG458769 AWB458743:AWC458769 BFX458743:BFY458769 BPT458743:BPU458769 BZP458743:BZQ458769 CJL458743:CJM458769 CTH458743:CTI458769 DDD458743:DDE458769 DMZ458743:DNA458769 DWV458743:DWW458769 EGR458743:EGS458769 EQN458743:EQO458769 FAJ458743:FAK458769 FKF458743:FKG458769 FUB458743:FUC458769 GDX458743:GDY458769 GNT458743:GNU458769 GXP458743:GXQ458769 HHL458743:HHM458769 HRH458743:HRI458769 IBD458743:IBE458769 IKZ458743:ILA458769 IUV458743:IUW458769 JER458743:JES458769 JON458743:JOO458769 JYJ458743:JYK458769 KIF458743:KIG458769 KSB458743:KSC458769 LBX458743:LBY458769 LLT458743:LLU458769 LVP458743:LVQ458769 MFL458743:MFM458769 MPH458743:MPI458769 MZD458743:MZE458769 NIZ458743:NJA458769 NSV458743:NSW458769 OCR458743:OCS458769 OMN458743:OMO458769 OWJ458743:OWK458769 PGF458743:PGG458769 PQB458743:PQC458769 PZX458743:PZY458769 QJT458743:QJU458769 QTP458743:QTQ458769 RDL458743:RDM458769 RNH458743:RNI458769 RXD458743:RXE458769 SGZ458743:SHA458769 SQV458743:SQW458769 TAR458743:TAS458769 TKN458743:TKO458769 TUJ458743:TUK458769 UEF458743:UEG458769 UOB458743:UOC458769 UXX458743:UXY458769 VHT458743:VHU458769 VRP458743:VRQ458769 WBL458743:WBM458769 WLH458743:WLI458769 WVD458743:WVE458769 I524279:J524305 IR524279:IS524305 SN524279:SO524305 ACJ524279:ACK524305 AMF524279:AMG524305 AWB524279:AWC524305 BFX524279:BFY524305 BPT524279:BPU524305 BZP524279:BZQ524305 CJL524279:CJM524305 CTH524279:CTI524305 DDD524279:DDE524305 DMZ524279:DNA524305 DWV524279:DWW524305 EGR524279:EGS524305 EQN524279:EQO524305 FAJ524279:FAK524305 FKF524279:FKG524305 FUB524279:FUC524305 GDX524279:GDY524305 GNT524279:GNU524305 GXP524279:GXQ524305 HHL524279:HHM524305 HRH524279:HRI524305 IBD524279:IBE524305 IKZ524279:ILA524305 IUV524279:IUW524305 JER524279:JES524305 JON524279:JOO524305 JYJ524279:JYK524305 KIF524279:KIG524305 KSB524279:KSC524305 LBX524279:LBY524305 LLT524279:LLU524305 LVP524279:LVQ524305 MFL524279:MFM524305 MPH524279:MPI524305 MZD524279:MZE524305 NIZ524279:NJA524305 NSV524279:NSW524305 OCR524279:OCS524305 OMN524279:OMO524305 OWJ524279:OWK524305 PGF524279:PGG524305 PQB524279:PQC524305 PZX524279:PZY524305 QJT524279:QJU524305 QTP524279:QTQ524305 RDL524279:RDM524305 RNH524279:RNI524305 RXD524279:RXE524305 SGZ524279:SHA524305 SQV524279:SQW524305 TAR524279:TAS524305 TKN524279:TKO524305 TUJ524279:TUK524305 UEF524279:UEG524305 UOB524279:UOC524305 UXX524279:UXY524305 VHT524279:VHU524305 VRP524279:VRQ524305 WBL524279:WBM524305 WLH524279:WLI524305 WVD524279:WVE524305 I589815:J589841 IR589815:IS589841 SN589815:SO589841 ACJ589815:ACK589841 AMF589815:AMG589841 AWB589815:AWC589841 BFX589815:BFY589841 BPT589815:BPU589841 BZP589815:BZQ589841 CJL589815:CJM589841 CTH589815:CTI589841 DDD589815:DDE589841 DMZ589815:DNA589841 DWV589815:DWW589841 EGR589815:EGS589841 EQN589815:EQO589841 FAJ589815:FAK589841 FKF589815:FKG589841 FUB589815:FUC589841 GDX589815:GDY589841 GNT589815:GNU589841 GXP589815:GXQ589841 HHL589815:HHM589841 HRH589815:HRI589841 IBD589815:IBE589841 IKZ589815:ILA589841 IUV589815:IUW589841 JER589815:JES589841 JON589815:JOO589841 JYJ589815:JYK589841 KIF589815:KIG589841 KSB589815:KSC589841 LBX589815:LBY589841 LLT589815:LLU589841 LVP589815:LVQ589841 MFL589815:MFM589841 MPH589815:MPI589841 MZD589815:MZE589841 NIZ589815:NJA589841 NSV589815:NSW589841 OCR589815:OCS589841 OMN589815:OMO589841 OWJ589815:OWK589841 PGF589815:PGG589841 PQB589815:PQC589841 PZX589815:PZY589841 QJT589815:QJU589841 QTP589815:QTQ589841 RDL589815:RDM589841 RNH589815:RNI589841 RXD589815:RXE589841 SGZ589815:SHA589841 SQV589815:SQW589841 TAR589815:TAS589841 TKN589815:TKO589841 TUJ589815:TUK589841 UEF589815:UEG589841 UOB589815:UOC589841 UXX589815:UXY589841 VHT589815:VHU589841 VRP589815:VRQ589841 WBL589815:WBM589841 WLH589815:WLI589841 WVD589815:WVE589841 I655351:J655377 IR655351:IS655377 SN655351:SO655377 ACJ655351:ACK655377 AMF655351:AMG655377 AWB655351:AWC655377 BFX655351:BFY655377 BPT655351:BPU655377 BZP655351:BZQ655377 CJL655351:CJM655377 CTH655351:CTI655377 DDD655351:DDE655377 DMZ655351:DNA655377 DWV655351:DWW655377 EGR655351:EGS655377 EQN655351:EQO655377 FAJ655351:FAK655377 FKF655351:FKG655377 FUB655351:FUC655377 GDX655351:GDY655377 GNT655351:GNU655377 GXP655351:GXQ655377 HHL655351:HHM655377 HRH655351:HRI655377 IBD655351:IBE655377 IKZ655351:ILA655377 IUV655351:IUW655377 JER655351:JES655377 JON655351:JOO655377 JYJ655351:JYK655377 KIF655351:KIG655377 KSB655351:KSC655377 LBX655351:LBY655377 LLT655351:LLU655377 LVP655351:LVQ655377 MFL655351:MFM655377 MPH655351:MPI655377 MZD655351:MZE655377 NIZ655351:NJA655377 NSV655351:NSW655377 OCR655351:OCS655377 OMN655351:OMO655377 OWJ655351:OWK655377 PGF655351:PGG655377 PQB655351:PQC655377 PZX655351:PZY655377 QJT655351:QJU655377 QTP655351:QTQ655377 RDL655351:RDM655377 RNH655351:RNI655377 RXD655351:RXE655377 SGZ655351:SHA655377 SQV655351:SQW655377 TAR655351:TAS655377 TKN655351:TKO655377 TUJ655351:TUK655377 UEF655351:UEG655377 UOB655351:UOC655377 UXX655351:UXY655377 VHT655351:VHU655377 VRP655351:VRQ655377 WBL655351:WBM655377 WLH655351:WLI655377 WVD655351:WVE655377 I720887:J720913 IR720887:IS720913 SN720887:SO720913 ACJ720887:ACK720913 AMF720887:AMG720913 AWB720887:AWC720913 BFX720887:BFY720913 BPT720887:BPU720913 BZP720887:BZQ720913 CJL720887:CJM720913 CTH720887:CTI720913 DDD720887:DDE720913 DMZ720887:DNA720913 DWV720887:DWW720913 EGR720887:EGS720913 EQN720887:EQO720913 FAJ720887:FAK720913 FKF720887:FKG720913 FUB720887:FUC720913 GDX720887:GDY720913 GNT720887:GNU720913 GXP720887:GXQ720913 HHL720887:HHM720913 HRH720887:HRI720913 IBD720887:IBE720913 IKZ720887:ILA720913 IUV720887:IUW720913 JER720887:JES720913 JON720887:JOO720913 JYJ720887:JYK720913 KIF720887:KIG720913 KSB720887:KSC720913 LBX720887:LBY720913 LLT720887:LLU720913 LVP720887:LVQ720913 MFL720887:MFM720913 MPH720887:MPI720913 MZD720887:MZE720913 NIZ720887:NJA720913 NSV720887:NSW720913 OCR720887:OCS720913 OMN720887:OMO720913 OWJ720887:OWK720913 PGF720887:PGG720913 PQB720887:PQC720913 PZX720887:PZY720913 QJT720887:QJU720913 QTP720887:QTQ720913 RDL720887:RDM720913 RNH720887:RNI720913 RXD720887:RXE720913 SGZ720887:SHA720913 SQV720887:SQW720913 TAR720887:TAS720913 TKN720887:TKO720913 TUJ720887:TUK720913 UEF720887:UEG720913 UOB720887:UOC720913 UXX720887:UXY720913 VHT720887:VHU720913 VRP720887:VRQ720913 WBL720887:WBM720913 WLH720887:WLI720913 WVD720887:WVE720913 I786423:J786449 IR786423:IS786449 SN786423:SO786449 ACJ786423:ACK786449 AMF786423:AMG786449 AWB786423:AWC786449 BFX786423:BFY786449 BPT786423:BPU786449 BZP786423:BZQ786449 CJL786423:CJM786449 CTH786423:CTI786449 DDD786423:DDE786449 DMZ786423:DNA786449 DWV786423:DWW786449 EGR786423:EGS786449 EQN786423:EQO786449 FAJ786423:FAK786449 FKF786423:FKG786449 FUB786423:FUC786449 GDX786423:GDY786449 GNT786423:GNU786449 GXP786423:GXQ786449 HHL786423:HHM786449 HRH786423:HRI786449 IBD786423:IBE786449 IKZ786423:ILA786449 IUV786423:IUW786449 JER786423:JES786449 JON786423:JOO786449 JYJ786423:JYK786449 KIF786423:KIG786449 KSB786423:KSC786449 LBX786423:LBY786449 LLT786423:LLU786449 LVP786423:LVQ786449 MFL786423:MFM786449 MPH786423:MPI786449 MZD786423:MZE786449 NIZ786423:NJA786449 NSV786423:NSW786449 OCR786423:OCS786449 OMN786423:OMO786449 OWJ786423:OWK786449 PGF786423:PGG786449 PQB786423:PQC786449 PZX786423:PZY786449 QJT786423:QJU786449 QTP786423:QTQ786449 RDL786423:RDM786449 RNH786423:RNI786449 RXD786423:RXE786449 SGZ786423:SHA786449 SQV786423:SQW786449 TAR786423:TAS786449 TKN786423:TKO786449 TUJ786423:TUK786449 UEF786423:UEG786449 UOB786423:UOC786449 UXX786423:UXY786449 VHT786423:VHU786449 VRP786423:VRQ786449 WBL786423:WBM786449 WLH786423:WLI786449 WVD786423:WVE786449 I851959:J851985 IR851959:IS851985 SN851959:SO851985 ACJ851959:ACK851985 AMF851959:AMG851985 AWB851959:AWC851985 BFX851959:BFY851985 BPT851959:BPU851985 BZP851959:BZQ851985 CJL851959:CJM851985 CTH851959:CTI851985 DDD851959:DDE851985 DMZ851959:DNA851985 DWV851959:DWW851985 EGR851959:EGS851985 EQN851959:EQO851985 FAJ851959:FAK851985 FKF851959:FKG851985 FUB851959:FUC851985 GDX851959:GDY851985 GNT851959:GNU851985 GXP851959:GXQ851985 HHL851959:HHM851985 HRH851959:HRI851985 IBD851959:IBE851985 IKZ851959:ILA851985 IUV851959:IUW851985 JER851959:JES851985 JON851959:JOO851985 JYJ851959:JYK851985 KIF851959:KIG851985 KSB851959:KSC851985 LBX851959:LBY851985 LLT851959:LLU851985 LVP851959:LVQ851985 MFL851959:MFM851985 MPH851959:MPI851985 MZD851959:MZE851985 NIZ851959:NJA851985 NSV851959:NSW851985 OCR851959:OCS851985 OMN851959:OMO851985 OWJ851959:OWK851985 PGF851959:PGG851985 PQB851959:PQC851985 PZX851959:PZY851985 QJT851959:QJU851985 QTP851959:QTQ851985 RDL851959:RDM851985 RNH851959:RNI851985 RXD851959:RXE851985 SGZ851959:SHA851985 SQV851959:SQW851985 TAR851959:TAS851985 TKN851959:TKO851985 TUJ851959:TUK851985 UEF851959:UEG851985 UOB851959:UOC851985 UXX851959:UXY851985 VHT851959:VHU851985 VRP851959:VRQ851985 WBL851959:WBM851985 WLH851959:WLI851985 WVD851959:WVE851985 I917495:J917521 IR917495:IS917521 SN917495:SO917521 ACJ917495:ACK917521 AMF917495:AMG917521 AWB917495:AWC917521 BFX917495:BFY917521 BPT917495:BPU917521 BZP917495:BZQ917521 CJL917495:CJM917521 CTH917495:CTI917521 DDD917495:DDE917521 DMZ917495:DNA917521 DWV917495:DWW917521 EGR917495:EGS917521 EQN917495:EQO917521 FAJ917495:FAK917521 FKF917495:FKG917521 FUB917495:FUC917521 GDX917495:GDY917521 GNT917495:GNU917521 GXP917495:GXQ917521 HHL917495:HHM917521 HRH917495:HRI917521 IBD917495:IBE917521 IKZ917495:ILA917521 IUV917495:IUW917521 JER917495:JES917521 JON917495:JOO917521 JYJ917495:JYK917521 KIF917495:KIG917521 KSB917495:KSC917521 LBX917495:LBY917521 LLT917495:LLU917521 LVP917495:LVQ917521 MFL917495:MFM917521 MPH917495:MPI917521 MZD917495:MZE917521 NIZ917495:NJA917521 NSV917495:NSW917521 OCR917495:OCS917521 OMN917495:OMO917521 OWJ917495:OWK917521 PGF917495:PGG917521 PQB917495:PQC917521 PZX917495:PZY917521 QJT917495:QJU917521 QTP917495:QTQ917521 RDL917495:RDM917521 RNH917495:RNI917521 RXD917495:RXE917521 SGZ917495:SHA917521 SQV917495:SQW917521 TAR917495:TAS917521 TKN917495:TKO917521 TUJ917495:TUK917521 UEF917495:UEG917521 UOB917495:UOC917521 UXX917495:UXY917521 VHT917495:VHU917521 VRP917495:VRQ917521 WBL917495:WBM917521 WLH917495:WLI917521 WVD917495:WVE917521 I983031:J983057 IR983031:IS983057 SN983031:SO983057 ACJ983031:ACK983057 AMF983031:AMG983057 AWB983031:AWC983057 BFX983031:BFY983057 BPT983031:BPU983057 BZP983031:BZQ983057 CJL983031:CJM983057 CTH983031:CTI983057 DDD983031:DDE983057 DMZ983031:DNA983057 DWV983031:DWW983057 EGR983031:EGS983057 EQN983031:EQO983057 FAJ983031:FAK983057 FKF983031:FKG983057 FUB983031:FUC983057 GDX983031:GDY983057 GNT983031:GNU983057 GXP983031:GXQ983057 HHL983031:HHM983057 HRH983031:HRI983057 IBD983031:IBE983057 IKZ983031:ILA983057 IUV983031:IUW983057 JER983031:JES983057 JON983031:JOO983057 JYJ983031:JYK983057 KIF983031:KIG983057 KSB983031:KSC983057 LBX983031:LBY983057 LLT983031:LLU983057 LVP983031:LVQ983057 MFL983031:MFM983057 MPH983031:MPI983057 MZD983031:MZE983057 NIZ983031:NJA983057 NSV983031:NSW983057 OCR983031:OCS983057 OMN983031:OMO983057 OWJ983031:OWK983057 PGF983031:PGG983057 PQB983031:PQC983057 PZX983031:PZY983057 QJT983031:QJU983057 QTP983031:QTQ983057 RDL983031:RDM983057 RNH983031:RNI983057 RXD983031:RXE983057 SGZ983031:SHA983057 SQV983031:SQW983057 TAR983031:TAS983057 TKN983031:TKO983057 TUJ983031:TUK983057 UEF983031:UEG983057 UOB983031:UOC983057 UXX983031:UXY983057 VHT983031:VHU983057 VRP983031:VRQ983057 WBL983031:WBM983057 WLH983031:WLI983057 WVD983031:WVE983057 WVD7:WVE17 WLH7:WLI17 WBL7:WBM17 VRP7:VRQ17 VHT7:VHU17 UXX7:UXY17 UOB7:UOC17 UEF7:UEG17 TUJ7:TUK17 TKN7:TKO17 TAR7:TAS17 SQV7:SQW17 SGZ7:SHA17 RXD7:RXE17 RNH7:RNI17 RDL7:RDM17 QTP7:QTQ17 QJT7:QJU17 PZX7:PZY17 PQB7:PQC17 PGF7:PGG17 OWJ7:OWK17 OMN7:OMO17 OCR7:OCS17 NSV7:NSW17 NIZ7:NJA17 MZD7:MZE17 MPH7:MPI17 MFL7:MFM17 LVP7:LVQ17 LLT7:LLU17 LBX7:LBY17 KSB7:KSC17 KIF7:KIG17 JYJ7:JYK17 JON7:JOO17 JER7:JES17 IUV7:IUW17 IKZ7:ILA17 IBD7:IBE17 HRH7:HRI17 HHL7:HHM17 GXP7:GXQ17 GNT7:GNU17 GDX7:GDY17 FUB7:FUC17 FKF7:FKG17 FAJ7:FAK17 EQN7:EQO17 EGR7:EGS17 DWV7:DWW17 DMZ7:DNA17 DDD7:DDE17 CTH7:CTI17 CJL7:CJM17 BZP7:BZQ17 BPT7:BPU17 BFX7:BFY17 AWB7:AWC17 AMF7:AMG17 ACJ7:ACK17 SN7:SO17 IR7:IS17" xr:uid="{ED3EBBF7-9D24-42A2-9EB6-160BD12E944C}">
      <formula1>0</formula1>
    </dataValidation>
    <dataValidation type="decimal" operator="greaterThanOrEqual" allowBlank="1" showInputMessage="1" showErrorMessage="1" sqref="G65527:G65553 IP65527:IP65553 SL65527:SL65553 ACH65527:ACH65553 AMD65527:AMD65553 AVZ65527:AVZ65553 BFV65527:BFV65553 BPR65527:BPR65553 BZN65527:BZN65553 CJJ65527:CJJ65553 CTF65527:CTF65553 DDB65527:DDB65553 DMX65527:DMX65553 DWT65527:DWT65553 EGP65527:EGP65553 EQL65527:EQL65553 FAH65527:FAH65553 FKD65527:FKD65553 FTZ65527:FTZ65553 GDV65527:GDV65553 GNR65527:GNR65553 GXN65527:GXN65553 HHJ65527:HHJ65553 HRF65527:HRF65553 IBB65527:IBB65553 IKX65527:IKX65553 IUT65527:IUT65553 JEP65527:JEP65553 JOL65527:JOL65553 JYH65527:JYH65553 KID65527:KID65553 KRZ65527:KRZ65553 LBV65527:LBV65553 LLR65527:LLR65553 LVN65527:LVN65553 MFJ65527:MFJ65553 MPF65527:MPF65553 MZB65527:MZB65553 NIX65527:NIX65553 NST65527:NST65553 OCP65527:OCP65553 OML65527:OML65553 OWH65527:OWH65553 PGD65527:PGD65553 PPZ65527:PPZ65553 PZV65527:PZV65553 QJR65527:QJR65553 QTN65527:QTN65553 RDJ65527:RDJ65553 RNF65527:RNF65553 RXB65527:RXB65553 SGX65527:SGX65553 SQT65527:SQT65553 TAP65527:TAP65553 TKL65527:TKL65553 TUH65527:TUH65553 UED65527:UED65553 UNZ65527:UNZ65553 UXV65527:UXV65553 VHR65527:VHR65553 VRN65527:VRN65553 WBJ65527:WBJ65553 WLF65527:WLF65553 WVB65527:WVB65553 G131063:G131089 IP131063:IP131089 SL131063:SL131089 ACH131063:ACH131089 AMD131063:AMD131089 AVZ131063:AVZ131089 BFV131063:BFV131089 BPR131063:BPR131089 BZN131063:BZN131089 CJJ131063:CJJ131089 CTF131063:CTF131089 DDB131063:DDB131089 DMX131063:DMX131089 DWT131063:DWT131089 EGP131063:EGP131089 EQL131063:EQL131089 FAH131063:FAH131089 FKD131063:FKD131089 FTZ131063:FTZ131089 GDV131063:GDV131089 GNR131063:GNR131089 GXN131063:GXN131089 HHJ131063:HHJ131089 HRF131063:HRF131089 IBB131063:IBB131089 IKX131063:IKX131089 IUT131063:IUT131089 JEP131063:JEP131089 JOL131063:JOL131089 JYH131063:JYH131089 KID131063:KID131089 KRZ131063:KRZ131089 LBV131063:LBV131089 LLR131063:LLR131089 LVN131063:LVN131089 MFJ131063:MFJ131089 MPF131063:MPF131089 MZB131063:MZB131089 NIX131063:NIX131089 NST131063:NST131089 OCP131063:OCP131089 OML131063:OML131089 OWH131063:OWH131089 PGD131063:PGD131089 PPZ131063:PPZ131089 PZV131063:PZV131089 QJR131063:QJR131089 QTN131063:QTN131089 RDJ131063:RDJ131089 RNF131063:RNF131089 RXB131063:RXB131089 SGX131063:SGX131089 SQT131063:SQT131089 TAP131063:TAP131089 TKL131063:TKL131089 TUH131063:TUH131089 UED131063:UED131089 UNZ131063:UNZ131089 UXV131063:UXV131089 VHR131063:VHR131089 VRN131063:VRN131089 WBJ131063:WBJ131089 WLF131063:WLF131089 WVB131063:WVB131089 G196599:G196625 IP196599:IP196625 SL196599:SL196625 ACH196599:ACH196625 AMD196599:AMD196625 AVZ196599:AVZ196625 BFV196599:BFV196625 BPR196599:BPR196625 BZN196599:BZN196625 CJJ196599:CJJ196625 CTF196599:CTF196625 DDB196599:DDB196625 DMX196599:DMX196625 DWT196599:DWT196625 EGP196599:EGP196625 EQL196599:EQL196625 FAH196599:FAH196625 FKD196599:FKD196625 FTZ196599:FTZ196625 GDV196599:GDV196625 GNR196599:GNR196625 GXN196599:GXN196625 HHJ196599:HHJ196625 HRF196599:HRF196625 IBB196599:IBB196625 IKX196599:IKX196625 IUT196599:IUT196625 JEP196599:JEP196625 JOL196599:JOL196625 JYH196599:JYH196625 KID196599:KID196625 KRZ196599:KRZ196625 LBV196599:LBV196625 LLR196599:LLR196625 LVN196599:LVN196625 MFJ196599:MFJ196625 MPF196599:MPF196625 MZB196599:MZB196625 NIX196599:NIX196625 NST196599:NST196625 OCP196599:OCP196625 OML196599:OML196625 OWH196599:OWH196625 PGD196599:PGD196625 PPZ196599:PPZ196625 PZV196599:PZV196625 QJR196599:QJR196625 QTN196599:QTN196625 RDJ196599:RDJ196625 RNF196599:RNF196625 RXB196599:RXB196625 SGX196599:SGX196625 SQT196599:SQT196625 TAP196599:TAP196625 TKL196599:TKL196625 TUH196599:TUH196625 UED196599:UED196625 UNZ196599:UNZ196625 UXV196599:UXV196625 VHR196599:VHR196625 VRN196599:VRN196625 WBJ196599:WBJ196625 WLF196599:WLF196625 WVB196599:WVB196625 G262135:G262161 IP262135:IP262161 SL262135:SL262161 ACH262135:ACH262161 AMD262135:AMD262161 AVZ262135:AVZ262161 BFV262135:BFV262161 BPR262135:BPR262161 BZN262135:BZN262161 CJJ262135:CJJ262161 CTF262135:CTF262161 DDB262135:DDB262161 DMX262135:DMX262161 DWT262135:DWT262161 EGP262135:EGP262161 EQL262135:EQL262161 FAH262135:FAH262161 FKD262135:FKD262161 FTZ262135:FTZ262161 GDV262135:GDV262161 GNR262135:GNR262161 GXN262135:GXN262161 HHJ262135:HHJ262161 HRF262135:HRF262161 IBB262135:IBB262161 IKX262135:IKX262161 IUT262135:IUT262161 JEP262135:JEP262161 JOL262135:JOL262161 JYH262135:JYH262161 KID262135:KID262161 KRZ262135:KRZ262161 LBV262135:LBV262161 LLR262135:LLR262161 LVN262135:LVN262161 MFJ262135:MFJ262161 MPF262135:MPF262161 MZB262135:MZB262161 NIX262135:NIX262161 NST262135:NST262161 OCP262135:OCP262161 OML262135:OML262161 OWH262135:OWH262161 PGD262135:PGD262161 PPZ262135:PPZ262161 PZV262135:PZV262161 QJR262135:QJR262161 QTN262135:QTN262161 RDJ262135:RDJ262161 RNF262135:RNF262161 RXB262135:RXB262161 SGX262135:SGX262161 SQT262135:SQT262161 TAP262135:TAP262161 TKL262135:TKL262161 TUH262135:TUH262161 UED262135:UED262161 UNZ262135:UNZ262161 UXV262135:UXV262161 VHR262135:VHR262161 VRN262135:VRN262161 WBJ262135:WBJ262161 WLF262135:WLF262161 WVB262135:WVB262161 G327671:G327697 IP327671:IP327697 SL327671:SL327697 ACH327671:ACH327697 AMD327671:AMD327697 AVZ327671:AVZ327697 BFV327671:BFV327697 BPR327671:BPR327697 BZN327671:BZN327697 CJJ327671:CJJ327697 CTF327671:CTF327697 DDB327671:DDB327697 DMX327671:DMX327697 DWT327671:DWT327697 EGP327671:EGP327697 EQL327671:EQL327697 FAH327671:FAH327697 FKD327671:FKD327697 FTZ327671:FTZ327697 GDV327671:GDV327697 GNR327671:GNR327697 GXN327671:GXN327697 HHJ327671:HHJ327697 HRF327671:HRF327697 IBB327671:IBB327697 IKX327671:IKX327697 IUT327671:IUT327697 JEP327671:JEP327697 JOL327671:JOL327697 JYH327671:JYH327697 KID327671:KID327697 KRZ327671:KRZ327697 LBV327671:LBV327697 LLR327671:LLR327697 LVN327671:LVN327697 MFJ327671:MFJ327697 MPF327671:MPF327697 MZB327671:MZB327697 NIX327671:NIX327697 NST327671:NST327697 OCP327671:OCP327697 OML327671:OML327697 OWH327671:OWH327697 PGD327671:PGD327697 PPZ327671:PPZ327697 PZV327671:PZV327697 QJR327671:QJR327697 QTN327671:QTN327697 RDJ327671:RDJ327697 RNF327671:RNF327697 RXB327671:RXB327697 SGX327671:SGX327697 SQT327671:SQT327697 TAP327671:TAP327697 TKL327671:TKL327697 TUH327671:TUH327697 UED327671:UED327697 UNZ327671:UNZ327697 UXV327671:UXV327697 VHR327671:VHR327697 VRN327671:VRN327697 WBJ327671:WBJ327697 WLF327671:WLF327697 WVB327671:WVB327697 G393207:G393233 IP393207:IP393233 SL393207:SL393233 ACH393207:ACH393233 AMD393207:AMD393233 AVZ393207:AVZ393233 BFV393207:BFV393233 BPR393207:BPR393233 BZN393207:BZN393233 CJJ393207:CJJ393233 CTF393207:CTF393233 DDB393207:DDB393233 DMX393207:DMX393233 DWT393207:DWT393233 EGP393207:EGP393233 EQL393207:EQL393233 FAH393207:FAH393233 FKD393207:FKD393233 FTZ393207:FTZ393233 GDV393207:GDV393233 GNR393207:GNR393233 GXN393207:GXN393233 HHJ393207:HHJ393233 HRF393207:HRF393233 IBB393207:IBB393233 IKX393207:IKX393233 IUT393207:IUT393233 JEP393207:JEP393233 JOL393207:JOL393233 JYH393207:JYH393233 KID393207:KID393233 KRZ393207:KRZ393233 LBV393207:LBV393233 LLR393207:LLR393233 LVN393207:LVN393233 MFJ393207:MFJ393233 MPF393207:MPF393233 MZB393207:MZB393233 NIX393207:NIX393233 NST393207:NST393233 OCP393207:OCP393233 OML393207:OML393233 OWH393207:OWH393233 PGD393207:PGD393233 PPZ393207:PPZ393233 PZV393207:PZV393233 QJR393207:QJR393233 QTN393207:QTN393233 RDJ393207:RDJ393233 RNF393207:RNF393233 RXB393207:RXB393233 SGX393207:SGX393233 SQT393207:SQT393233 TAP393207:TAP393233 TKL393207:TKL393233 TUH393207:TUH393233 UED393207:UED393233 UNZ393207:UNZ393233 UXV393207:UXV393233 VHR393207:VHR393233 VRN393207:VRN393233 WBJ393207:WBJ393233 WLF393207:WLF393233 WVB393207:WVB393233 G458743:G458769 IP458743:IP458769 SL458743:SL458769 ACH458743:ACH458769 AMD458743:AMD458769 AVZ458743:AVZ458769 BFV458743:BFV458769 BPR458743:BPR458769 BZN458743:BZN458769 CJJ458743:CJJ458769 CTF458743:CTF458769 DDB458743:DDB458769 DMX458743:DMX458769 DWT458743:DWT458769 EGP458743:EGP458769 EQL458743:EQL458769 FAH458743:FAH458769 FKD458743:FKD458769 FTZ458743:FTZ458769 GDV458743:GDV458769 GNR458743:GNR458769 GXN458743:GXN458769 HHJ458743:HHJ458769 HRF458743:HRF458769 IBB458743:IBB458769 IKX458743:IKX458769 IUT458743:IUT458769 JEP458743:JEP458769 JOL458743:JOL458769 JYH458743:JYH458769 KID458743:KID458769 KRZ458743:KRZ458769 LBV458743:LBV458769 LLR458743:LLR458769 LVN458743:LVN458769 MFJ458743:MFJ458769 MPF458743:MPF458769 MZB458743:MZB458769 NIX458743:NIX458769 NST458743:NST458769 OCP458743:OCP458769 OML458743:OML458769 OWH458743:OWH458769 PGD458743:PGD458769 PPZ458743:PPZ458769 PZV458743:PZV458769 QJR458743:QJR458769 QTN458743:QTN458769 RDJ458743:RDJ458769 RNF458743:RNF458769 RXB458743:RXB458769 SGX458743:SGX458769 SQT458743:SQT458769 TAP458743:TAP458769 TKL458743:TKL458769 TUH458743:TUH458769 UED458743:UED458769 UNZ458743:UNZ458769 UXV458743:UXV458769 VHR458743:VHR458769 VRN458743:VRN458769 WBJ458743:WBJ458769 WLF458743:WLF458769 WVB458743:WVB458769 G524279:G524305 IP524279:IP524305 SL524279:SL524305 ACH524279:ACH524305 AMD524279:AMD524305 AVZ524279:AVZ524305 BFV524279:BFV524305 BPR524279:BPR524305 BZN524279:BZN524305 CJJ524279:CJJ524305 CTF524279:CTF524305 DDB524279:DDB524305 DMX524279:DMX524305 DWT524279:DWT524305 EGP524279:EGP524305 EQL524279:EQL524305 FAH524279:FAH524305 FKD524279:FKD524305 FTZ524279:FTZ524305 GDV524279:GDV524305 GNR524279:GNR524305 GXN524279:GXN524305 HHJ524279:HHJ524305 HRF524279:HRF524305 IBB524279:IBB524305 IKX524279:IKX524305 IUT524279:IUT524305 JEP524279:JEP524305 JOL524279:JOL524305 JYH524279:JYH524305 KID524279:KID524305 KRZ524279:KRZ524305 LBV524279:LBV524305 LLR524279:LLR524305 LVN524279:LVN524305 MFJ524279:MFJ524305 MPF524279:MPF524305 MZB524279:MZB524305 NIX524279:NIX524305 NST524279:NST524305 OCP524279:OCP524305 OML524279:OML524305 OWH524279:OWH524305 PGD524279:PGD524305 PPZ524279:PPZ524305 PZV524279:PZV524305 QJR524279:QJR524305 QTN524279:QTN524305 RDJ524279:RDJ524305 RNF524279:RNF524305 RXB524279:RXB524305 SGX524279:SGX524305 SQT524279:SQT524305 TAP524279:TAP524305 TKL524279:TKL524305 TUH524279:TUH524305 UED524279:UED524305 UNZ524279:UNZ524305 UXV524279:UXV524305 VHR524279:VHR524305 VRN524279:VRN524305 WBJ524279:WBJ524305 WLF524279:WLF524305 WVB524279:WVB524305 G589815:G589841 IP589815:IP589841 SL589815:SL589841 ACH589815:ACH589841 AMD589815:AMD589841 AVZ589815:AVZ589841 BFV589815:BFV589841 BPR589815:BPR589841 BZN589815:BZN589841 CJJ589815:CJJ589841 CTF589815:CTF589841 DDB589815:DDB589841 DMX589815:DMX589841 DWT589815:DWT589841 EGP589815:EGP589841 EQL589815:EQL589841 FAH589815:FAH589841 FKD589815:FKD589841 FTZ589815:FTZ589841 GDV589815:GDV589841 GNR589815:GNR589841 GXN589815:GXN589841 HHJ589815:HHJ589841 HRF589815:HRF589841 IBB589815:IBB589841 IKX589815:IKX589841 IUT589815:IUT589841 JEP589815:JEP589841 JOL589815:JOL589841 JYH589815:JYH589841 KID589815:KID589841 KRZ589815:KRZ589841 LBV589815:LBV589841 LLR589815:LLR589841 LVN589815:LVN589841 MFJ589815:MFJ589841 MPF589815:MPF589841 MZB589815:MZB589841 NIX589815:NIX589841 NST589815:NST589841 OCP589815:OCP589841 OML589815:OML589841 OWH589815:OWH589841 PGD589815:PGD589841 PPZ589815:PPZ589841 PZV589815:PZV589841 QJR589815:QJR589841 QTN589815:QTN589841 RDJ589815:RDJ589841 RNF589815:RNF589841 RXB589815:RXB589841 SGX589815:SGX589841 SQT589815:SQT589841 TAP589815:TAP589841 TKL589815:TKL589841 TUH589815:TUH589841 UED589815:UED589841 UNZ589815:UNZ589841 UXV589815:UXV589841 VHR589815:VHR589841 VRN589815:VRN589841 WBJ589815:WBJ589841 WLF589815:WLF589841 WVB589815:WVB589841 G655351:G655377 IP655351:IP655377 SL655351:SL655377 ACH655351:ACH655377 AMD655351:AMD655377 AVZ655351:AVZ655377 BFV655351:BFV655377 BPR655351:BPR655377 BZN655351:BZN655377 CJJ655351:CJJ655377 CTF655351:CTF655377 DDB655351:DDB655377 DMX655351:DMX655377 DWT655351:DWT655377 EGP655351:EGP655377 EQL655351:EQL655377 FAH655351:FAH655377 FKD655351:FKD655377 FTZ655351:FTZ655377 GDV655351:GDV655377 GNR655351:GNR655377 GXN655351:GXN655377 HHJ655351:HHJ655377 HRF655351:HRF655377 IBB655351:IBB655377 IKX655351:IKX655377 IUT655351:IUT655377 JEP655351:JEP655377 JOL655351:JOL655377 JYH655351:JYH655377 KID655351:KID655377 KRZ655351:KRZ655377 LBV655351:LBV655377 LLR655351:LLR655377 LVN655351:LVN655377 MFJ655351:MFJ655377 MPF655351:MPF655377 MZB655351:MZB655377 NIX655351:NIX655377 NST655351:NST655377 OCP655351:OCP655377 OML655351:OML655377 OWH655351:OWH655377 PGD655351:PGD655377 PPZ655351:PPZ655377 PZV655351:PZV655377 QJR655351:QJR655377 QTN655351:QTN655377 RDJ655351:RDJ655377 RNF655351:RNF655377 RXB655351:RXB655377 SGX655351:SGX655377 SQT655351:SQT655377 TAP655351:TAP655377 TKL655351:TKL655377 TUH655351:TUH655377 UED655351:UED655377 UNZ655351:UNZ655377 UXV655351:UXV655377 VHR655351:VHR655377 VRN655351:VRN655377 WBJ655351:WBJ655377 WLF655351:WLF655377 WVB655351:WVB655377 G720887:G720913 IP720887:IP720913 SL720887:SL720913 ACH720887:ACH720913 AMD720887:AMD720913 AVZ720887:AVZ720913 BFV720887:BFV720913 BPR720887:BPR720913 BZN720887:BZN720913 CJJ720887:CJJ720913 CTF720887:CTF720913 DDB720887:DDB720913 DMX720887:DMX720913 DWT720887:DWT720913 EGP720887:EGP720913 EQL720887:EQL720913 FAH720887:FAH720913 FKD720887:FKD720913 FTZ720887:FTZ720913 GDV720887:GDV720913 GNR720887:GNR720913 GXN720887:GXN720913 HHJ720887:HHJ720913 HRF720887:HRF720913 IBB720887:IBB720913 IKX720887:IKX720913 IUT720887:IUT720913 JEP720887:JEP720913 JOL720887:JOL720913 JYH720887:JYH720913 KID720887:KID720913 KRZ720887:KRZ720913 LBV720887:LBV720913 LLR720887:LLR720913 LVN720887:LVN720913 MFJ720887:MFJ720913 MPF720887:MPF720913 MZB720887:MZB720913 NIX720887:NIX720913 NST720887:NST720913 OCP720887:OCP720913 OML720887:OML720913 OWH720887:OWH720913 PGD720887:PGD720913 PPZ720887:PPZ720913 PZV720887:PZV720913 QJR720887:QJR720913 QTN720887:QTN720913 RDJ720887:RDJ720913 RNF720887:RNF720913 RXB720887:RXB720913 SGX720887:SGX720913 SQT720887:SQT720913 TAP720887:TAP720913 TKL720887:TKL720913 TUH720887:TUH720913 UED720887:UED720913 UNZ720887:UNZ720913 UXV720887:UXV720913 VHR720887:VHR720913 VRN720887:VRN720913 WBJ720887:WBJ720913 WLF720887:WLF720913 WVB720887:WVB720913 G786423:G786449 IP786423:IP786449 SL786423:SL786449 ACH786423:ACH786449 AMD786423:AMD786449 AVZ786423:AVZ786449 BFV786423:BFV786449 BPR786423:BPR786449 BZN786423:BZN786449 CJJ786423:CJJ786449 CTF786423:CTF786449 DDB786423:DDB786449 DMX786423:DMX786449 DWT786423:DWT786449 EGP786423:EGP786449 EQL786423:EQL786449 FAH786423:FAH786449 FKD786423:FKD786449 FTZ786423:FTZ786449 GDV786423:GDV786449 GNR786423:GNR786449 GXN786423:GXN786449 HHJ786423:HHJ786449 HRF786423:HRF786449 IBB786423:IBB786449 IKX786423:IKX786449 IUT786423:IUT786449 JEP786423:JEP786449 JOL786423:JOL786449 JYH786423:JYH786449 KID786423:KID786449 KRZ786423:KRZ786449 LBV786423:LBV786449 LLR786423:LLR786449 LVN786423:LVN786449 MFJ786423:MFJ786449 MPF786423:MPF786449 MZB786423:MZB786449 NIX786423:NIX786449 NST786423:NST786449 OCP786423:OCP786449 OML786423:OML786449 OWH786423:OWH786449 PGD786423:PGD786449 PPZ786423:PPZ786449 PZV786423:PZV786449 QJR786423:QJR786449 QTN786423:QTN786449 RDJ786423:RDJ786449 RNF786423:RNF786449 RXB786423:RXB786449 SGX786423:SGX786449 SQT786423:SQT786449 TAP786423:TAP786449 TKL786423:TKL786449 TUH786423:TUH786449 UED786423:UED786449 UNZ786423:UNZ786449 UXV786423:UXV786449 VHR786423:VHR786449 VRN786423:VRN786449 WBJ786423:WBJ786449 WLF786423:WLF786449 WVB786423:WVB786449 G851959:G851985 IP851959:IP851985 SL851959:SL851985 ACH851959:ACH851985 AMD851959:AMD851985 AVZ851959:AVZ851985 BFV851959:BFV851985 BPR851959:BPR851985 BZN851959:BZN851985 CJJ851959:CJJ851985 CTF851959:CTF851985 DDB851959:DDB851985 DMX851959:DMX851985 DWT851959:DWT851985 EGP851959:EGP851985 EQL851959:EQL851985 FAH851959:FAH851985 FKD851959:FKD851985 FTZ851959:FTZ851985 GDV851959:GDV851985 GNR851959:GNR851985 GXN851959:GXN851985 HHJ851959:HHJ851985 HRF851959:HRF851985 IBB851959:IBB851985 IKX851959:IKX851985 IUT851959:IUT851985 JEP851959:JEP851985 JOL851959:JOL851985 JYH851959:JYH851985 KID851959:KID851985 KRZ851959:KRZ851985 LBV851959:LBV851985 LLR851959:LLR851985 LVN851959:LVN851985 MFJ851959:MFJ851985 MPF851959:MPF851985 MZB851959:MZB851985 NIX851959:NIX851985 NST851959:NST851985 OCP851959:OCP851985 OML851959:OML851985 OWH851959:OWH851985 PGD851959:PGD851985 PPZ851959:PPZ851985 PZV851959:PZV851985 QJR851959:QJR851985 QTN851959:QTN851985 RDJ851959:RDJ851985 RNF851959:RNF851985 RXB851959:RXB851985 SGX851959:SGX851985 SQT851959:SQT851985 TAP851959:TAP851985 TKL851959:TKL851985 TUH851959:TUH851985 UED851959:UED851985 UNZ851959:UNZ851985 UXV851959:UXV851985 VHR851959:VHR851985 VRN851959:VRN851985 WBJ851959:WBJ851985 WLF851959:WLF851985 WVB851959:WVB851985 G917495:G917521 IP917495:IP917521 SL917495:SL917521 ACH917495:ACH917521 AMD917495:AMD917521 AVZ917495:AVZ917521 BFV917495:BFV917521 BPR917495:BPR917521 BZN917495:BZN917521 CJJ917495:CJJ917521 CTF917495:CTF917521 DDB917495:DDB917521 DMX917495:DMX917521 DWT917495:DWT917521 EGP917495:EGP917521 EQL917495:EQL917521 FAH917495:FAH917521 FKD917495:FKD917521 FTZ917495:FTZ917521 GDV917495:GDV917521 GNR917495:GNR917521 GXN917495:GXN917521 HHJ917495:HHJ917521 HRF917495:HRF917521 IBB917495:IBB917521 IKX917495:IKX917521 IUT917495:IUT917521 JEP917495:JEP917521 JOL917495:JOL917521 JYH917495:JYH917521 KID917495:KID917521 KRZ917495:KRZ917521 LBV917495:LBV917521 LLR917495:LLR917521 LVN917495:LVN917521 MFJ917495:MFJ917521 MPF917495:MPF917521 MZB917495:MZB917521 NIX917495:NIX917521 NST917495:NST917521 OCP917495:OCP917521 OML917495:OML917521 OWH917495:OWH917521 PGD917495:PGD917521 PPZ917495:PPZ917521 PZV917495:PZV917521 QJR917495:QJR917521 QTN917495:QTN917521 RDJ917495:RDJ917521 RNF917495:RNF917521 RXB917495:RXB917521 SGX917495:SGX917521 SQT917495:SQT917521 TAP917495:TAP917521 TKL917495:TKL917521 TUH917495:TUH917521 UED917495:UED917521 UNZ917495:UNZ917521 UXV917495:UXV917521 VHR917495:VHR917521 VRN917495:VRN917521 WBJ917495:WBJ917521 WLF917495:WLF917521 WVB917495:WVB917521 G983031:G983057 IP983031:IP983057 SL983031:SL983057 ACH983031:ACH983057 AMD983031:AMD983057 AVZ983031:AVZ983057 BFV983031:BFV983057 BPR983031:BPR983057 BZN983031:BZN983057 CJJ983031:CJJ983057 CTF983031:CTF983057 DDB983031:DDB983057 DMX983031:DMX983057 DWT983031:DWT983057 EGP983031:EGP983057 EQL983031:EQL983057 FAH983031:FAH983057 FKD983031:FKD983057 FTZ983031:FTZ983057 GDV983031:GDV983057 GNR983031:GNR983057 GXN983031:GXN983057 HHJ983031:HHJ983057 HRF983031:HRF983057 IBB983031:IBB983057 IKX983031:IKX983057 IUT983031:IUT983057 JEP983031:JEP983057 JOL983031:JOL983057 JYH983031:JYH983057 KID983031:KID983057 KRZ983031:KRZ983057 LBV983031:LBV983057 LLR983031:LLR983057 LVN983031:LVN983057 MFJ983031:MFJ983057 MPF983031:MPF983057 MZB983031:MZB983057 NIX983031:NIX983057 NST983031:NST983057 OCP983031:OCP983057 OML983031:OML983057 OWH983031:OWH983057 PGD983031:PGD983057 PPZ983031:PPZ983057 PZV983031:PZV983057 QJR983031:QJR983057 QTN983031:QTN983057 RDJ983031:RDJ983057 RNF983031:RNF983057 RXB983031:RXB983057 SGX983031:SGX983057 SQT983031:SQT983057 TAP983031:TAP983057 TKL983031:TKL983057 TUH983031:TUH983057 UED983031:UED983057 UNZ983031:UNZ983057 UXV983031:UXV983057 VHR983031:VHR983057 VRN983031:VRN983057 WBJ983031:WBJ983057 WLF983031:WLF983057 WVB983031:WVB983057 K65527:K65553 IT65527:IT65553 SP65527:SP65553 ACL65527:ACL65553 AMH65527:AMH65553 AWD65527:AWD65553 BFZ65527:BFZ65553 BPV65527:BPV65553 BZR65527:BZR65553 CJN65527:CJN65553 CTJ65527:CTJ65553 DDF65527:DDF65553 DNB65527:DNB65553 DWX65527:DWX65553 EGT65527:EGT65553 EQP65527:EQP65553 FAL65527:FAL65553 FKH65527:FKH65553 FUD65527:FUD65553 GDZ65527:GDZ65553 GNV65527:GNV65553 GXR65527:GXR65553 HHN65527:HHN65553 HRJ65527:HRJ65553 IBF65527:IBF65553 ILB65527:ILB65553 IUX65527:IUX65553 JET65527:JET65553 JOP65527:JOP65553 JYL65527:JYL65553 KIH65527:KIH65553 KSD65527:KSD65553 LBZ65527:LBZ65553 LLV65527:LLV65553 LVR65527:LVR65553 MFN65527:MFN65553 MPJ65527:MPJ65553 MZF65527:MZF65553 NJB65527:NJB65553 NSX65527:NSX65553 OCT65527:OCT65553 OMP65527:OMP65553 OWL65527:OWL65553 PGH65527:PGH65553 PQD65527:PQD65553 PZZ65527:PZZ65553 QJV65527:QJV65553 QTR65527:QTR65553 RDN65527:RDN65553 RNJ65527:RNJ65553 RXF65527:RXF65553 SHB65527:SHB65553 SQX65527:SQX65553 TAT65527:TAT65553 TKP65527:TKP65553 TUL65527:TUL65553 UEH65527:UEH65553 UOD65527:UOD65553 UXZ65527:UXZ65553 VHV65527:VHV65553 VRR65527:VRR65553 WBN65527:WBN65553 WLJ65527:WLJ65553 WVF65527:WVF65553 K131063:K131089 IT131063:IT131089 SP131063:SP131089 ACL131063:ACL131089 AMH131063:AMH131089 AWD131063:AWD131089 BFZ131063:BFZ131089 BPV131063:BPV131089 BZR131063:BZR131089 CJN131063:CJN131089 CTJ131063:CTJ131089 DDF131063:DDF131089 DNB131063:DNB131089 DWX131063:DWX131089 EGT131063:EGT131089 EQP131063:EQP131089 FAL131063:FAL131089 FKH131063:FKH131089 FUD131063:FUD131089 GDZ131063:GDZ131089 GNV131063:GNV131089 GXR131063:GXR131089 HHN131063:HHN131089 HRJ131063:HRJ131089 IBF131063:IBF131089 ILB131063:ILB131089 IUX131063:IUX131089 JET131063:JET131089 JOP131063:JOP131089 JYL131063:JYL131089 KIH131063:KIH131089 KSD131063:KSD131089 LBZ131063:LBZ131089 LLV131063:LLV131089 LVR131063:LVR131089 MFN131063:MFN131089 MPJ131063:MPJ131089 MZF131063:MZF131089 NJB131063:NJB131089 NSX131063:NSX131089 OCT131063:OCT131089 OMP131063:OMP131089 OWL131063:OWL131089 PGH131063:PGH131089 PQD131063:PQD131089 PZZ131063:PZZ131089 QJV131063:QJV131089 QTR131063:QTR131089 RDN131063:RDN131089 RNJ131063:RNJ131089 RXF131063:RXF131089 SHB131063:SHB131089 SQX131063:SQX131089 TAT131063:TAT131089 TKP131063:TKP131089 TUL131063:TUL131089 UEH131063:UEH131089 UOD131063:UOD131089 UXZ131063:UXZ131089 VHV131063:VHV131089 VRR131063:VRR131089 WBN131063:WBN131089 WLJ131063:WLJ131089 WVF131063:WVF131089 K196599:K196625 IT196599:IT196625 SP196599:SP196625 ACL196599:ACL196625 AMH196599:AMH196625 AWD196599:AWD196625 BFZ196599:BFZ196625 BPV196599:BPV196625 BZR196599:BZR196625 CJN196599:CJN196625 CTJ196599:CTJ196625 DDF196599:DDF196625 DNB196599:DNB196625 DWX196599:DWX196625 EGT196599:EGT196625 EQP196599:EQP196625 FAL196599:FAL196625 FKH196599:FKH196625 FUD196599:FUD196625 GDZ196599:GDZ196625 GNV196599:GNV196625 GXR196599:GXR196625 HHN196599:HHN196625 HRJ196599:HRJ196625 IBF196599:IBF196625 ILB196599:ILB196625 IUX196599:IUX196625 JET196599:JET196625 JOP196599:JOP196625 JYL196599:JYL196625 KIH196599:KIH196625 KSD196599:KSD196625 LBZ196599:LBZ196625 LLV196599:LLV196625 LVR196599:LVR196625 MFN196599:MFN196625 MPJ196599:MPJ196625 MZF196599:MZF196625 NJB196599:NJB196625 NSX196599:NSX196625 OCT196599:OCT196625 OMP196599:OMP196625 OWL196599:OWL196625 PGH196599:PGH196625 PQD196599:PQD196625 PZZ196599:PZZ196625 QJV196599:QJV196625 QTR196599:QTR196625 RDN196599:RDN196625 RNJ196599:RNJ196625 RXF196599:RXF196625 SHB196599:SHB196625 SQX196599:SQX196625 TAT196599:TAT196625 TKP196599:TKP196625 TUL196599:TUL196625 UEH196599:UEH196625 UOD196599:UOD196625 UXZ196599:UXZ196625 VHV196599:VHV196625 VRR196599:VRR196625 WBN196599:WBN196625 WLJ196599:WLJ196625 WVF196599:WVF196625 K262135:K262161 IT262135:IT262161 SP262135:SP262161 ACL262135:ACL262161 AMH262135:AMH262161 AWD262135:AWD262161 BFZ262135:BFZ262161 BPV262135:BPV262161 BZR262135:BZR262161 CJN262135:CJN262161 CTJ262135:CTJ262161 DDF262135:DDF262161 DNB262135:DNB262161 DWX262135:DWX262161 EGT262135:EGT262161 EQP262135:EQP262161 FAL262135:FAL262161 FKH262135:FKH262161 FUD262135:FUD262161 GDZ262135:GDZ262161 GNV262135:GNV262161 GXR262135:GXR262161 HHN262135:HHN262161 HRJ262135:HRJ262161 IBF262135:IBF262161 ILB262135:ILB262161 IUX262135:IUX262161 JET262135:JET262161 JOP262135:JOP262161 JYL262135:JYL262161 KIH262135:KIH262161 KSD262135:KSD262161 LBZ262135:LBZ262161 LLV262135:LLV262161 LVR262135:LVR262161 MFN262135:MFN262161 MPJ262135:MPJ262161 MZF262135:MZF262161 NJB262135:NJB262161 NSX262135:NSX262161 OCT262135:OCT262161 OMP262135:OMP262161 OWL262135:OWL262161 PGH262135:PGH262161 PQD262135:PQD262161 PZZ262135:PZZ262161 QJV262135:QJV262161 QTR262135:QTR262161 RDN262135:RDN262161 RNJ262135:RNJ262161 RXF262135:RXF262161 SHB262135:SHB262161 SQX262135:SQX262161 TAT262135:TAT262161 TKP262135:TKP262161 TUL262135:TUL262161 UEH262135:UEH262161 UOD262135:UOD262161 UXZ262135:UXZ262161 VHV262135:VHV262161 VRR262135:VRR262161 WBN262135:WBN262161 WLJ262135:WLJ262161 WVF262135:WVF262161 K327671:K327697 IT327671:IT327697 SP327671:SP327697 ACL327671:ACL327697 AMH327671:AMH327697 AWD327671:AWD327697 BFZ327671:BFZ327697 BPV327671:BPV327697 BZR327671:BZR327697 CJN327671:CJN327697 CTJ327671:CTJ327697 DDF327671:DDF327697 DNB327671:DNB327697 DWX327671:DWX327697 EGT327671:EGT327697 EQP327671:EQP327697 FAL327671:FAL327697 FKH327671:FKH327697 FUD327671:FUD327697 GDZ327671:GDZ327697 GNV327671:GNV327697 GXR327671:GXR327697 HHN327671:HHN327697 HRJ327671:HRJ327697 IBF327671:IBF327697 ILB327671:ILB327697 IUX327671:IUX327697 JET327671:JET327697 JOP327671:JOP327697 JYL327671:JYL327697 KIH327671:KIH327697 KSD327671:KSD327697 LBZ327671:LBZ327697 LLV327671:LLV327697 LVR327671:LVR327697 MFN327671:MFN327697 MPJ327671:MPJ327697 MZF327671:MZF327697 NJB327671:NJB327697 NSX327671:NSX327697 OCT327671:OCT327697 OMP327671:OMP327697 OWL327671:OWL327697 PGH327671:PGH327697 PQD327671:PQD327697 PZZ327671:PZZ327697 QJV327671:QJV327697 QTR327671:QTR327697 RDN327671:RDN327697 RNJ327671:RNJ327697 RXF327671:RXF327697 SHB327671:SHB327697 SQX327671:SQX327697 TAT327671:TAT327697 TKP327671:TKP327697 TUL327671:TUL327697 UEH327671:UEH327697 UOD327671:UOD327697 UXZ327671:UXZ327697 VHV327671:VHV327697 VRR327671:VRR327697 WBN327671:WBN327697 WLJ327671:WLJ327697 WVF327671:WVF327697 K393207:K393233 IT393207:IT393233 SP393207:SP393233 ACL393207:ACL393233 AMH393207:AMH393233 AWD393207:AWD393233 BFZ393207:BFZ393233 BPV393207:BPV393233 BZR393207:BZR393233 CJN393207:CJN393233 CTJ393207:CTJ393233 DDF393207:DDF393233 DNB393207:DNB393233 DWX393207:DWX393233 EGT393207:EGT393233 EQP393207:EQP393233 FAL393207:FAL393233 FKH393207:FKH393233 FUD393207:FUD393233 GDZ393207:GDZ393233 GNV393207:GNV393233 GXR393207:GXR393233 HHN393207:HHN393233 HRJ393207:HRJ393233 IBF393207:IBF393233 ILB393207:ILB393233 IUX393207:IUX393233 JET393207:JET393233 JOP393207:JOP393233 JYL393207:JYL393233 KIH393207:KIH393233 KSD393207:KSD393233 LBZ393207:LBZ393233 LLV393207:LLV393233 LVR393207:LVR393233 MFN393207:MFN393233 MPJ393207:MPJ393233 MZF393207:MZF393233 NJB393207:NJB393233 NSX393207:NSX393233 OCT393207:OCT393233 OMP393207:OMP393233 OWL393207:OWL393233 PGH393207:PGH393233 PQD393207:PQD393233 PZZ393207:PZZ393233 QJV393207:QJV393233 QTR393207:QTR393233 RDN393207:RDN393233 RNJ393207:RNJ393233 RXF393207:RXF393233 SHB393207:SHB393233 SQX393207:SQX393233 TAT393207:TAT393233 TKP393207:TKP393233 TUL393207:TUL393233 UEH393207:UEH393233 UOD393207:UOD393233 UXZ393207:UXZ393233 VHV393207:VHV393233 VRR393207:VRR393233 WBN393207:WBN393233 WLJ393207:WLJ393233 WVF393207:WVF393233 K458743:K458769 IT458743:IT458769 SP458743:SP458769 ACL458743:ACL458769 AMH458743:AMH458769 AWD458743:AWD458769 BFZ458743:BFZ458769 BPV458743:BPV458769 BZR458743:BZR458769 CJN458743:CJN458769 CTJ458743:CTJ458769 DDF458743:DDF458769 DNB458743:DNB458769 DWX458743:DWX458769 EGT458743:EGT458769 EQP458743:EQP458769 FAL458743:FAL458769 FKH458743:FKH458769 FUD458743:FUD458769 GDZ458743:GDZ458769 GNV458743:GNV458769 GXR458743:GXR458769 HHN458743:HHN458769 HRJ458743:HRJ458769 IBF458743:IBF458769 ILB458743:ILB458769 IUX458743:IUX458769 JET458743:JET458769 JOP458743:JOP458769 JYL458743:JYL458769 KIH458743:KIH458769 KSD458743:KSD458769 LBZ458743:LBZ458769 LLV458743:LLV458769 LVR458743:LVR458769 MFN458743:MFN458769 MPJ458743:MPJ458769 MZF458743:MZF458769 NJB458743:NJB458769 NSX458743:NSX458769 OCT458743:OCT458769 OMP458743:OMP458769 OWL458743:OWL458769 PGH458743:PGH458769 PQD458743:PQD458769 PZZ458743:PZZ458769 QJV458743:QJV458769 QTR458743:QTR458769 RDN458743:RDN458769 RNJ458743:RNJ458769 RXF458743:RXF458769 SHB458743:SHB458769 SQX458743:SQX458769 TAT458743:TAT458769 TKP458743:TKP458769 TUL458743:TUL458769 UEH458743:UEH458769 UOD458743:UOD458769 UXZ458743:UXZ458769 VHV458743:VHV458769 VRR458743:VRR458769 WBN458743:WBN458769 WLJ458743:WLJ458769 WVF458743:WVF458769 K524279:K524305 IT524279:IT524305 SP524279:SP524305 ACL524279:ACL524305 AMH524279:AMH524305 AWD524279:AWD524305 BFZ524279:BFZ524305 BPV524279:BPV524305 BZR524279:BZR524305 CJN524279:CJN524305 CTJ524279:CTJ524305 DDF524279:DDF524305 DNB524279:DNB524305 DWX524279:DWX524305 EGT524279:EGT524305 EQP524279:EQP524305 FAL524279:FAL524305 FKH524279:FKH524305 FUD524279:FUD524305 GDZ524279:GDZ524305 GNV524279:GNV524305 GXR524279:GXR524305 HHN524279:HHN524305 HRJ524279:HRJ524305 IBF524279:IBF524305 ILB524279:ILB524305 IUX524279:IUX524305 JET524279:JET524305 JOP524279:JOP524305 JYL524279:JYL524305 KIH524279:KIH524305 KSD524279:KSD524305 LBZ524279:LBZ524305 LLV524279:LLV524305 LVR524279:LVR524305 MFN524279:MFN524305 MPJ524279:MPJ524305 MZF524279:MZF524305 NJB524279:NJB524305 NSX524279:NSX524305 OCT524279:OCT524305 OMP524279:OMP524305 OWL524279:OWL524305 PGH524279:PGH524305 PQD524279:PQD524305 PZZ524279:PZZ524305 QJV524279:QJV524305 QTR524279:QTR524305 RDN524279:RDN524305 RNJ524279:RNJ524305 RXF524279:RXF524305 SHB524279:SHB524305 SQX524279:SQX524305 TAT524279:TAT524305 TKP524279:TKP524305 TUL524279:TUL524305 UEH524279:UEH524305 UOD524279:UOD524305 UXZ524279:UXZ524305 VHV524279:VHV524305 VRR524279:VRR524305 WBN524279:WBN524305 WLJ524279:WLJ524305 WVF524279:WVF524305 K589815:K589841 IT589815:IT589841 SP589815:SP589841 ACL589815:ACL589841 AMH589815:AMH589841 AWD589815:AWD589841 BFZ589815:BFZ589841 BPV589815:BPV589841 BZR589815:BZR589841 CJN589815:CJN589841 CTJ589815:CTJ589841 DDF589815:DDF589841 DNB589815:DNB589841 DWX589815:DWX589841 EGT589815:EGT589841 EQP589815:EQP589841 FAL589815:FAL589841 FKH589815:FKH589841 FUD589815:FUD589841 GDZ589815:GDZ589841 GNV589815:GNV589841 GXR589815:GXR589841 HHN589815:HHN589841 HRJ589815:HRJ589841 IBF589815:IBF589841 ILB589815:ILB589841 IUX589815:IUX589841 JET589815:JET589841 JOP589815:JOP589841 JYL589815:JYL589841 KIH589815:KIH589841 KSD589815:KSD589841 LBZ589815:LBZ589841 LLV589815:LLV589841 LVR589815:LVR589841 MFN589815:MFN589841 MPJ589815:MPJ589841 MZF589815:MZF589841 NJB589815:NJB589841 NSX589815:NSX589841 OCT589815:OCT589841 OMP589815:OMP589841 OWL589815:OWL589841 PGH589815:PGH589841 PQD589815:PQD589841 PZZ589815:PZZ589841 QJV589815:QJV589841 QTR589815:QTR589841 RDN589815:RDN589841 RNJ589815:RNJ589841 RXF589815:RXF589841 SHB589815:SHB589841 SQX589815:SQX589841 TAT589815:TAT589841 TKP589815:TKP589841 TUL589815:TUL589841 UEH589815:UEH589841 UOD589815:UOD589841 UXZ589815:UXZ589841 VHV589815:VHV589841 VRR589815:VRR589841 WBN589815:WBN589841 WLJ589815:WLJ589841 WVF589815:WVF589841 K655351:K655377 IT655351:IT655377 SP655351:SP655377 ACL655351:ACL655377 AMH655351:AMH655377 AWD655351:AWD655377 BFZ655351:BFZ655377 BPV655351:BPV655377 BZR655351:BZR655377 CJN655351:CJN655377 CTJ655351:CTJ655377 DDF655351:DDF655377 DNB655351:DNB655377 DWX655351:DWX655377 EGT655351:EGT655377 EQP655351:EQP655377 FAL655351:FAL655377 FKH655351:FKH655377 FUD655351:FUD655377 GDZ655351:GDZ655377 GNV655351:GNV655377 GXR655351:GXR655377 HHN655351:HHN655377 HRJ655351:HRJ655377 IBF655351:IBF655377 ILB655351:ILB655377 IUX655351:IUX655377 JET655351:JET655377 JOP655351:JOP655377 JYL655351:JYL655377 KIH655351:KIH655377 KSD655351:KSD655377 LBZ655351:LBZ655377 LLV655351:LLV655377 LVR655351:LVR655377 MFN655351:MFN655377 MPJ655351:MPJ655377 MZF655351:MZF655377 NJB655351:NJB655377 NSX655351:NSX655377 OCT655351:OCT655377 OMP655351:OMP655377 OWL655351:OWL655377 PGH655351:PGH655377 PQD655351:PQD655377 PZZ655351:PZZ655377 QJV655351:QJV655377 QTR655351:QTR655377 RDN655351:RDN655377 RNJ655351:RNJ655377 RXF655351:RXF655377 SHB655351:SHB655377 SQX655351:SQX655377 TAT655351:TAT655377 TKP655351:TKP655377 TUL655351:TUL655377 UEH655351:UEH655377 UOD655351:UOD655377 UXZ655351:UXZ655377 VHV655351:VHV655377 VRR655351:VRR655377 WBN655351:WBN655377 WLJ655351:WLJ655377 WVF655351:WVF655377 K720887:K720913 IT720887:IT720913 SP720887:SP720913 ACL720887:ACL720913 AMH720887:AMH720913 AWD720887:AWD720913 BFZ720887:BFZ720913 BPV720887:BPV720913 BZR720887:BZR720913 CJN720887:CJN720913 CTJ720887:CTJ720913 DDF720887:DDF720913 DNB720887:DNB720913 DWX720887:DWX720913 EGT720887:EGT720913 EQP720887:EQP720913 FAL720887:FAL720913 FKH720887:FKH720913 FUD720887:FUD720913 GDZ720887:GDZ720913 GNV720887:GNV720913 GXR720887:GXR720913 HHN720887:HHN720913 HRJ720887:HRJ720913 IBF720887:IBF720913 ILB720887:ILB720913 IUX720887:IUX720913 JET720887:JET720913 JOP720887:JOP720913 JYL720887:JYL720913 KIH720887:KIH720913 KSD720887:KSD720913 LBZ720887:LBZ720913 LLV720887:LLV720913 LVR720887:LVR720913 MFN720887:MFN720913 MPJ720887:MPJ720913 MZF720887:MZF720913 NJB720887:NJB720913 NSX720887:NSX720913 OCT720887:OCT720913 OMP720887:OMP720913 OWL720887:OWL720913 PGH720887:PGH720913 PQD720887:PQD720913 PZZ720887:PZZ720913 QJV720887:QJV720913 QTR720887:QTR720913 RDN720887:RDN720913 RNJ720887:RNJ720913 RXF720887:RXF720913 SHB720887:SHB720913 SQX720887:SQX720913 TAT720887:TAT720913 TKP720887:TKP720913 TUL720887:TUL720913 UEH720887:UEH720913 UOD720887:UOD720913 UXZ720887:UXZ720913 VHV720887:VHV720913 VRR720887:VRR720913 WBN720887:WBN720913 WLJ720887:WLJ720913 WVF720887:WVF720913 K786423:K786449 IT786423:IT786449 SP786423:SP786449 ACL786423:ACL786449 AMH786423:AMH786449 AWD786423:AWD786449 BFZ786423:BFZ786449 BPV786423:BPV786449 BZR786423:BZR786449 CJN786423:CJN786449 CTJ786423:CTJ786449 DDF786423:DDF786449 DNB786423:DNB786449 DWX786423:DWX786449 EGT786423:EGT786449 EQP786423:EQP786449 FAL786423:FAL786449 FKH786423:FKH786449 FUD786423:FUD786449 GDZ786423:GDZ786449 GNV786423:GNV786449 GXR786423:GXR786449 HHN786423:HHN786449 HRJ786423:HRJ786449 IBF786423:IBF786449 ILB786423:ILB786449 IUX786423:IUX786449 JET786423:JET786449 JOP786423:JOP786449 JYL786423:JYL786449 KIH786423:KIH786449 KSD786423:KSD786449 LBZ786423:LBZ786449 LLV786423:LLV786449 LVR786423:LVR786449 MFN786423:MFN786449 MPJ786423:MPJ786449 MZF786423:MZF786449 NJB786423:NJB786449 NSX786423:NSX786449 OCT786423:OCT786449 OMP786423:OMP786449 OWL786423:OWL786449 PGH786423:PGH786449 PQD786423:PQD786449 PZZ786423:PZZ786449 QJV786423:QJV786449 QTR786423:QTR786449 RDN786423:RDN786449 RNJ786423:RNJ786449 RXF786423:RXF786449 SHB786423:SHB786449 SQX786423:SQX786449 TAT786423:TAT786449 TKP786423:TKP786449 TUL786423:TUL786449 UEH786423:UEH786449 UOD786423:UOD786449 UXZ786423:UXZ786449 VHV786423:VHV786449 VRR786423:VRR786449 WBN786423:WBN786449 WLJ786423:WLJ786449 WVF786423:WVF786449 K851959:K851985 IT851959:IT851985 SP851959:SP851985 ACL851959:ACL851985 AMH851959:AMH851985 AWD851959:AWD851985 BFZ851959:BFZ851985 BPV851959:BPV851985 BZR851959:BZR851985 CJN851959:CJN851985 CTJ851959:CTJ851985 DDF851959:DDF851985 DNB851959:DNB851985 DWX851959:DWX851985 EGT851959:EGT851985 EQP851959:EQP851985 FAL851959:FAL851985 FKH851959:FKH851985 FUD851959:FUD851985 GDZ851959:GDZ851985 GNV851959:GNV851985 GXR851959:GXR851985 HHN851959:HHN851985 HRJ851959:HRJ851985 IBF851959:IBF851985 ILB851959:ILB851985 IUX851959:IUX851985 JET851959:JET851985 JOP851959:JOP851985 JYL851959:JYL851985 KIH851959:KIH851985 KSD851959:KSD851985 LBZ851959:LBZ851985 LLV851959:LLV851985 LVR851959:LVR851985 MFN851959:MFN851985 MPJ851959:MPJ851985 MZF851959:MZF851985 NJB851959:NJB851985 NSX851959:NSX851985 OCT851959:OCT851985 OMP851959:OMP851985 OWL851959:OWL851985 PGH851959:PGH851985 PQD851959:PQD851985 PZZ851959:PZZ851985 QJV851959:QJV851985 QTR851959:QTR851985 RDN851959:RDN851985 RNJ851959:RNJ851985 RXF851959:RXF851985 SHB851959:SHB851985 SQX851959:SQX851985 TAT851959:TAT851985 TKP851959:TKP851985 TUL851959:TUL851985 UEH851959:UEH851985 UOD851959:UOD851985 UXZ851959:UXZ851985 VHV851959:VHV851985 VRR851959:VRR851985 WBN851959:WBN851985 WLJ851959:WLJ851985 WVF851959:WVF851985 K917495:K917521 IT917495:IT917521 SP917495:SP917521 ACL917495:ACL917521 AMH917495:AMH917521 AWD917495:AWD917521 BFZ917495:BFZ917521 BPV917495:BPV917521 BZR917495:BZR917521 CJN917495:CJN917521 CTJ917495:CTJ917521 DDF917495:DDF917521 DNB917495:DNB917521 DWX917495:DWX917521 EGT917495:EGT917521 EQP917495:EQP917521 FAL917495:FAL917521 FKH917495:FKH917521 FUD917495:FUD917521 GDZ917495:GDZ917521 GNV917495:GNV917521 GXR917495:GXR917521 HHN917495:HHN917521 HRJ917495:HRJ917521 IBF917495:IBF917521 ILB917495:ILB917521 IUX917495:IUX917521 JET917495:JET917521 JOP917495:JOP917521 JYL917495:JYL917521 KIH917495:KIH917521 KSD917495:KSD917521 LBZ917495:LBZ917521 LLV917495:LLV917521 LVR917495:LVR917521 MFN917495:MFN917521 MPJ917495:MPJ917521 MZF917495:MZF917521 NJB917495:NJB917521 NSX917495:NSX917521 OCT917495:OCT917521 OMP917495:OMP917521 OWL917495:OWL917521 PGH917495:PGH917521 PQD917495:PQD917521 PZZ917495:PZZ917521 QJV917495:QJV917521 QTR917495:QTR917521 RDN917495:RDN917521 RNJ917495:RNJ917521 RXF917495:RXF917521 SHB917495:SHB917521 SQX917495:SQX917521 TAT917495:TAT917521 TKP917495:TKP917521 TUL917495:TUL917521 UEH917495:UEH917521 UOD917495:UOD917521 UXZ917495:UXZ917521 VHV917495:VHV917521 VRR917495:VRR917521 WBN917495:WBN917521 WLJ917495:WLJ917521 WVF917495:WVF917521 K983031:K983057 IT983031:IT983057 SP983031:SP983057 ACL983031:ACL983057 AMH983031:AMH983057 AWD983031:AWD983057 BFZ983031:BFZ983057 BPV983031:BPV983057 BZR983031:BZR983057 CJN983031:CJN983057 CTJ983031:CTJ983057 DDF983031:DDF983057 DNB983031:DNB983057 DWX983031:DWX983057 EGT983031:EGT983057 EQP983031:EQP983057 FAL983031:FAL983057 FKH983031:FKH983057 FUD983031:FUD983057 GDZ983031:GDZ983057 GNV983031:GNV983057 GXR983031:GXR983057 HHN983031:HHN983057 HRJ983031:HRJ983057 IBF983031:IBF983057 ILB983031:ILB983057 IUX983031:IUX983057 JET983031:JET983057 JOP983031:JOP983057 JYL983031:JYL983057 KIH983031:KIH983057 KSD983031:KSD983057 LBZ983031:LBZ983057 LLV983031:LLV983057 LVR983031:LVR983057 MFN983031:MFN983057 MPJ983031:MPJ983057 MZF983031:MZF983057 NJB983031:NJB983057 NSX983031:NSX983057 OCT983031:OCT983057 OMP983031:OMP983057 OWL983031:OWL983057 PGH983031:PGH983057 PQD983031:PQD983057 PZZ983031:PZZ983057 QJV983031:QJV983057 QTR983031:QTR983057 RDN983031:RDN983057 RNJ983031:RNJ983057 RXF983031:RXF983057 SHB983031:SHB983057 SQX983031:SQX983057 TAT983031:TAT983057 TKP983031:TKP983057 TUL983031:TUL983057 UEH983031:UEH983057 UOD983031:UOD983057 UXZ983031:UXZ983057 VHV983031:VHV983057 VRR983031:VRR983057 WBN983031:WBN983057 WLJ983031:WLJ983057 WVF983031:WVF983057 WVF7:WVF17 WLJ7:WLJ17 WBN7:WBN17 VRR7:VRR17 VHV7:VHV17 UXZ7:UXZ17 UOD7:UOD17 UEH7:UEH17 TUL7:TUL17 TKP7:TKP17 TAT7:TAT17 SQX7:SQX17 SHB7:SHB17 RXF7:RXF17 RNJ7:RNJ17 RDN7:RDN17 QTR7:QTR17 QJV7:QJV17 PZZ7:PZZ17 PQD7:PQD17 PGH7:PGH17 OWL7:OWL17 OMP7:OMP17 OCT7:OCT17 NSX7:NSX17 NJB7:NJB17 MZF7:MZF17 MPJ7:MPJ17 MFN7:MFN17 LVR7:LVR17 LLV7:LLV17 LBZ7:LBZ17 KSD7:KSD17 KIH7:KIH17 JYL7:JYL17 JOP7:JOP17 JET7:JET17 IUX7:IUX17 ILB7:ILB17 IBF7:IBF17 HRJ7:HRJ17 HHN7:HHN17 GXR7:GXR17 GNV7:GNV17 GDZ7:GDZ17 FUD7:FUD17 FKH7:FKH17 FAL7:FAL17 EQP7:EQP17 EGT7:EGT17 DWX7:DWX17 DNB7:DNB17 DDF7:DDF17 CTJ7:CTJ17 CJN7:CJN17 BZR7:BZR17 BPV7:BPV17 BFZ7:BFZ17 AWD7:AWD17 AMH7:AMH17 ACL7:ACL17 SP7:SP17 IT7:IT17 IP7:IP17 WVB7:WVB17 WLF7:WLF17 WBJ7:WBJ17 VRN7:VRN17 VHR7:VHR17 UXV7:UXV17 UNZ7:UNZ17 UED7:UED17 TUH7:TUH17 TKL7:TKL17 TAP7:TAP17 SQT7:SQT17 SGX7:SGX17 RXB7:RXB17 RNF7:RNF17 RDJ7:RDJ17 QTN7:QTN17 QJR7:QJR17 PZV7:PZV17 PPZ7:PPZ17 PGD7:PGD17 OWH7:OWH17 OML7:OML17 OCP7:OCP17 NST7:NST17 NIX7:NIX17 MZB7:MZB17 MPF7:MPF17 MFJ7:MFJ17 LVN7:LVN17 LLR7:LLR17 LBV7:LBV17 KRZ7:KRZ17 KID7:KID17 JYH7:JYH17 JOL7:JOL17 JEP7:JEP17 IUT7:IUT17 IKX7:IKX17 IBB7:IBB17 HRF7:HRF17 HHJ7:HHJ17 GXN7:GXN17 GNR7:GNR17 GDV7:GDV17 FTZ7:FTZ17 FKD7:FKD17 FAH7:FAH17 EQL7:EQL17 EGP7:EGP17 DWT7:DWT17 DMX7:DMX17 DDB7:DDB17 CTF7:CTF17 CJJ7:CJJ17 BZN7:BZN17 BPR7:BPR17 BFV7:BFV17 AVZ7:AVZ17 AMD7:AMD17 ACH7:ACH17 SL7:SL17" xr:uid="{C80617E7-8E91-418F-9A4D-0869BD470CC3}">
      <formula1>0</formula1>
    </dataValidation>
    <dataValidation type="list" allowBlank="1" showInputMessage="1" showErrorMessage="1" sqref="WUZ983031:WUZ983057 E65527:E65553 IN65527:IN65553 SJ65527:SJ65553 ACF65527:ACF65553 AMB65527:AMB65553 AVX65527:AVX65553 BFT65527:BFT65553 BPP65527:BPP65553 BZL65527:BZL65553 CJH65527:CJH65553 CTD65527:CTD65553 DCZ65527:DCZ65553 DMV65527:DMV65553 DWR65527:DWR65553 EGN65527:EGN65553 EQJ65527:EQJ65553 FAF65527:FAF65553 FKB65527:FKB65553 FTX65527:FTX65553 GDT65527:GDT65553 GNP65527:GNP65553 GXL65527:GXL65553 HHH65527:HHH65553 HRD65527:HRD65553 IAZ65527:IAZ65553 IKV65527:IKV65553 IUR65527:IUR65553 JEN65527:JEN65553 JOJ65527:JOJ65553 JYF65527:JYF65553 KIB65527:KIB65553 KRX65527:KRX65553 LBT65527:LBT65553 LLP65527:LLP65553 LVL65527:LVL65553 MFH65527:MFH65553 MPD65527:MPD65553 MYZ65527:MYZ65553 NIV65527:NIV65553 NSR65527:NSR65553 OCN65527:OCN65553 OMJ65527:OMJ65553 OWF65527:OWF65553 PGB65527:PGB65553 PPX65527:PPX65553 PZT65527:PZT65553 QJP65527:QJP65553 QTL65527:QTL65553 RDH65527:RDH65553 RND65527:RND65553 RWZ65527:RWZ65553 SGV65527:SGV65553 SQR65527:SQR65553 TAN65527:TAN65553 TKJ65527:TKJ65553 TUF65527:TUF65553 UEB65527:UEB65553 UNX65527:UNX65553 UXT65527:UXT65553 VHP65527:VHP65553 VRL65527:VRL65553 WBH65527:WBH65553 WLD65527:WLD65553 WUZ65527:WUZ65553 E131063:E131089 IN131063:IN131089 SJ131063:SJ131089 ACF131063:ACF131089 AMB131063:AMB131089 AVX131063:AVX131089 BFT131063:BFT131089 BPP131063:BPP131089 BZL131063:BZL131089 CJH131063:CJH131089 CTD131063:CTD131089 DCZ131063:DCZ131089 DMV131063:DMV131089 DWR131063:DWR131089 EGN131063:EGN131089 EQJ131063:EQJ131089 FAF131063:FAF131089 FKB131063:FKB131089 FTX131063:FTX131089 GDT131063:GDT131089 GNP131063:GNP131089 GXL131063:GXL131089 HHH131063:HHH131089 HRD131063:HRD131089 IAZ131063:IAZ131089 IKV131063:IKV131089 IUR131063:IUR131089 JEN131063:JEN131089 JOJ131063:JOJ131089 JYF131063:JYF131089 KIB131063:KIB131089 KRX131063:KRX131089 LBT131063:LBT131089 LLP131063:LLP131089 LVL131063:LVL131089 MFH131063:MFH131089 MPD131063:MPD131089 MYZ131063:MYZ131089 NIV131063:NIV131089 NSR131063:NSR131089 OCN131063:OCN131089 OMJ131063:OMJ131089 OWF131063:OWF131089 PGB131063:PGB131089 PPX131063:PPX131089 PZT131063:PZT131089 QJP131063:QJP131089 QTL131063:QTL131089 RDH131063:RDH131089 RND131063:RND131089 RWZ131063:RWZ131089 SGV131063:SGV131089 SQR131063:SQR131089 TAN131063:TAN131089 TKJ131063:TKJ131089 TUF131063:TUF131089 UEB131063:UEB131089 UNX131063:UNX131089 UXT131063:UXT131089 VHP131063:VHP131089 VRL131063:VRL131089 WBH131063:WBH131089 WLD131063:WLD131089 WUZ131063:WUZ131089 E196599:E196625 IN196599:IN196625 SJ196599:SJ196625 ACF196599:ACF196625 AMB196599:AMB196625 AVX196599:AVX196625 BFT196599:BFT196625 BPP196599:BPP196625 BZL196599:BZL196625 CJH196599:CJH196625 CTD196599:CTD196625 DCZ196599:DCZ196625 DMV196599:DMV196625 DWR196599:DWR196625 EGN196599:EGN196625 EQJ196599:EQJ196625 FAF196599:FAF196625 FKB196599:FKB196625 FTX196599:FTX196625 GDT196599:GDT196625 GNP196599:GNP196625 GXL196599:GXL196625 HHH196599:HHH196625 HRD196599:HRD196625 IAZ196599:IAZ196625 IKV196599:IKV196625 IUR196599:IUR196625 JEN196599:JEN196625 JOJ196599:JOJ196625 JYF196599:JYF196625 KIB196599:KIB196625 KRX196599:KRX196625 LBT196599:LBT196625 LLP196599:LLP196625 LVL196599:LVL196625 MFH196599:MFH196625 MPD196599:MPD196625 MYZ196599:MYZ196625 NIV196599:NIV196625 NSR196599:NSR196625 OCN196599:OCN196625 OMJ196599:OMJ196625 OWF196599:OWF196625 PGB196599:PGB196625 PPX196599:PPX196625 PZT196599:PZT196625 QJP196599:QJP196625 QTL196599:QTL196625 RDH196599:RDH196625 RND196599:RND196625 RWZ196599:RWZ196625 SGV196599:SGV196625 SQR196599:SQR196625 TAN196599:TAN196625 TKJ196599:TKJ196625 TUF196599:TUF196625 UEB196599:UEB196625 UNX196599:UNX196625 UXT196599:UXT196625 VHP196599:VHP196625 VRL196599:VRL196625 WBH196599:WBH196625 WLD196599:WLD196625 WUZ196599:WUZ196625 E262135:E262161 IN262135:IN262161 SJ262135:SJ262161 ACF262135:ACF262161 AMB262135:AMB262161 AVX262135:AVX262161 BFT262135:BFT262161 BPP262135:BPP262161 BZL262135:BZL262161 CJH262135:CJH262161 CTD262135:CTD262161 DCZ262135:DCZ262161 DMV262135:DMV262161 DWR262135:DWR262161 EGN262135:EGN262161 EQJ262135:EQJ262161 FAF262135:FAF262161 FKB262135:FKB262161 FTX262135:FTX262161 GDT262135:GDT262161 GNP262135:GNP262161 GXL262135:GXL262161 HHH262135:HHH262161 HRD262135:HRD262161 IAZ262135:IAZ262161 IKV262135:IKV262161 IUR262135:IUR262161 JEN262135:JEN262161 JOJ262135:JOJ262161 JYF262135:JYF262161 KIB262135:KIB262161 KRX262135:KRX262161 LBT262135:LBT262161 LLP262135:LLP262161 LVL262135:LVL262161 MFH262135:MFH262161 MPD262135:MPD262161 MYZ262135:MYZ262161 NIV262135:NIV262161 NSR262135:NSR262161 OCN262135:OCN262161 OMJ262135:OMJ262161 OWF262135:OWF262161 PGB262135:PGB262161 PPX262135:PPX262161 PZT262135:PZT262161 QJP262135:QJP262161 QTL262135:QTL262161 RDH262135:RDH262161 RND262135:RND262161 RWZ262135:RWZ262161 SGV262135:SGV262161 SQR262135:SQR262161 TAN262135:TAN262161 TKJ262135:TKJ262161 TUF262135:TUF262161 UEB262135:UEB262161 UNX262135:UNX262161 UXT262135:UXT262161 VHP262135:VHP262161 VRL262135:VRL262161 WBH262135:WBH262161 WLD262135:WLD262161 WUZ262135:WUZ262161 E327671:E327697 IN327671:IN327697 SJ327671:SJ327697 ACF327671:ACF327697 AMB327671:AMB327697 AVX327671:AVX327697 BFT327671:BFT327697 BPP327671:BPP327697 BZL327671:BZL327697 CJH327671:CJH327697 CTD327671:CTD327697 DCZ327671:DCZ327697 DMV327671:DMV327697 DWR327671:DWR327697 EGN327671:EGN327697 EQJ327671:EQJ327697 FAF327671:FAF327697 FKB327671:FKB327697 FTX327671:FTX327697 GDT327671:GDT327697 GNP327671:GNP327697 GXL327671:GXL327697 HHH327671:HHH327697 HRD327671:HRD327697 IAZ327671:IAZ327697 IKV327671:IKV327697 IUR327671:IUR327697 JEN327671:JEN327697 JOJ327671:JOJ327697 JYF327671:JYF327697 KIB327671:KIB327697 KRX327671:KRX327697 LBT327671:LBT327697 LLP327671:LLP327697 LVL327671:LVL327697 MFH327671:MFH327697 MPD327671:MPD327697 MYZ327671:MYZ327697 NIV327671:NIV327697 NSR327671:NSR327697 OCN327671:OCN327697 OMJ327671:OMJ327697 OWF327671:OWF327697 PGB327671:PGB327697 PPX327671:PPX327697 PZT327671:PZT327697 QJP327671:QJP327697 QTL327671:QTL327697 RDH327671:RDH327697 RND327671:RND327697 RWZ327671:RWZ327697 SGV327671:SGV327697 SQR327671:SQR327697 TAN327671:TAN327697 TKJ327671:TKJ327697 TUF327671:TUF327697 UEB327671:UEB327697 UNX327671:UNX327697 UXT327671:UXT327697 VHP327671:VHP327697 VRL327671:VRL327697 WBH327671:WBH327697 WLD327671:WLD327697 WUZ327671:WUZ327697 E393207:E393233 IN393207:IN393233 SJ393207:SJ393233 ACF393207:ACF393233 AMB393207:AMB393233 AVX393207:AVX393233 BFT393207:BFT393233 BPP393207:BPP393233 BZL393207:BZL393233 CJH393207:CJH393233 CTD393207:CTD393233 DCZ393207:DCZ393233 DMV393207:DMV393233 DWR393207:DWR393233 EGN393207:EGN393233 EQJ393207:EQJ393233 FAF393207:FAF393233 FKB393207:FKB393233 FTX393207:FTX393233 GDT393207:GDT393233 GNP393207:GNP393233 GXL393207:GXL393233 HHH393207:HHH393233 HRD393207:HRD393233 IAZ393207:IAZ393233 IKV393207:IKV393233 IUR393207:IUR393233 JEN393207:JEN393233 JOJ393207:JOJ393233 JYF393207:JYF393233 KIB393207:KIB393233 KRX393207:KRX393233 LBT393207:LBT393233 LLP393207:LLP393233 LVL393207:LVL393233 MFH393207:MFH393233 MPD393207:MPD393233 MYZ393207:MYZ393233 NIV393207:NIV393233 NSR393207:NSR393233 OCN393207:OCN393233 OMJ393207:OMJ393233 OWF393207:OWF393233 PGB393207:PGB393233 PPX393207:PPX393233 PZT393207:PZT393233 QJP393207:QJP393233 QTL393207:QTL393233 RDH393207:RDH393233 RND393207:RND393233 RWZ393207:RWZ393233 SGV393207:SGV393233 SQR393207:SQR393233 TAN393207:TAN393233 TKJ393207:TKJ393233 TUF393207:TUF393233 UEB393207:UEB393233 UNX393207:UNX393233 UXT393207:UXT393233 VHP393207:VHP393233 VRL393207:VRL393233 WBH393207:WBH393233 WLD393207:WLD393233 WUZ393207:WUZ393233 E458743:E458769 IN458743:IN458769 SJ458743:SJ458769 ACF458743:ACF458769 AMB458743:AMB458769 AVX458743:AVX458769 BFT458743:BFT458769 BPP458743:BPP458769 BZL458743:BZL458769 CJH458743:CJH458769 CTD458743:CTD458769 DCZ458743:DCZ458769 DMV458743:DMV458769 DWR458743:DWR458769 EGN458743:EGN458769 EQJ458743:EQJ458769 FAF458743:FAF458769 FKB458743:FKB458769 FTX458743:FTX458769 GDT458743:GDT458769 GNP458743:GNP458769 GXL458743:GXL458769 HHH458743:HHH458769 HRD458743:HRD458769 IAZ458743:IAZ458769 IKV458743:IKV458769 IUR458743:IUR458769 JEN458743:JEN458769 JOJ458743:JOJ458769 JYF458743:JYF458769 KIB458743:KIB458769 KRX458743:KRX458769 LBT458743:LBT458769 LLP458743:LLP458769 LVL458743:LVL458769 MFH458743:MFH458769 MPD458743:MPD458769 MYZ458743:MYZ458769 NIV458743:NIV458769 NSR458743:NSR458769 OCN458743:OCN458769 OMJ458743:OMJ458769 OWF458743:OWF458769 PGB458743:PGB458769 PPX458743:PPX458769 PZT458743:PZT458769 QJP458743:QJP458769 QTL458743:QTL458769 RDH458743:RDH458769 RND458743:RND458769 RWZ458743:RWZ458769 SGV458743:SGV458769 SQR458743:SQR458769 TAN458743:TAN458769 TKJ458743:TKJ458769 TUF458743:TUF458769 UEB458743:UEB458769 UNX458743:UNX458769 UXT458743:UXT458769 VHP458743:VHP458769 VRL458743:VRL458769 WBH458743:WBH458769 WLD458743:WLD458769 WUZ458743:WUZ458769 E524279:E524305 IN524279:IN524305 SJ524279:SJ524305 ACF524279:ACF524305 AMB524279:AMB524305 AVX524279:AVX524305 BFT524279:BFT524305 BPP524279:BPP524305 BZL524279:BZL524305 CJH524279:CJH524305 CTD524279:CTD524305 DCZ524279:DCZ524305 DMV524279:DMV524305 DWR524279:DWR524305 EGN524279:EGN524305 EQJ524279:EQJ524305 FAF524279:FAF524305 FKB524279:FKB524305 FTX524279:FTX524305 GDT524279:GDT524305 GNP524279:GNP524305 GXL524279:GXL524305 HHH524279:HHH524305 HRD524279:HRD524305 IAZ524279:IAZ524305 IKV524279:IKV524305 IUR524279:IUR524305 JEN524279:JEN524305 JOJ524279:JOJ524305 JYF524279:JYF524305 KIB524279:KIB524305 KRX524279:KRX524305 LBT524279:LBT524305 LLP524279:LLP524305 LVL524279:LVL524305 MFH524279:MFH524305 MPD524279:MPD524305 MYZ524279:MYZ524305 NIV524279:NIV524305 NSR524279:NSR524305 OCN524279:OCN524305 OMJ524279:OMJ524305 OWF524279:OWF524305 PGB524279:PGB524305 PPX524279:PPX524305 PZT524279:PZT524305 QJP524279:QJP524305 QTL524279:QTL524305 RDH524279:RDH524305 RND524279:RND524305 RWZ524279:RWZ524305 SGV524279:SGV524305 SQR524279:SQR524305 TAN524279:TAN524305 TKJ524279:TKJ524305 TUF524279:TUF524305 UEB524279:UEB524305 UNX524279:UNX524305 UXT524279:UXT524305 VHP524279:VHP524305 VRL524279:VRL524305 WBH524279:WBH524305 WLD524279:WLD524305 WUZ524279:WUZ524305 E589815:E589841 IN589815:IN589841 SJ589815:SJ589841 ACF589815:ACF589841 AMB589815:AMB589841 AVX589815:AVX589841 BFT589815:BFT589841 BPP589815:BPP589841 BZL589815:BZL589841 CJH589815:CJH589841 CTD589815:CTD589841 DCZ589815:DCZ589841 DMV589815:DMV589841 DWR589815:DWR589841 EGN589815:EGN589841 EQJ589815:EQJ589841 FAF589815:FAF589841 FKB589815:FKB589841 FTX589815:FTX589841 GDT589815:GDT589841 GNP589815:GNP589841 GXL589815:GXL589841 HHH589815:HHH589841 HRD589815:HRD589841 IAZ589815:IAZ589841 IKV589815:IKV589841 IUR589815:IUR589841 JEN589815:JEN589841 JOJ589815:JOJ589841 JYF589815:JYF589841 KIB589815:KIB589841 KRX589815:KRX589841 LBT589815:LBT589841 LLP589815:LLP589841 LVL589815:LVL589841 MFH589815:MFH589841 MPD589815:MPD589841 MYZ589815:MYZ589841 NIV589815:NIV589841 NSR589815:NSR589841 OCN589815:OCN589841 OMJ589815:OMJ589841 OWF589815:OWF589841 PGB589815:PGB589841 PPX589815:PPX589841 PZT589815:PZT589841 QJP589815:QJP589841 QTL589815:QTL589841 RDH589815:RDH589841 RND589815:RND589841 RWZ589815:RWZ589841 SGV589815:SGV589841 SQR589815:SQR589841 TAN589815:TAN589841 TKJ589815:TKJ589841 TUF589815:TUF589841 UEB589815:UEB589841 UNX589815:UNX589841 UXT589815:UXT589841 VHP589815:VHP589841 VRL589815:VRL589841 WBH589815:WBH589841 WLD589815:WLD589841 WUZ589815:WUZ589841 E655351:E655377 IN655351:IN655377 SJ655351:SJ655377 ACF655351:ACF655377 AMB655351:AMB655377 AVX655351:AVX655377 BFT655351:BFT655377 BPP655351:BPP655377 BZL655351:BZL655377 CJH655351:CJH655377 CTD655351:CTD655377 DCZ655351:DCZ655377 DMV655351:DMV655377 DWR655351:DWR655377 EGN655351:EGN655377 EQJ655351:EQJ655377 FAF655351:FAF655377 FKB655351:FKB655377 FTX655351:FTX655377 GDT655351:GDT655377 GNP655351:GNP655377 GXL655351:GXL655377 HHH655351:HHH655377 HRD655351:HRD655377 IAZ655351:IAZ655377 IKV655351:IKV655377 IUR655351:IUR655377 JEN655351:JEN655377 JOJ655351:JOJ655377 JYF655351:JYF655377 KIB655351:KIB655377 KRX655351:KRX655377 LBT655351:LBT655377 LLP655351:LLP655377 LVL655351:LVL655377 MFH655351:MFH655377 MPD655351:MPD655377 MYZ655351:MYZ655377 NIV655351:NIV655377 NSR655351:NSR655377 OCN655351:OCN655377 OMJ655351:OMJ655377 OWF655351:OWF655377 PGB655351:PGB655377 PPX655351:PPX655377 PZT655351:PZT655377 QJP655351:QJP655377 QTL655351:QTL655377 RDH655351:RDH655377 RND655351:RND655377 RWZ655351:RWZ655377 SGV655351:SGV655377 SQR655351:SQR655377 TAN655351:TAN655377 TKJ655351:TKJ655377 TUF655351:TUF655377 UEB655351:UEB655377 UNX655351:UNX655377 UXT655351:UXT655377 VHP655351:VHP655377 VRL655351:VRL655377 WBH655351:WBH655377 WLD655351:WLD655377 WUZ655351:WUZ655377 E720887:E720913 IN720887:IN720913 SJ720887:SJ720913 ACF720887:ACF720913 AMB720887:AMB720913 AVX720887:AVX720913 BFT720887:BFT720913 BPP720887:BPP720913 BZL720887:BZL720913 CJH720887:CJH720913 CTD720887:CTD720913 DCZ720887:DCZ720913 DMV720887:DMV720913 DWR720887:DWR720913 EGN720887:EGN720913 EQJ720887:EQJ720913 FAF720887:FAF720913 FKB720887:FKB720913 FTX720887:FTX720913 GDT720887:GDT720913 GNP720887:GNP720913 GXL720887:GXL720913 HHH720887:HHH720913 HRD720887:HRD720913 IAZ720887:IAZ720913 IKV720887:IKV720913 IUR720887:IUR720913 JEN720887:JEN720913 JOJ720887:JOJ720913 JYF720887:JYF720913 KIB720887:KIB720913 KRX720887:KRX720913 LBT720887:LBT720913 LLP720887:LLP720913 LVL720887:LVL720913 MFH720887:MFH720913 MPD720887:MPD720913 MYZ720887:MYZ720913 NIV720887:NIV720913 NSR720887:NSR720913 OCN720887:OCN720913 OMJ720887:OMJ720913 OWF720887:OWF720913 PGB720887:PGB720913 PPX720887:PPX720913 PZT720887:PZT720913 QJP720887:QJP720913 QTL720887:QTL720913 RDH720887:RDH720913 RND720887:RND720913 RWZ720887:RWZ720913 SGV720887:SGV720913 SQR720887:SQR720913 TAN720887:TAN720913 TKJ720887:TKJ720913 TUF720887:TUF720913 UEB720887:UEB720913 UNX720887:UNX720913 UXT720887:UXT720913 VHP720887:VHP720913 VRL720887:VRL720913 WBH720887:WBH720913 WLD720887:WLD720913 WUZ720887:WUZ720913 E786423:E786449 IN786423:IN786449 SJ786423:SJ786449 ACF786423:ACF786449 AMB786423:AMB786449 AVX786423:AVX786449 BFT786423:BFT786449 BPP786423:BPP786449 BZL786423:BZL786449 CJH786423:CJH786449 CTD786423:CTD786449 DCZ786423:DCZ786449 DMV786423:DMV786449 DWR786423:DWR786449 EGN786423:EGN786449 EQJ786423:EQJ786449 FAF786423:FAF786449 FKB786423:FKB786449 FTX786423:FTX786449 GDT786423:GDT786449 GNP786423:GNP786449 GXL786423:GXL786449 HHH786423:HHH786449 HRD786423:HRD786449 IAZ786423:IAZ786449 IKV786423:IKV786449 IUR786423:IUR786449 JEN786423:JEN786449 JOJ786423:JOJ786449 JYF786423:JYF786449 KIB786423:KIB786449 KRX786423:KRX786449 LBT786423:LBT786449 LLP786423:LLP786449 LVL786423:LVL786449 MFH786423:MFH786449 MPD786423:MPD786449 MYZ786423:MYZ786449 NIV786423:NIV786449 NSR786423:NSR786449 OCN786423:OCN786449 OMJ786423:OMJ786449 OWF786423:OWF786449 PGB786423:PGB786449 PPX786423:PPX786449 PZT786423:PZT786449 QJP786423:QJP786449 QTL786423:QTL786449 RDH786423:RDH786449 RND786423:RND786449 RWZ786423:RWZ786449 SGV786423:SGV786449 SQR786423:SQR786449 TAN786423:TAN786449 TKJ786423:TKJ786449 TUF786423:TUF786449 UEB786423:UEB786449 UNX786423:UNX786449 UXT786423:UXT786449 VHP786423:VHP786449 VRL786423:VRL786449 WBH786423:WBH786449 WLD786423:WLD786449 WUZ786423:WUZ786449 E851959:E851985 IN851959:IN851985 SJ851959:SJ851985 ACF851959:ACF851985 AMB851959:AMB851985 AVX851959:AVX851985 BFT851959:BFT851985 BPP851959:BPP851985 BZL851959:BZL851985 CJH851959:CJH851985 CTD851959:CTD851985 DCZ851959:DCZ851985 DMV851959:DMV851985 DWR851959:DWR851985 EGN851959:EGN851985 EQJ851959:EQJ851985 FAF851959:FAF851985 FKB851959:FKB851985 FTX851959:FTX851985 GDT851959:GDT851985 GNP851959:GNP851985 GXL851959:GXL851985 HHH851959:HHH851985 HRD851959:HRD851985 IAZ851959:IAZ851985 IKV851959:IKV851985 IUR851959:IUR851985 JEN851959:JEN851985 JOJ851959:JOJ851985 JYF851959:JYF851985 KIB851959:KIB851985 KRX851959:KRX851985 LBT851959:LBT851985 LLP851959:LLP851985 LVL851959:LVL851985 MFH851959:MFH851985 MPD851959:MPD851985 MYZ851959:MYZ851985 NIV851959:NIV851985 NSR851959:NSR851985 OCN851959:OCN851985 OMJ851959:OMJ851985 OWF851959:OWF851985 PGB851959:PGB851985 PPX851959:PPX851985 PZT851959:PZT851985 QJP851959:QJP851985 QTL851959:QTL851985 RDH851959:RDH851985 RND851959:RND851985 RWZ851959:RWZ851985 SGV851959:SGV851985 SQR851959:SQR851985 TAN851959:TAN851985 TKJ851959:TKJ851985 TUF851959:TUF851985 UEB851959:UEB851985 UNX851959:UNX851985 UXT851959:UXT851985 VHP851959:VHP851985 VRL851959:VRL851985 WBH851959:WBH851985 WLD851959:WLD851985 WUZ851959:WUZ851985 E917495:E917521 IN917495:IN917521 SJ917495:SJ917521 ACF917495:ACF917521 AMB917495:AMB917521 AVX917495:AVX917521 BFT917495:BFT917521 BPP917495:BPP917521 BZL917495:BZL917521 CJH917495:CJH917521 CTD917495:CTD917521 DCZ917495:DCZ917521 DMV917495:DMV917521 DWR917495:DWR917521 EGN917495:EGN917521 EQJ917495:EQJ917521 FAF917495:FAF917521 FKB917495:FKB917521 FTX917495:FTX917521 GDT917495:GDT917521 GNP917495:GNP917521 GXL917495:GXL917521 HHH917495:HHH917521 HRD917495:HRD917521 IAZ917495:IAZ917521 IKV917495:IKV917521 IUR917495:IUR917521 JEN917495:JEN917521 JOJ917495:JOJ917521 JYF917495:JYF917521 KIB917495:KIB917521 KRX917495:KRX917521 LBT917495:LBT917521 LLP917495:LLP917521 LVL917495:LVL917521 MFH917495:MFH917521 MPD917495:MPD917521 MYZ917495:MYZ917521 NIV917495:NIV917521 NSR917495:NSR917521 OCN917495:OCN917521 OMJ917495:OMJ917521 OWF917495:OWF917521 PGB917495:PGB917521 PPX917495:PPX917521 PZT917495:PZT917521 QJP917495:QJP917521 QTL917495:QTL917521 RDH917495:RDH917521 RND917495:RND917521 RWZ917495:RWZ917521 SGV917495:SGV917521 SQR917495:SQR917521 TAN917495:TAN917521 TKJ917495:TKJ917521 TUF917495:TUF917521 UEB917495:UEB917521 UNX917495:UNX917521 UXT917495:UXT917521 VHP917495:VHP917521 VRL917495:VRL917521 WBH917495:WBH917521 WLD917495:WLD917521 WUZ917495:WUZ917521 E983031:E983057 IN983031:IN983057 SJ983031:SJ983057 ACF983031:ACF983057 AMB983031:AMB983057 AVX983031:AVX983057 BFT983031:BFT983057 BPP983031:BPP983057 BZL983031:BZL983057 CJH983031:CJH983057 CTD983031:CTD983057 DCZ983031:DCZ983057 DMV983031:DMV983057 DWR983031:DWR983057 EGN983031:EGN983057 EQJ983031:EQJ983057 FAF983031:FAF983057 FKB983031:FKB983057 FTX983031:FTX983057 GDT983031:GDT983057 GNP983031:GNP983057 GXL983031:GXL983057 HHH983031:HHH983057 HRD983031:HRD983057 IAZ983031:IAZ983057 IKV983031:IKV983057 IUR983031:IUR983057 JEN983031:JEN983057 JOJ983031:JOJ983057 JYF983031:JYF983057 KIB983031:KIB983057 KRX983031:KRX983057 LBT983031:LBT983057 LLP983031:LLP983057 LVL983031:LVL983057 MFH983031:MFH983057 MPD983031:MPD983057 MYZ983031:MYZ983057 NIV983031:NIV983057 NSR983031:NSR983057 OCN983031:OCN983057 OMJ983031:OMJ983057 OWF983031:OWF983057 PGB983031:PGB983057 PPX983031:PPX983057 PZT983031:PZT983057 QJP983031:QJP983057 QTL983031:QTL983057 RDH983031:RDH983057 RND983031:RND983057 RWZ983031:RWZ983057 SGV983031:SGV983057 SQR983031:SQR983057 TAN983031:TAN983057 TKJ983031:TKJ983057 TUF983031:TUF983057 UEB983031:UEB983057 UNX983031:UNX983057 UXT983031:UXT983057 VHP983031:VHP983057 VRL983031:VRL983057 WBH983031:WBH983057 WLD983031:WLD983057 WUZ7:WUZ17 WLD7:WLD17 WBH7:WBH17 VRL7:VRL17 VHP7:VHP17 UXT7:UXT17 UNX7:UNX17 UEB7:UEB17 TUF7:TUF17 TKJ7:TKJ17 TAN7:TAN17 SQR7:SQR17 SGV7:SGV17 RWZ7:RWZ17 RND7:RND17 RDH7:RDH17 QTL7:QTL17 QJP7:QJP17 PZT7:PZT17 PPX7:PPX17 PGB7:PGB17 OWF7:OWF17 OMJ7:OMJ17 OCN7:OCN17 NSR7:NSR17 NIV7:NIV17 MYZ7:MYZ17 MPD7:MPD17 MFH7:MFH17 LVL7:LVL17 LLP7:LLP17 LBT7:LBT17 KRX7:KRX17 KIB7:KIB17 JYF7:JYF17 JOJ7:JOJ17 JEN7:JEN17 IUR7:IUR17 IKV7:IKV17 IAZ7:IAZ17 HRD7:HRD17 HHH7:HHH17 GXL7:GXL17 GNP7:GNP17 GDT7:GDT17 FTX7:FTX17 FKB7:FKB17 FAF7:FAF17 EQJ7:EQJ17 EGN7:EGN17 DWR7:DWR17 DMV7:DMV17 DCZ7:DCZ17 CTD7:CTD17 CJH7:CJH17 BZL7:BZL17 BPP7:BPP17 BFT7:BFT17 AVX7:AVX17 AMB7:AMB17 ACF7:ACF17 SJ7:SJ17 IN7:IN17" xr:uid="{1EBA541F-A398-467B-AC39-BFBF555AF0FE}">
      <formula1>"Desenvolvimento, Infra-estrutura"</formula1>
    </dataValidation>
    <dataValidation type="list" allowBlank="1" showInputMessage="1" showErrorMessage="1" sqref="WUY983031:WUY983057 D65527:D65553 IM65527:IM65553 SI65527:SI65553 ACE65527:ACE65553 AMA65527:AMA65553 AVW65527:AVW65553 BFS65527:BFS65553 BPO65527:BPO65553 BZK65527:BZK65553 CJG65527:CJG65553 CTC65527:CTC65553 DCY65527:DCY65553 DMU65527:DMU65553 DWQ65527:DWQ65553 EGM65527:EGM65553 EQI65527:EQI65553 FAE65527:FAE65553 FKA65527:FKA65553 FTW65527:FTW65553 GDS65527:GDS65553 GNO65527:GNO65553 GXK65527:GXK65553 HHG65527:HHG65553 HRC65527:HRC65553 IAY65527:IAY65553 IKU65527:IKU65553 IUQ65527:IUQ65553 JEM65527:JEM65553 JOI65527:JOI65553 JYE65527:JYE65553 KIA65527:KIA65553 KRW65527:KRW65553 LBS65527:LBS65553 LLO65527:LLO65553 LVK65527:LVK65553 MFG65527:MFG65553 MPC65527:MPC65553 MYY65527:MYY65553 NIU65527:NIU65553 NSQ65527:NSQ65553 OCM65527:OCM65553 OMI65527:OMI65553 OWE65527:OWE65553 PGA65527:PGA65553 PPW65527:PPW65553 PZS65527:PZS65553 QJO65527:QJO65553 QTK65527:QTK65553 RDG65527:RDG65553 RNC65527:RNC65553 RWY65527:RWY65553 SGU65527:SGU65553 SQQ65527:SQQ65553 TAM65527:TAM65553 TKI65527:TKI65553 TUE65527:TUE65553 UEA65527:UEA65553 UNW65527:UNW65553 UXS65527:UXS65553 VHO65527:VHO65553 VRK65527:VRK65553 WBG65527:WBG65553 WLC65527:WLC65553 WUY65527:WUY65553 D131063:D131089 IM131063:IM131089 SI131063:SI131089 ACE131063:ACE131089 AMA131063:AMA131089 AVW131063:AVW131089 BFS131063:BFS131089 BPO131063:BPO131089 BZK131063:BZK131089 CJG131063:CJG131089 CTC131063:CTC131089 DCY131063:DCY131089 DMU131063:DMU131089 DWQ131063:DWQ131089 EGM131063:EGM131089 EQI131063:EQI131089 FAE131063:FAE131089 FKA131063:FKA131089 FTW131063:FTW131089 GDS131063:GDS131089 GNO131063:GNO131089 GXK131063:GXK131089 HHG131063:HHG131089 HRC131063:HRC131089 IAY131063:IAY131089 IKU131063:IKU131089 IUQ131063:IUQ131089 JEM131063:JEM131089 JOI131063:JOI131089 JYE131063:JYE131089 KIA131063:KIA131089 KRW131063:KRW131089 LBS131063:LBS131089 LLO131063:LLO131089 LVK131063:LVK131089 MFG131063:MFG131089 MPC131063:MPC131089 MYY131063:MYY131089 NIU131063:NIU131089 NSQ131063:NSQ131089 OCM131063:OCM131089 OMI131063:OMI131089 OWE131063:OWE131089 PGA131063:PGA131089 PPW131063:PPW131089 PZS131063:PZS131089 QJO131063:QJO131089 QTK131063:QTK131089 RDG131063:RDG131089 RNC131063:RNC131089 RWY131063:RWY131089 SGU131063:SGU131089 SQQ131063:SQQ131089 TAM131063:TAM131089 TKI131063:TKI131089 TUE131063:TUE131089 UEA131063:UEA131089 UNW131063:UNW131089 UXS131063:UXS131089 VHO131063:VHO131089 VRK131063:VRK131089 WBG131063:WBG131089 WLC131063:WLC131089 WUY131063:WUY131089 D196599:D196625 IM196599:IM196625 SI196599:SI196625 ACE196599:ACE196625 AMA196599:AMA196625 AVW196599:AVW196625 BFS196599:BFS196625 BPO196599:BPO196625 BZK196599:BZK196625 CJG196599:CJG196625 CTC196599:CTC196625 DCY196599:DCY196625 DMU196599:DMU196625 DWQ196599:DWQ196625 EGM196599:EGM196625 EQI196599:EQI196625 FAE196599:FAE196625 FKA196599:FKA196625 FTW196599:FTW196625 GDS196599:GDS196625 GNO196599:GNO196625 GXK196599:GXK196625 HHG196599:HHG196625 HRC196599:HRC196625 IAY196599:IAY196625 IKU196599:IKU196625 IUQ196599:IUQ196625 JEM196599:JEM196625 JOI196599:JOI196625 JYE196599:JYE196625 KIA196599:KIA196625 KRW196599:KRW196625 LBS196599:LBS196625 LLO196599:LLO196625 LVK196599:LVK196625 MFG196599:MFG196625 MPC196599:MPC196625 MYY196599:MYY196625 NIU196599:NIU196625 NSQ196599:NSQ196625 OCM196599:OCM196625 OMI196599:OMI196625 OWE196599:OWE196625 PGA196599:PGA196625 PPW196599:PPW196625 PZS196599:PZS196625 QJO196599:QJO196625 QTK196599:QTK196625 RDG196599:RDG196625 RNC196599:RNC196625 RWY196599:RWY196625 SGU196599:SGU196625 SQQ196599:SQQ196625 TAM196599:TAM196625 TKI196599:TKI196625 TUE196599:TUE196625 UEA196599:UEA196625 UNW196599:UNW196625 UXS196599:UXS196625 VHO196599:VHO196625 VRK196599:VRK196625 WBG196599:WBG196625 WLC196599:WLC196625 WUY196599:WUY196625 D262135:D262161 IM262135:IM262161 SI262135:SI262161 ACE262135:ACE262161 AMA262135:AMA262161 AVW262135:AVW262161 BFS262135:BFS262161 BPO262135:BPO262161 BZK262135:BZK262161 CJG262135:CJG262161 CTC262135:CTC262161 DCY262135:DCY262161 DMU262135:DMU262161 DWQ262135:DWQ262161 EGM262135:EGM262161 EQI262135:EQI262161 FAE262135:FAE262161 FKA262135:FKA262161 FTW262135:FTW262161 GDS262135:GDS262161 GNO262135:GNO262161 GXK262135:GXK262161 HHG262135:HHG262161 HRC262135:HRC262161 IAY262135:IAY262161 IKU262135:IKU262161 IUQ262135:IUQ262161 JEM262135:JEM262161 JOI262135:JOI262161 JYE262135:JYE262161 KIA262135:KIA262161 KRW262135:KRW262161 LBS262135:LBS262161 LLO262135:LLO262161 LVK262135:LVK262161 MFG262135:MFG262161 MPC262135:MPC262161 MYY262135:MYY262161 NIU262135:NIU262161 NSQ262135:NSQ262161 OCM262135:OCM262161 OMI262135:OMI262161 OWE262135:OWE262161 PGA262135:PGA262161 PPW262135:PPW262161 PZS262135:PZS262161 QJO262135:QJO262161 QTK262135:QTK262161 RDG262135:RDG262161 RNC262135:RNC262161 RWY262135:RWY262161 SGU262135:SGU262161 SQQ262135:SQQ262161 TAM262135:TAM262161 TKI262135:TKI262161 TUE262135:TUE262161 UEA262135:UEA262161 UNW262135:UNW262161 UXS262135:UXS262161 VHO262135:VHO262161 VRK262135:VRK262161 WBG262135:WBG262161 WLC262135:WLC262161 WUY262135:WUY262161 D327671:D327697 IM327671:IM327697 SI327671:SI327697 ACE327671:ACE327697 AMA327671:AMA327697 AVW327671:AVW327697 BFS327671:BFS327697 BPO327671:BPO327697 BZK327671:BZK327697 CJG327671:CJG327697 CTC327671:CTC327697 DCY327671:DCY327697 DMU327671:DMU327697 DWQ327671:DWQ327697 EGM327671:EGM327697 EQI327671:EQI327697 FAE327671:FAE327697 FKA327671:FKA327697 FTW327671:FTW327697 GDS327671:GDS327697 GNO327671:GNO327697 GXK327671:GXK327697 HHG327671:HHG327697 HRC327671:HRC327697 IAY327671:IAY327697 IKU327671:IKU327697 IUQ327671:IUQ327697 JEM327671:JEM327697 JOI327671:JOI327697 JYE327671:JYE327697 KIA327671:KIA327697 KRW327671:KRW327697 LBS327671:LBS327697 LLO327671:LLO327697 LVK327671:LVK327697 MFG327671:MFG327697 MPC327671:MPC327697 MYY327671:MYY327697 NIU327671:NIU327697 NSQ327671:NSQ327697 OCM327671:OCM327697 OMI327671:OMI327697 OWE327671:OWE327697 PGA327671:PGA327697 PPW327671:PPW327697 PZS327671:PZS327697 QJO327671:QJO327697 QTK327671:QTK327697 RDG327671:RDG327697 RNC327671:RNC327697 RWY327671:RWY327697 SGU327671:SGU327697 SQQ327671:SQQ327697 TAM327671:TAM327697 TKI327671:TKI327697 TUE327671:TUE327697 UEA327671:UEA327697 UNW327671:UNW327697 UXS327671:UXS327697 VHO327671:VHO327697 VRK327671:VRK327697 WBG327671:WBG327697 WLC327671:WLC327697 WUY327671:WUY327697 D393207:D393233 IM393207:IM393233 SI393207:SI393233 ACE393207:ACE393233 AMA393207:AMA393233 AVW393207:AVW393233 BFS393207:BFS393233 BPO393207:BPO393233 BZK393207:BZK393233 CJG393207:CJG393233 CTC393207:CTC393233 DCY393207:DCY393233 DMU393207:DMU393233 DWQ393207:DWQ393233 EGM393207:EGM393233 EQI393207:EQI393233 FAE393207:FAE393233 FKA393207:FKA393233 FTW393207:FTW393233 GDS393207:GDS393233 GNO393207:GNO393233 GXK393207:GXK393233 HHG393207:HHG393233 HRC393207:HRC393233 IAY393207:IAY393233 IKU393207:IKU393233 IUQ393207:IUQ393233 JEM393207:JEM393233 JOI393207:JOI393233 JYE393207:JYE393233 KIA393207:KIA393233 KRW393207:KRW393233 LBS393207:LBS393233 LLO393207:LLO393233 LVK393207:LVK393233 MFG393207:MFG393233 MPC393207:MPC393233 MYY393207:MYY393233 NIU393207:NIU393233 NSQ393207:NSQ393233 OCM393207:OCM393233 OMI393207:OMI393233 OWE393207:OWE393233 PGA393207:PGA393233 PPW393207:PPW393233 PZS393207:PZS393233 QJO393207:QJO393233 QTK393207:QTK393233 RDG393207:RDG393233 RNC393207:RNC393233 RWY393207:RWY393233 SGU393207:SGU393233 SQQ393207:SQQ393233 TAM393207:TAM393233 TKI393207:TKI393233 TUE393207:TUE393233 UEA393207:UEA393233 UNW393207:UNW393233 UXS393207:UXS393233 VHO393207:VHO393233 VRK393207:VRK393233 WBG393207:WBG393233 WLC393207:WLC393233 WUY393207:WUY393233 D458743:D458769 IM458743:IM458769 SI458743:SI458769 ACE458743:ACE458769 AMA458743:AMA458769 AVW458743:AVW458769 BFS458743:BFS458769 BPO458743:BPO458769 BZK458743:BZK458769 CJG458743:CJG458769 CTC458743:CTC458769 DCY458743:DCY458769 DMU458743:DMU458769 DWQ458743:DWQ458769 EGM458743:EGM458769 EQI458743:EQI458769 FAE458743:FAE458769 FKA458743:FKA458769 FTW458743:FTW458769 GDS458743:GDS458769 GNO458743:GNO458769 GXK458743:GXK458769 HHG458743:HHG458769 HRC458743:HRC458769 IAY458743:IAY458769 IKU458743:IKU458769 IUQ458743:IUQ458769 JEM458743:JEM458769 JOI458743:JOI458769 JYE458743:JYE458769 KIA458743:KIA458769 KRW458743:KRW458769 LBS458743:LBS458769 LLO458743:LLO458769 LVK458743:LVK458769 MFG458743:MFG458769 MPC458743:MPC458769 MYY458743:MYY458769 NIU458743:NIU458769 NSQ458743:NSQ458769 OCM458743:OCM458769 OMI458743:OMI458769 OWE458743:OWE458769 PGA458743:PGA458769 PPW458743:PPW458769 PZS458743:PZS458769 QJO458743:QJO458769 QTK458743:QTK458769 RDG458743:RDG458769 RNC458743:RNC458769 RWY458743:RWY458769 SGU458743:SGU458769 SQQ458743:SQQ458769 TAM458743:TAM458769 TKI458743:TKI458769 TUE458743:TUE458769 UEA458743:UEA458769 UNW458743:UNW458769 UXS458743:UXS458769 VHO458743:VHO458769 VRK458743:VRK458769 WBG458743:WBG458769 WLC458743:WLC458769 WUY458743:WUY458769 D524279:D524305 IM524279:IM524305 SI524279:SI524305 ACE524279:ACE524305 AMA524279:AMA524305 AVW524279:AVW524305 BFS524279:BFS524305 BPO524279:BPO524305 BZK524279:BZK524305 CJG524279:CJG524305 CTC524279:CTC524305 DCY524279:DCY524305 DMU524279:DMU524305 DWQ524279:DWQ524305 EGM524279:EGM524305 EQI524279:EQI524305 FAE524279:FAE524305 FKA524279:FKA524305 FTW524279:FTW524305 GDS524279:GDS524305 GNO524279:GNO524305 GXK524279:GXK524305 HHG524279:HHG524305 HRC524279:HRC524305 IAY524279:IAY524305 IKU524279:IKU524305 IUQ524279:IUQ524305 JEM524279:JEM524305 JOI524279:JOI524305 JYE524279:JYE524305 KIA524279:KIA524305 KRW524279:KRW524305 LBS524279:LBS524305 LLO524279:LLO524305 LVK524279:LVK524305 MFG524279:MFG524305 MPC524279:MPC524305 MYY524279:MYY524305 NIU524279:NIU524305 NSQ524279:NSQ524305 OCM524279:OCM524305 OMI524279:OMI524305 OWE524279:OWE524305 PGA524279:PGA524305 PPW524279:PPW524305 PZS524279:PZS524305 QJO524279:QJO524305 QTK524279:QTK524305 RDG524279:RDG524305 RNC524279:RNC524305 RWY524279:RWY524305 SGU524279:SGU524305 SQQ524279:SQQ524305 TAM524279:TAM524305 TKI524279:TKI524305 TUE524279:TUE524305 UEA524279:UEA524305 UNW524279:UNW524305 UXS524279:UXS524305 VHO524279:VHO524305 VRK524279:VRK524305 WBG524279:WBG524305 WLC524279:WLC524305 WUY524279:WUY524305 D589815:D589841 IM589815:IM589841 SI589815:SI589841 ACE589815:ACE589841 AMA589815:AMA589841 AVW589815:AVW589841 BFS589815:BFS589841 BPO589815:BPO589841 BZK589815:BZK589841 CJG589815:CJG589841 CTC589815:CTC589841 DCY589815:DCY589841 DMU589815:DMU589841 DWQ589815:DWQ589841 EGM589815:EGM589841 EQI589815:EQI589841 FAE589815:FAE589841 FKA589815:FKA589841 FTW589815:FTW589841 GDS589815:GDS589841 GNO589815:GNO589841 GXK589815:GXK589841 HHG589815:HHG589841 HRC589815:HRC589841 IAY589815:IAY589841 IKU589815:IKU589841 IUQ589815:IUQ589841 JEM589815:JEM589841 JOI589815:JOI589841 JYE589815:JYE589841 KIA589815:KIA589841 KRW589815:KRW589841 LBS589815:LBS589841 LLO589815:LLO589841 LVK589815:LVK589841 MFG589815:MFG589841 MPC589815:MPC589841 MYY589815:MYY589841 NIU589815:NIU589841 NSQ589815:NSQ589841 OCM589815:OCM589841 OMI589815:OMI589841 OWE589815:OWE589841 PGA589815:PGA589841 PPW589815:PPW589841 PZS589815:PZS589841 QJO589815:QJO589841 QTK589815:QTK589841 RDG589815:RDG589841 RNC589815:RNC589841 RWY589815:RWY589841 SGU589815:SGU589841 SQQ589815:SQQ589841 TAM589815:TAM589841 TKI589815:TKI589841 TUE589815:TUE589841 UEA589815:UEA589841 UNW589815:UNW589841 UXS589815:UXS589841 VHO589815:VHO589841 VRK589815:VRK589841 WBG589815:WBG589841 WLC589815:WLC589841 WUY589815:WUY589841 D655351:D655377 IM655351:IM655377 SI655351:SI655377 ACE655351:ACE655377 AMA655351:AMA655377 AVW655351:AVW655377 BFS655351:BFS655377 BPO655351:BPO655377 BZK655351:BZK655377 CJG655351:CJG655377 CTC655351:CTC655377 DCY655351:DCY655377 DMU655351:DMU655377 DWQ655351:DWQ655377 EGM655351:EGM655377 EQI655351:EQI655377 FAE655351:FAE655377 FKA655351:FKA655377 FTW655351:FTW655377 GDS655351:GDS655377 GNO655351:GNO655377 GXK655351:GXK655377 HHG655351:HHG655377 HRC655351:HRC655377 IAY655351:IAY655377 IKU655351:IKU655377 IUQ655351:IUQ655377 JEM655351:JEM655377 JOI655351:JOI655377 JYE655351:JYE655377 KIA655351:KIA655377 KRW655351:KRW655377 LBS655351:LBS655377 LLO655351:LLO655377 LVK655351:LVK655377 MFG655351:MFG655377 MPC655351:MPC655377 MYY655351:MYY655377 NIU655351:NIU655377 NSQ655351:NSQ655377 OCM655351:OCM655377 OMI655351:OMI655377 OWE655351:OWE655377 PGA655351:PGA655377 PPW655351:PPW655377 PZS655351:PZS655377 QJO655351:QJO655377 QTK655351:QTK655377 RDG655351:RDG655377 RNC655351:RNC655377 RWY655351:RWY655377 SGU655351:SGU655377 SQQ655351:SQQ655377 TAM655351:TAM655377 TKI655351:TKI655377 TUE655351:TUE655377 UEA655351:UEA655377 UNW655351:UNW655377 UXS655351:UXS655377 VHO655351:VHO655377 VRK655351:VRK655377 WBG655351:WBG655377 WLC655351:WLC655377 WUY655351:WUY655377 D720887:D720913 IM720887:IM720913 SI720887:SI720913 ACE720887:ACE720913 AMA720887:AMA720913 AVW720887:AVW720913 BFS720887:BFS720913 BPO720887:BPO720913 BZK720887:BZK720913 CJG720887:CJG720913 CTC720887:CTC720913 DCY720887:DCY720913 DMU720887:DMU720913 DWQ720887:DWQ720913 EGM720887:EGM720913 EQI720887:EQI720913 FAE720887:FAE720913 FKA720887:FKA720913 FTW720887:FTW720913 GDS720887:GDS720913 GNO720887:GNO720913 GXK720887:GXK720913 HHG720887:HHG720913 HRC720887:HRC720913 IAY720887:IAY720913 IKU720887:IKU720913 IUQ720887:IUQ720913 JEM720887:JEM720913 JOI720887:JOI720913 JYE720887:JYE720913 KIA720887:KIA720913 KRW720887:KRW720913 LBS720887:LBS720913 LLO720887:LLO720913 LVK720887:LVK720913 MFG720887:MFG720913 MPC720887:MPC720913 MYY720887:MYY720913 NIU720887:NIU720913 NSQ720887:NSQ720913 OCM720887:OCM720913 OMI720887:OMI720913 OWE720887:OWE720913 PGA720887:PGA720913 PPW720887:PPW720913 PZS720887:PZS720913 QJO720887:QJO720913 QTK720887:QTK720913 RDG720887:RDG720913 RNC720887:RNC720913 RWY720887:RWY720913 SGU720887:SGU720913 SQQ720887:SQQ720913 TAM720887:TAM720913 TKI720887:TKI720913 TUE720887:TUE720913 UEA720887:UEA720913 UNW720887:UNW720913 UXS720887:UXS720913 VHO720887:VHO720913 VRK720887:VRK720913 WBG720887:WBG720913 WLC720887:WLC720913 WUY720887:WUY720913 D786423:D786449 IM786423:IM786449 SI786423:SI786449 ACE786423:ACE786449 AMA786423:AMA786449 AVW786423:AVW786449 BFS786423:BFS786449 BPO786423:BPO786449 BZK786423:BZK786449 CJG786423:CJG786449 CTC786423:CTC786449 DCY786423:DCY786449 DMU786423:DMU786449 DWQ786423:DWQ786449 EGM786423:EGM786449 EQI786423:EQI786449 FAE786423:FAE786449 FKA786423:FKA786449 FTW786423:FTW786449 GDS786423:GDS786449 GNO786423:GNO786449 GXK786423:GXK786449 HHG786423:HHG786449 HRC786423:HRC786449 IAY786423:IAY786449 IKU786423:IKU786449 IUQ786423:IUQ786449 JEM786423:JEM786449 JOI786423:JOI786449 JYE786423:JYE786449 KIA786423:KIA786449 KRW786423:KRW786449 LBS786423:LBS786449 LLO786423:LLO786449 LVK786423:LVK786449 MFG786423:MFG786449 MPC786423:MPC786449 MYY786423:MYY786449 NIU786423:NIU786449 NSQ786423:NSQ786449 OCM786423:OCM786449 OMI786423:OMI786449 OWE786423:OWE786449 PGA786423:PGA786449 PPW786423:PPW786449 PZS786423:PZS786449 QJO786423:QJO786449 QTK786423:QTK786449 RDG786423:RDG786449 RNC786423:RNC786449 RWY786423:RWY786449 SGU786423:SGU786449 SQQ786423:SQQ786449 TAM786423:TAM786449 TKI786423:TKI786449 TUE786423:TUE786449 UEA786423:UEA786449 UNW786423:UNW786449 UXS786423:UXS786449 VHO786423:VHO786449 VRK786423:VRK786449 WBG786423:WBG786449 WLC786423:WLC786449 WUY786423:WUY786449 D851959:D851985 IM851959:IM851985 SI851959:SI851985 ACE851959:ACE851985 AMA851959:AMA851985 AVW851959:AVW851985 BFS851959:BFS851985 BPO851959:BPO851985 BZK851959:BZK851985 CJG851959:CJG851985 CTC851959:CTC851985 DCY851959:DCY851985 DMU851959:DMU851985 DWQ851959:DWQ851985 EGM851959:EGM851985 EQI851959:EQI851985 FAE851959:FAE851985 FKA851959:FKA851985 FTW851959:FTW851985 GDS851959:GDS851985 GNO851959:GNO851985 GXK851959:GXK851985 HHG851959:HHG851985 HRC851959:HRC851985 IAY851959:IAY851985 IKU851959:IKU851985 IUQ851959:IUQ851985 JEM851959:JEM851985 JOI851959:JOI851985 JYE851959:JYE851985 KIA851959:KIA851985 KRW851959:KRW851985 LBS851959:LBS851985 LLO851959:LLO851985 LVK851959:LVK851985 MFG851959:MFG851985 MPC851959:MPC851985 MYY851959:MYY851985 NIU851959:NIU851985 NSQ851959:NSQ851985 OCM851959:OCM851985 OMI851959:OMI851985 OWE851959:OWE851985 PGA851959:PGA851985 PPW851959:PPW851985 PZS851959:PZS851985 QJO851959:QJO851985 QTK851959:QTK851985 RDG851959:RDG851985 RNC851959:RNC851985 RWY851959:RWY851985 SGU851959:SGU851985 SQQ851959:SQQ851985 TAM851959:TAM851985 TKI851959:TKI851985 TUE851959:TUE851985 UEA851959:UEA851985 UNW851959:UNW851985 UXS851959:UXS851985 VHO851959:VHO851985 VRK851959:VRK851985 WBG851959:WBG851985 WLC851959:WLC851985 WUY851959:WUY851985 D917495:D917521 IM917495:IM917521 SI917495:SI917521 ACE917495:ACE917521 AMA917495:AMA917521 AVW917495:AVW917521 BFS917495:BFS917521 BPO917495:BPO917521 BZK917495:BZK917521 CJG917495:CJG917521 CTC917495:CTC917521 DCY917495:DCY917521 DMU917495:DMU917521 DWQ917495:DWQ917521 EGM917495:EGM917521 EQI917495:EQI917521 FAE917495:FAE917521 FKA917495:FKA917521 FTW917495:FTW917521 GDS917495:GDS917521 GNO917495:GNO917521 GXK917495:GXK917521 HHG917495:HHG917521 HRC917495:HRC917521 IAY917495:IAY917521 IKU917495:IKU917521 IUQ917495:IUQ917521 JEM917495:JEM917521 JOI917495:JOI917521 JYE917495:JYE917521 KIA917495:KIA917521 KRW917495:KRW917521 LBS917495:LBS917521 LLO917495:LLO917521 LVK917495:LVK917521 MFG917495:MFG917521 MPC917495:MPC917521 MYY917495:MYY917521 NIU917495:NIU917521 NSQ917495:NSQ917521 OCM917495:OCM917521 OMI917495:OMI917521 OWE917495:OWE917521 PGA917495:PGA917521 PPW917495:PPW917521 PZS917495:PZS917521 QJO917495:QJO917521 QTK917495:QTK917521 RDG917495:RDG917521 RNC917495:RNC917521 RWY917495:RWY917521 SGU917495:SGU917521 SQQ917495:SQQ917521 TAM917495:TAM917521 TKI917495:TKI917521 TUE917495:TUE917521 UEA917495:UEA917521 UNW917495:UNW917521 UXS917495:UXS917521 VHO917495:VHO917521 VRK917495:VRK917521 WBG917495:WBG917521 WLC917495:WLC917521 WUY917495:WUY917521 D983031:D983057 IM983031:IM983057 SI983031:SI983057 ACE983031:ACE983057 AMA983031:AMA983057 AVW983031:AVW983057 BFS983031:BFS983057 BPO983031:BPO983057 BZK983031:BZK983057 CJG983031:CJG983057 CTC983031:CTC983057 DCY983031:DCY983057 DMU983031:DMU983057 DWQ983031:DWQ983057 EGM983031:EGM983057 EQI983031:EQI983057 FAE983031:FAE983057 FKA983031:FKA983057 FTW983031:FTW983057 GDS983031:GDS983057 GNO983031:GNO983057 GXK983031:GXK983057 HHG983031:HHG983057 HRC983031:HRC983057 IAY983031:IAY983057 IKU983031:IKU983057 IUQ983031:IUQ983057 JEM983031:JEM983057 JOI983031:JOI983057 JYE983031:JYE983057 KIA983031:KIA983057 KRW983031:KRW983057 LBS983031:LBS983057 LLO983031:LLO983057 LVK983031:LVK983057 MFG983031:MFG983057 MPC983031:MPC983057 MYY983031:MYY983057 NIU983031:NIU983057 NSQ983031:NSQ983057 OCM983031:OCM983057 OMI983031:OMI983057 OWE983031:OWE983057 PGA983031:PGA983057 PPW983031:PPW983057 PZS983031:PZS983057 QJO983031:QJO983057 QTK983031:QTK983057 RDG983031:RDG983057 RNC983031:RNC983057 RWY983031:RWY983057 SGU983031:SGU983057 SQQ983031:SQQ983057 TAM983031:TAM983057 TKI983031:TKI983057 TUE983031:TUE983057 UEA983031:UEA983057 UNW983031:UNW983057 UXS983031:UXS983057 VHO983031:VHO983057 VRK983031:VRK983057 WBG983031:WBG983057 WLC983031:WLC983057 IM7:IM17 WUY7:WUY17 WLC7:WLC17 WBG7:WBG17 VRK7:VRK17 VHO7:VHO17 UXS7:UXS17 UNW7:UNW17 UEA7:UEA17 TUE7:TUE17 TKI7:TKI17 TAM7:TAM17 SQQ7:SQQ17 SGU7:SGU17 RWY7:RWY17 RNC7:RNC17 RDG7:RDG17 QTK7:QTK17 QJO7:QJO17 PZS7:PZS17 PPW7:PPW17 PGA7:PGA17 OWE7:OWE17 OMI7:OMI17 OCM7:OCM17 NSQ7:NSQ17 NIU7:NIU17 MYY7:MYY17 MPC7:MPC17 MFG7:MFG17 LVK7:LVK17 LLO7:LLO17 LBS7:LBS17 KRW7:KRW17 KIA7:KIA17 JYE7:JYE17 JOI7:JOI17 JEM7:JEM17 IUQ7:IUQ17 IKU7:IKU17 IAY7:IAY17 HRC7:HRC17 HHG7:HHG17 GXK7:GXK17 GNO7:GNO17 GDS7:GDS17 FTW7:FTW17 FKA7:FKA17 FAE7:FAE17 EQI7:EQI17 EGM7:EGM17 DWQ7:DWQ17 DMU7:DMU17 DCY7:DCY17 CTC7:CTC17 CJG7:CJG17 BZK7:BZK17 BPO7:BPO17 BFS7:BFS17 AVW7:AVW17 AMA7:AMA17 ACE7:ACE17 SI7:SI17" xr:uid="{C2A90B55-5788-49B0-997E-AF2ED92984EF}">
      <formula1>"Investimento, Despesa"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ABEDF-29D8-4838-92BC-0FF6912D9610}">
  <dimension ref="A2:H11"/>
  <sheetViews>
    <sheetView showGridLines="0" workbookViewId="0">
      <selection activeCell="G15" sqref="G15"/>
    </sheetView>
  </sheetViews>
  <sheetFormatPr defaultColWidth="9.1796875" defaultRowHeight="12.5" x14ac:dyDescent="0.25"/>
  <cols>
    <col min="1" max="1" width="9.1796875" style="32" customWidth="1"/>
    <col min="2" max="2" width="10.54296875" style="32" bestFit="1" customWidth="1"/>
    <col min="3" max="3" width="8.36328125" style="32" bestFit="1" customWidth="1"/>
    <col min="4" max="4" width="9.54296875" style="32" bestFit="1" customWidth="1"/>
    <col min="5" max="5" width="8.26953125" style="32" bestFit="1" customWidth="1"/>
    <col min="6" max="6" width="9.54296875" style="32" bestFit="1" customWidth="1"/>
    <col min="7" max="7" width="23" style="32" bestFit="1" customWidth="1"/>
    <col min="8" max="8" width="9" style="32" bestFit="1" customWidth="1"/>
    <col min="9" max="16384" width="9.1796875" style="32"/>
  </cols>
  <sheetData>
    <row r="2" spans="1:8" ht="14.5" x14ac:dyDescent="0.35">
      <c r="A2" s="31"/>
      <c r="B2"/>
      <c r="C2"/>
      <c r="D2" s="31"/>
      <c r="E2" s="31"/>
      <c r="F2" s="31"/>
      <c r="G2" s="31"/>
      <c r="H2" s="31"/>
    </row>
    <row r="3" spans="1:8" ht="14.5" x14ac:dyDescent="0.35">
      <c r="A3" s="31"/>
      <c r="B3" s="33" t="s">
        <v>25</v>
      </c>
      <c r="C3" s="50" t="s">
        <v>26</v>
      </c>
      <c r="D3" s="51"/>
      <c r="E3" s="50" t="s">
        <v>27</v>
      </c>
      <c r="F3" s="51"/>
      <c r="G3" s="34" t="s">
        <v>28</v>
      </c>
      <c r="H3" s="34" t="s">
        <v>29</v>
      </c>
    </row>
    <row r="4" spans="1:8" ht="14.5" x14ac:dyDescent="0.35">
      <c r="A4" s="31"/>
      <c r="B4" s="33" t="s">
        <v>30</v>
      </c>
      <c r="C4" s="35" t="s">
        <v>31</v>
      </c>
      <c r="D4" s="36" t="s">
        <v>32</v>
      </c>
      <c r="E4" s="35" t="s">
        <v>31</v>
      </c>
      <c r="F4" s="36" t="s">
        <v>32</v>
      </c>
      <c r="G4" s="37" t="s">
        <v>33</v>
      </c>
      <c r="H4" s="37"/>
    </row>
    <row r="5" spans="1:8" ht="14.5" x14ac:dyDescent="0.35">
      <c r="A5" s="31"/>
      <c r="B5" s="38">
        <v>0</v>
      </c>
      <c r="C5" s="39">
        <f ca="1">'Fluxo de Caixa Previsto'!M28</f>
        <v>25500</v>
      </c>
      <c r="D5" s="39">
        <f ca="1">'Fluxo de Caixa Realizado'!M27</f>
        <v>23000</v>
      </c>
      <c r="E5" s="39">
        <f ca="1">C5</f>
        <v>25500</v>
      </c>
      <c r="F5" s="39">
        <f ca="1">D5</f>
        <v>23000</v>
      </c>
      <c r="G5" s="39">
        <f ca="1">F5-E5</f>
        <v>-2500</v>
      </c>
      <c r="H5" s="40">
        <f ca="1">IF(E5=0,"",F5/E5-1)</f>
        <v>-9.8039215686274495E-2</v>
      </c>
    </row>
    <row r="6" spans="1:8" ht="14.5" x14ac:dyDescent="0.35">
      <c r="A6" s="31"/>
      <c r="B6" s="38">
        <f>B5+1</f>
        <v>1</v>
      </c>
      <c r="C6" s="39">
        <f>'Fluxo de Caixa Previsto'!N28</f>
        <v>4500</v>
      </c>
      <c r="D6" s="39">
        <f>'Fluxo de Caixa Realizado'!N27</f>
        <v>3800</v>
      </c>
      <c r="E6" s="39">
        <f ca="1">E5+C6</f>
        <v>30000</v>
      </c>
      <c r="F6" s="39">
        <f ca="1">F5+D6</f>
        <v>26800</v>
      </c>
      <c r="G6" s="39">
        <f t="shared" ref="G6:G8" ca="1" si="0">F6-E6</f>
        <v>-3200</v>
      </c>
      <c r="H6" s="40">
        <f t="shared" ref="H6:H9" ca="1" si="1">F6/E6-1</f>
        <v>-0.10666666666666669</v>
      </c>
    </row>
    <row r="7" spans="1:8" ht="14.5" x14ac:dyDescent="0.35">
      <c r="A7" s="31"/>
      <c r="B7" s="38">
        <f t="shared" ref="B7:B8" si="2">B6+1</f>
        <v>2</v>
      </c>
      <c r="C7" s="39">
        <f>'Fluxo de Caixa Previsto'!O28</f>
        <v>10900</v>
      </c>
      <c r="D7" s="39">
        <f>'Fluxo de Caixa Realizado'!O27</f>
        <v>10000</v>
      </c>
      <c r="E7" s="39">
        <f t="shared" ref="E7:F8" ca="1" si="3">E6+C7</f>
        <v>40900</v>
      </c>
      <c r="F7" s="39">
        <f t="shared" ca="1" si="3"/>
        <v>36800</v>
      </c>
      <c r="G7" s="39">
        <f t="shared" ca="1" si="0"/>
        <v>-4100</v>
      </c>
      <c r="H7" s="40">
        <f t="shared" ca="1" si="1"/>
        <v>-0.10024449877750607</v>
      </c>
    </row>
    <row r="8" spans="1:8" ht="14.5" x14ac:dyDescent="0.35">
      <c r="A8" s="31"/>
      <c r="B8" s="38">
        <f t="shared" si="2"/>
        <v>3</v>
      </c>
      <c r="C8" s="39">
        <f>'Fluxo de Caixa Previsto'!P28</f>
        <v>25500</v>
      </c>
      <c r="D8" s="39">
        <f>'Fluxo de Caixa Realizado'!P27</f>
        <v>23000</v>
      </c>
      <c r="E8" s="39">
        <f t="shared" ca="1" si="3"/>
        <v>66400</v>
      </c>
      <c r="F8" s="39">
        <f t="shared" ca="1" si="3"/>
        <v>59800</v>
      </c>
      <c r="G8" s="39">
        <f t="shared" ca="1" si="0"/>
        <v>-6600</v>
      </c>
      <c r="H8" s="40">
        <f t="shared" ca="1" si="1"/>
        <v>-9.9397590361445798E-2</v>
      </c>
    </row>
    <row r="9" spans="1:8" ht="14.5" x14ac:dyDescent="0.35">
      <c r="A9" s="31"/>
      <c r="B9" s="80">
        <v>4</v>
      </c>
      <c r="C9" s="81">
        <f>'Fluxo de Caixa Previsto'!Q28</f>
        <v>96500</v>
      </c>
      <c r="D9" s="39">
        <f>'Fluxo de Caixa Realizado'!Q27</f>
        <v>86600</v>
      </c>
      <c r="E9" s="81">
        <f>C9</f>
        <v>96500</v>
      </c>
      <c r="F9" s="39">
        <f>D9</f>
        <v>86600</v>
      </c>
      <c r="G9" s="84">
        <f>F9-E9</f>
        <v>-9900</v>
      </c>
      <c r="H9" s="40">
        <f t="shared" si="1"/>
        <v>-0.10259067357512952</v>
      </c>
    </row>
    <row r="10" spans="1:8" ht="14.5" x14ac:dyDescent="0.35">
      <c r="A10" s="31"/>
      <c r="B10" s="82" t="s">
        <v>18</v>
      </c>
      <c r="C10" s="83">
        <f ca="1">SUM(C5:C9)</f>
        <v>162900</v>
      </c>
      <c r="D10" s="83">
        <f ca="1">SUM(D5:D9)</f>
        <v>146400</v>
      </c>
      <c r="E10" s="31"/>
      <c r="F10" s="31"/>
      <c r="G10" s="31"/>
      <c r="H10" s="31"/>
    </row>
    <row r="11" spans="1:8" ht="14.5" x14ac:dyDescent="0.35">
      <c r="A11" s="31"/>
      <c r="B11" s="41" t="s">
        <v>34</v>
      </c>
      <c r="C11" s="39">
        <f ca="1">C10-D10</f>
        <v>16500</v>
      </c>
      <c r="D11" s="31"/>
      <c r="E11" s="31"/>
      <c r="F11" s="31"/>
      <c r="G11" s="31"/>
      <c r="H11" s="31"/>
    </row>
  </sheetData>
  <mergeCells count="2">
    <mergeCell ref="C3:D3"/>
    <mergeCell ref="E3:F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Fluxo de Caixa Previsto</vt:lpstr>
      <vt:lpstr>Fluxo de Caixa Realizado</vt:lpstr>
      <vt:lpstr>Status</vt:lpstr>
    </vt:vector>
  </TitlesOfParts>
  <Company>FECAP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 Candido do Nascimento</dc:creator>
  <cp:lastModifiedBy>Vinícius Brandão</cp:lastModifiedBy>
  <dcterms:created xsi:type="dcterms:W3CDTF">2025-04-04T22:17:25Z</dcterms:created>
  <dcterms:modified xsi:type="dcterms:W3CDTF">2025-04-21T16:46:08Z</dcterms:modified>
</cp:coreProperties>
</file>