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_\OneDrive\Documentos\"/>
    </mc:Choice>
  </mc:AlternateContent>
  <xr:revisionPtr revIDLastSave="0" documentId="8_{0C3148B9-AC3E-4108-982A-15626EEB01FE}" xr6:coauthVersionLast="47" xr6:coauthVersionMax="47" xr10:uidLastSave="{00000000-0000-0000-0000-000000000000}"/>
  <bookViews>
    <workbookView xWindow="-120" yWindow="-120" windowWidth="20730" windowHeight="11040" xr2:uid="{7C818F3F-FFC7-4DA7-9777-E3489B4780A1}"/>
  </bookViews>
  <sheets>
    <sheet name="Planilha1" sheetId="1" r:id="rId1"/>
  </sheets>
  <definedNames>
    <definedName name="_xlchart.v1.0" hidden="1">Planilha1!$B$3:$B$12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B36" i="1"/>
  <c r="B17" i="1"/>
  <c r="B16" i="1"/>
  <c r="B15" i="1"/>
</calcChain>
</file>

<file path=xl/sharedStrings.xml><?xml version="1.0" encoding="utf-8"?>
<sst xmlns="http://schemas.openxmlformats.org/spreadsheetml/2006/main" count="11" uniqueCount="10">
  <si>
    <t>Fatalidades no trânsito dos EUA em áreas urbanas</t>
  </si>
  <si>
    <t>Média Aritmética</t>
  </si>
  <si>
    <t>Média Geométrica</t>
  </si>
  <si>
    <t>95º Percentil</t>
  </si>
  <si>
    <t>xi</t>
  </si>
  <si>
    <t>fi</t>
  </si>
  <si>
    <t>95% dos anos possuem no máximo 24209,75 fatalidades</t>
  </si>
  <si>
    <t>Desvio Padrão</t>
  </si>
  <si>
    <t>Coeficiente de Variação (%)</t>
  </si>
  <si>
    <t>Um coeficiente de Variação abaixo de 20% é geralmente considerado baixo, isso significa que as fatalidades variaram com moderação ao longo dos dados analisados, o que permite afirmar que os dados são relativamente consistentes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</si>
</sst>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168" fontId="0" fillId="0" borderId="1" xfId="0" applyNumberFormat="1" applyBorder="1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Polígono de 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Planilha1!$B$20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Planilha1!$A$21:$A$28</c:f>
              <c:numCache>
                <c:formatCode>General</c:formatCode>
                <c:ptCount val="8"/>
                <c:pt idx="0">
                  <c:v>14119</c:v>
                </c:pt>
                <c:pt idx="1">
                  <c:v>16119</c:v>
                </c:pt>
                <c:pt idx="2">
                  <c:v>18119</c:v>
                </c:pt>
                <c:pt idx="3">
                  <c:v>20119</c:v>
                </c:pt>
                <c:pt idx="4">
                  <c:v>22119</c:v>
                </c:pt>
                <c:pt idx="5">
                  <c:v>24119</c:v>
                </c:pt>
                <c:pt idx="6">
                  <c:v>26119</c:v>
                </c:pt>
                <c:pt idx="7">
                  <c:v>28119</c:v>
                </c:pt>
              </c:numCache>
            </c:numRef>
          </c:xVal>
          <c:yVal>
            <c:numRef>
              <c:f>Planilha1!$B$21:$B$28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E-4D87-8C03-30E2751646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6695183"/>
        <c:axId val="606777391"/>
      </c:scatterChart>
      <c:valAx>
        <c:axId val="60669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fatalidades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777391"/>
        <c:crosses val="autoZero"/>
        <c:crossBetween val="midCat"/>
      </c:valAx>
      <c:valAx>
        <c:axId val="6067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6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de fatalidades no trânsito dos EUA em áreas urbanas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fatalidades no trânsito dos EUA em áreas urbanas</a:t>
          </a:r>
        </a:p>
      </cx:txPr>
    </cx:title>
    <cx:plotArea>
      <cx:plotAreaRegion>
        <cx:series layoutId="clusteredColumn" uniqueId="{4C985513-EF0C-4037-90CC-0C5FDF7968B0}">
          <cx:dataLabels>
            <cx:visibility seriesName="0" categoryName="0" value="1"/>
          </cx:dataLabels>
          <cx:dataId val="0"/>
          <cx:layoutPr>
            <cx:binning intervalClosed="r" overflow="auto">
              <cx:binSize val="2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361948</xdr:colOff>
      <xdr:row>0</xdr:row>
      <xdr:rowOff>4762</xdr:rowOff>
    </xdr:from>
    <xdr:to>
      <xdr:col>10</xdr:col>
      <xdr:colOff>247649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184F85A-4DF8-46EE-95A1-263D476C8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398" y="4762"/>
              <a:ext cx="4762501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380999</xdr:colOff>
      <xdr:row>18</xdr:row>
      <xdr:rowOff>4762</xdr:rowOff>
    </xdr:from>
    <xdr:to>
      <xdr:col>10</xdr:col>
      <xdr:colOff>257174</xdr:colOff>
      <xdr:row>32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FB3029-8A74-4A97-B756-FA2F379E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F5F3-2F45-4025-BDEB-A04421D0C430}">
  <dimension ref="A1:I39"/>
  <sheetViews>
    <sheetView tabSelected="1" workbookViewId="0">
      <selection activeCell="M32" sqref="M32"/>
    </sheetView>
  </sheetViews>
  <sheetFormatPr defaultRowHeight="15" x14ac:dyDescent="0.25"/>
  <cols>
    <col min="1" max="1" width="26" bestFit="1" customWidth="1"/>
    <col min="2" max="2" width="19.28515625" customWidth="1"/>
    <col min="4" max="4" width="9.42578125" customWidth="1"/>
    <col min="5" max="5" width="9.28515625" customWidth="1"/>
    <col min="6" max="8" width="9.5703125" customWidth="1"/>
    <col min="9" max="9" width="8.7109375" customWidth="1"/>
  </cols>
  <sheetData>
    <row r="1" spans="1:7" ht="15.75" x14ac:dyDescent="0.25">
      <c r="A1" s="7" t="s">
        <v>0</v>
      </c>
      <c r="B1" s="7"/>
      <c r="C1" s="1"/>
      <c r="D1" s="1"/>
      <c r="E1" s="1"/>
      <c r="F1" s="1"/>
      <c r="G1" s="1"/>
    </row>
    <row r="2" spans="1:7" x14ac:dyDescent="0.25">
      <c r="A2" s="7"/>
      <c r="B2" s="7"/>
    </row>
    <row r="3" spans="1:7" x14ac:dyDescent="0.25">
      <c r="A3" s="2">
        <v>2012</v>
      </c>
      <c r="B3" s="2">
        <v>15371</v>
      </c>
    </row>
    <row r="4" spans="1:7" x14ac:dyDescent="0.25">
      <c r="A4" s="2">
        <v>2013</v>
      </c>
      <c r="B4" s="2">
        <v>15119</v>
      </c>
    </row>
    <row r="5" spans="1:7" x14ac:dyDescent="0.25">
      <c r="A5" s="2">
        <v>2014</v>
      </c>
      <c r="B5" s="2">
        <v>15917</v>
      </c>
    </row>
    <row r="6" spans="1:7" x14ac:dyDescent="0.25">
      <c r="A6" s="2">
        <v>2015</v>
      </c>
      <c r="B6" s="2">
        <v>17573</v>
      </c>
    </row>
    <row r="7" spans="1:7" x14ac:dyDescent="0.25">
      <c r="A7" s="2">
        <v>2016</v>
      </c>
      <c r="B7" s="2">
        <v>19357</v>
      </c>
    </row>
    <row r="8" spans="1:7" x14ac:dyDescent="0.25">
      <c r="A8" s="2">
        <v>2017</v>
      </c>
      <c r="B8" s="2">
        <v>19976</v>
      </c>
    </row>
    <row r="9" spans="1:7" x14ac:dyDescent="0.25">
      <c r="A9" s="2">
        <v>2018</v>
      </c>
      <c r="B9" s="2">
        <v>20661</v>
      </c>
    </row>
    <row r="10" spans="1:7" x14ac:dyDescent="0.25">
      <c r="A10" s="2">
        <v>2019</v>
      </c>
      <c r="B10" s="2">
        <v>19946</v>
      </c>
    </row>
    <row r="11" spans="1:7" x14ac:dyDescent="0.25">
      <c r="A11" s="2">
        <v>2020</v>
      </c>
      <c r="B11" s="2">
        <v>22513</v>
      </c>
    </row>
    <row r="12" spans="1:7" x14ac:dyDescent="0.25">
      <c r="A12" s="2">
        <v>2021</v>
      </c>
      <c r="B12" s="2">
        <v>25598</v>
      </c>
    </row>
    <row r="15" spans="1:7" x14ac:dyDescent="0.25">
      <c r="A15" s="3" t="s">
        <v>1</v>
      </c>
      <c r="B15" s="5">
        <f>AVERAGE(B3:B12)</f>
        <v>19203.099999999999</v>
      </c>
    </row>
    <row r="16" spans="1:7" x14ac:dyDescent="0.25">
      <c r="A16" s="3" t="s">
        <v>2</v>
      </c>
      <c r="B16" s="5">
        <f>GEOMEAN(B3:B12)</f>
        <v>18949.2726779775</v>
      </c>
    </row>
    <row r="17" spans="1:3" x14ac:dyDescent="0.25">
      <c r="A17" s="3" t="s">
        <v>3</v>
      </c>
      <c r="B17" s="4">
        <f>_xlfn.PERCENTILE.INC(B3:B12, 0.95)</f>
        <v>24209.749999999996</v>
      </c>
      <c r="C17" t="s">
        <v>6</v>
      </c>
    </row>
    <row r="20" spans="1:3" x14ac:dyDescent="0.25">
      <c r="A20" s="6" t="s">
        <v>4</v>
      </c>
      <c r="B20" s="6" t="s">
        <v>5</v>
      </c>
    </row>
    <row r="21" spans="1:3" x14ac:dyDescent="0.25">
      <c r="A21" s="2">
        <v>14119</v>
      </c>
      <c r="B21" s="2">
        <v>0</v>
      </c>
    </row>
    <row r="22" spans="1:3" x14ac:dyDescent="0.25">
      <c r="A22" s="2">
        <v>16119</v>
      </c>
      <c r="B22" s="2">
        <v>3</v>
      </c>
    </row>
    <row r="23" spans="1:3" x14ac:dyDescent="0.25">
      <c r="A23" s="2">
        <v>18119</v>
      </c>
      <c r="B23" s="2">
        <v>1</v>
      </c>
    </row>
    <row r="24" spans="1:3" x14ac:dyDescent="0.25">
      <c r="A24" s="2">
        <v>20119</v>
      </c>
      <c r="B24" s="2">
        <v>4</v>
      </c>
    </row>
    <row r="25" spans="1:3" x14ac:dyDescent="0.25">
      <c r="A25" s="2">
        <v>22119</v>
      </c>
      <c r="B25" s="2">
        <v>1</v>
      </c>
    </row>
    <row r="26" spans="1:3" x14ac:dyDescent="0.25">
      <c r="A26" s="2">
        <v>24119</v>
      </c>
      <c r="B26" s="2">
        <v>0</v>
      </c>
    </row>
    <row r="27" spans="1:3" x14ac:dyDescent="0.25">
      <c r="A27" s="2">
        <v>26119</v>
      </c>
      <c r="B27" s="2">
        <v>1</v>
      </c>
    </row>
    <row r="28" spans="1:3" x14ac:dyDescent="0.25">
      <c r="A28" s="2">
        <v>28119</v>
      </c>
      <c r="B28" s="2">
        <v>0</v>
      </c>
    </row>
    <row r="36" spans="1:9" x14ac:dyDescent="0.25">
      <c r="A36" s="8" t="s">
        <v>1</v>
      </c>
      <c r="B36" s="4">
        <f>AVERAGE(B3:B12)</f>
        <v>19203.099999999999</v>
      </c>
      <c r="D36" s="10" t="s">
        <v>9</v>
      </c>
      <c r="E36" s="10"/>
      <c r="F36" s="10"/>
      <c r="G36" s="10"/>
      <c r="H36" s="10"/>
      <c r="I36" s="10"/>
    </row>
    <row r="37" spans="1:9" x14ac:dyDescent="0.25">
      <c r="A37" s="8" t="s">
        <v>7</v>
      </c>
      <c r="B37" s="9">
        <f>_xlfn.STDEV.P(B3:B12)</f>
        <v>3161.7899819564236</v>
      </c>
      <c r="D37" s="10"/>
      <c r="E37" s="10"/>
      <c r="F37" s="10"/>
      <c r="G37" s="10"/>
      <c r="H37" s="10"/>
      <c r="I37" s="10"/>
    </row>
    <row r="38" spans="1:9" x14ac:dyDescent="0.25">
      <c r="A38" s="8" t="s">
        <v>8</v>
      </c>
      <c r="B38" s="9">
        <f>B37/B36*100</f>
        <v>16.464997744928809</v>
      </c>
      <c r="D38" s="10"/>
      <c r="E38" s="10"/>
      <c r="F38" s="10"/>
      <c r="G38" s="10"/>
      <c r="H38" s="10"/>
      <c r="I38" s="10"/>
    </row>
    <row r="39" spans="1:9" x14ac:dyDescent="0.25">
      <c r="D39" s="10"/>
      <c r="E39" s="10"/>
      <c r="F39" s="10"/>
      <c r="G39" s="10"/>
      <c r="H39" s="10"/>
      <c r="I39" s="10"/>
    </row>
  </sheetData>
  <mergeCells count="2">
    <mergeCell ref="A1:B2"/>
    <mergeCell ref="D36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Oliveira Demetrio</dc:creator>
  <cp:lastModifiedBy>Davi Demetrio</cp:lastModifiedBy>
  <dcterms:created xsi:type="dcterms:W3CDTF">2025-03-17T22:30:04Z</dcterms:created>
  <dcterms:modified xsi:type="dcterms:W3CDTF">2025-04-22T01:07:23Z</dcterms:modified>
</cp:coreProperties>
</file>