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nda\Downloads\"/>
    </mc:Choice>
  </mc:AlternateContent>
  <xr:revisionPtr revIDLastSave="0" documentId="8_{50239217-B2A4-40CB-B07C-ABCE26BFD4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P" sheetId="1" r:id="rId1"/>
  </sheets>
  <definedNames>
    <definedName name="_xlnm._FilterDatabase" localSheetId="0" hidden="1">LIP!$A$8:$Q$48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  <c r="E54" i="1"/>
  <c r="E55" i="1"/>
  <c r="G53" i="1"/>
  <c r="G57" i="1" s="1"/>
  <c r="G54" i="1"/>
  <c r="G55" i="1"/>
  <c r="I53" i="1"/>
  <c r="I54" i="1"/>
  <c r="I55" i="1"/>
  <c r="K53" i="1"/>
  <c r="K54" i="1"/>
  <c r="K55" i="1"/>
  <c r="M53" i="1"/>
  <c r="M54" i="1"/>
  <c r="M55" i="1"/>
  <c r="O53" i="1"/>
  <c r="O54" i="1"/>
  <c r="O55" i="1"/>
  <c r="Q52" i="1"/>
  <c r="Q53" i="1"/>
  <c r="Q54" i="1"/>
  <c r="Q55" i="1"/>
  <c r="Q57" i="1"/>
  <c r="C57" i="1"/>
  <c r="C53" i="1"/>
  <c r="C54" i="1"/>
  <c r="C55" i="1"/>
  <c r="K57" i="1" l="1"/>
  <c r="C56" i="1"/>
  <c r="O56" i="1"/>
  <c r="I57" i="1"/>
  <c r="E57" i="1"/>
  <c r="O57" i="1"/>
  <c r="M56" i="1"/>
  <c r="Q56" i="1"/>
  <c r="K56" i="1"/>
  <c r="G56" i="1"/>
  <c r="I56" i="1"/>
  <c r="M57" i="1"/>
  <c r="E56" i="1"/>
</calcChain>
</file>

<file path=xl/sharedStrings.xml><?xml version="1.0" encoding="utf-8"?>
<sst xmlns="http://schemas.openxmlformats.org/spreadsheetml/2006/main" count="174" uniqueCount="134">
  <si>
    <t xml:space="preserve"> </t>
  </si>
  <si>
    <t>1.</t>
  </si>
  <si>
    <t>Sonho em ser tão bom no que faço que minha opinião de especialista será sempre solicitada.</t>
  </si>
  <si>
    <t>2.</t>
  </si>
  <si>
    <t>Sinto-me mais realizado em meu trabalho quando consigo integrar e dirigir o trabalho de outras pessoas.</t>
  </si>
  <si>
    <t>3.</t>
  </si>
  <si>
    <t>Sonho em ter uma carreira que me dê a liberdade de executar meu trabalho a meu modo e dentro do meu horário.</t>
  </si>
  <si>
    <t>4.</t>
  </si>
  <si>
    <t>Considero a segurança e a estabilidade mais importantes do que liberdade e autonomia.</t>
  </si>
  <si>
    <t>5.</t>
  </si>
  <si>
    <t>6.</t>
  </si>
  <si>
    <t>7.</t>
  </si>
  <si>
    <t>Sonho com uma carreira que me possibilite solucionar problemas ou vencer em situações extremamente desafiadoras.</t>
  </si>
  <si>
    <t>8.</t>
  </si>
  <si>
    <t>Prefiro sair da empresa onde estou a ocupar um cargo que prejudique a possibilidade de satisfazer meus interesses pessoais e familiares.</t>
  </si>
  <si>
    <t>9.</t>
  </si>
  <si>
    <t>Só vou achar que minha carreira é um sucesso se puder aperfeiçoar minha capacidade técnica ou funcional até o mais alto nível de competência.</t>
  </si>
  <si>
    <t>10.</t>
  </si>
  <si>
    <t>Sonho em estar à testa de uma organização complexa e tomar decisões que afetem muitas pessoas.</t>
  </si>
  <si>
    <t>11.</t>
  </si>
  <si>
    <t>Sinto-me mais realizado em meu trabalho quando tenho inteira liberdade de definir minhas tarefas, horários e métodos.</t>
  </si>
  <si>
    <t>12.</t>
  </si>
  <si>
    <t>Prefiro sair da empresa onde estou a aceitar um cargo que coloque em risco minha segurança.</t>
  </si>
  <si>
    <t>13.</t>
  </si>
  <si>
    <t>Acho mais importante tocar minha própria empresa do que ocupar um alto cargo administrativo em uma empresa alheia.</t>
  </si>
  <si>
    <t>14.</t>
  </si>
  <si>
    <t>Sinto-me mais realizado em relação à minha carreira quando coloco minha capacidade a serviço de meus semelhantes.</t>
  </si>
  <si>
    <t>15.</t>
  </si>
  <si>
    <t>Somente vou considerar minha carreira um sucesso se enfrentar e superar situações muito difíceis.</t>
  </si>
  <si>
    <t>16.</t>
  </si>
  <si>
    <t>Sonho com uma carreira que me permita conciliar minhas necessidades pessoais, familiares e profissionais.</t>
  </si>
  <si>
    <t>17.</t>
  </si>
  <si>
    <t>Tornar-me diretor técnico na área de minha especialidade me atrai mais do que me tornar diretor geral.</t>
  </si>
  <si>
    <t>18.</t>
  </si>
  <si>
    <t>Somente vou achar que minha carreira é um sucesso se me tornar diretor de alguma organização.</t>
  </si>
  <si>
    <t>19.</t>
  </si>
  <si>
    <t>Somente vou achar que minha carreira é um sucesso se conseguir total autonomia e liberdade.</t>
  </si>
  <si>
    <t>20.</t>
  </si>
  <si>
    <t>Procuro empregos em organizações que me proporcionem uma sensação de segurança e estabilidade.</t>
  </si>
  <si>
    <t>21.</t>
  </si>
  <si>
    <t>22.</t>
  </si>
  <si>
    <t>Acho mais importante utilizar minhas aptidões para fazer deste mundo um lugar melhor para se viver e trabalhar do que para alcançar um alto cargo administrativo.</t>
  </si>
  <si>
    <t>23.</t>
  </si>
  <si>
    <t>Sinto-me mais realizado em relação à minha carreira quando resolvo problemas aparentemente insolúveis ou venço em situações muito adversas.</t>
  </si>
  <si>
    <t>24.</t>
  </si>
  <si>
    <t>Somente acho que minha vida está sendo bem sucedida quando consigo contrabalançar exigências pessoais, familiares e profissionais.</t>
  </si>
  <si>
    <t>25.</t>
  </si>
  <si>
    <t>Prefiro sair da empresa onde estou a aceitar um cargo em esquema rotativo que me afaste da minha área de especialidade.</t>
  </si>
  <si>
    <t>26.</t>
  </si>
  <si>
    <t>Tornar-me diretor geral é mais interessante para mim do que ocupar o cargo de diretor técnico do primeiro escalão na minha área de especialidade.</t>
  </si>
  <si>
    <t>27.</t>
  </si>
  <si>
    <t>Mais do que segurança, considero importante a oportunidade de realizar o trabalho a meu modo, livre de regras e limitações.</t>
  </si>
  <si>
    <t>28.</t>
  </si>
  <si>
    <t>Sinto-me mais realizado em meu trabalho quando acho que tenho inteira segurança financeira e estabilidade no emprego.</t>
  </si>
  <si>
    <t>29.</t>
  </si>
  <si>
    <t>30.</t>
  </si>
  <si>
    <t>Sonho em ter uma carreira que dê uma verdadeira contribuição para a humanidade e a sociedade.</t>
  </si>
  <si>
    <t>31.</t>
  </si>
  <si>
    <t>32.</t>
  </si>
  <si>
    <t>Para mim é mais importante conciliar a demanda de minha vida pessoal e profissional do que alcançar um alto cargo administrativo.</t>
  </si>
  <si>
    <t>33.</t>
  </si>
  <si>
    <t>Sinto-me mais realizado em meu trabalho quando sou capaz de utilizar minhas aptidões e talentos.</t>
  </si>
  <si>
    <t>34.</t>
  </si>
  <si>
    <t>Prefiro sair da empresa onde estou a aceitar um cargo que me afaste da carreira administrativa.</t>
  </si>
  <si>
    <t>35.</t>
  </si>
  <si>
    <t>Prefiro sair da empresa onde estou a aceitar um cargo que reduza minha autonomia e liberdade.</t>
  </si>
  <si>
    <t>36.</t>
  </si>
  <si>
    <t>Sonho em seguir uma carreira que me permita sentir segurança e assegure estabilidade.</t>
  </si>
  <si>
    <t>37.</t>
  </si>
  <si>
    <t>Sonho em começar e fazer crescer meu próprio negócio.</t>
  </si>
  <si>
    <t>38.</t>
  </si>
  <si>
    <t>Prefiro sair da empresa onde estou a aceitar um cargo que prejudique minha habilidade de ser útil aos outros.</t>
  </si>
  <si>
    <t>39.</t>
  </si>
  <si>
    <t>Acho mais importante solucionar problemas quase insolúveis do que alcançar uma alta posição administrativa.</t>
  </si>
  <si>
    <t>40.</t>
  </si>
  <si>
    <t>Sempre procurei oportunidades profissionais que interferissem o mínimo possível em meus interesses pessoais e familiares.</t>
  </si>
  <si>
    <t>TF</t>
  </si>
  <si>
    <t>AG</t>
  </si>
  <si>
    <t>AI</t>
  </si>
  <si>
    <t>SE</t>
  </si>
  <si>
    <t>CE</t>
  </si>
  <si>
    <t>VS</t>
  </si>
  <si>
    <t>PD</t>
  </si>
  <si>
    <t>EV</t>
  </si>
  <si>
    <t>TOTAL</t>
  </si>
  <si>
    <t>MÉDIA</t>
  </si>
  <si>
    <t>Esta afirmação jamais se aplica a mim</t>
  </si>
  <si>
    <t>Esta afirmação ocasionalmente se aplica a mim</t>
  </si>
  <si>
    <t>Esta afirmação sempre se aplica a mim</t>
  </si>
  <si>
    <t xml:space="preserve">( 2 ) ou ( 3 ) </t>
  </si>
  <si>
    <t xml:space="preserve">( 4 ) ou ( 5 ) </t>
  </si>
  <si>
    <t>( 1 )</t>
  </si>
  <si>
    <t>( 6 )</t>
  </si>
  <si>
    <t>Resp.</t>
  </si>
  <si>
    <t>Nº</t>
  </si>
  <si>
    <t>Procuro oportunidades profissionais que desafiem minha capacidade de solucionar problemas e/ou minha competitividade.</t>
  </si>
  <si>
    <t>Levantamento de Inclinações Profissionais</t>
  </si>
  <si>
    <t>Esta afirmação frequentemente se aplica a mim</t>
  </si>
  <si>
    <t>Estou sempre à procura de ideias que me permitam dar início a um empreendimento próprio.</t>
  </si>
  <si>
    <t>Sinto-me mais realizado em minha carreira quando consigo construir algo que seja realmente de minhas ideias e esforços.</t>
  </si>
  <si>
    <t>Somente vou achar que minha carreira é um sucesso se conseguir criar ou construir algo que seja uma produção ou ideia inteiramente minha.</t>
  </si>
  <si>
    <t>Somente considerarei minha carreira um sucesso se achar que contribuí verdadeiramente para o bem estar da sociedade.</t>
  </si>
  <si>
    <t>possível. NÃO existem respostas certas ou erradas. O objetivo do teste é</t>
  </si>
  <si>
    <t>levantar, como seu próprio nome diz, suas inclinações ou preferências</t>
  </si>
  <si>
    <t>de desenvolvimento profissional.</t>
  </si>
  <si>
    <t>profissionais, com o objetivo de orientá-lo(a) e desenhar um plano consistente</t>
  </si>
  <si>
    <r>
      <rPr>
        <b/>
        <u/>
        <sz val="10"/>
        <color rgb="FFFF0000"/>
        <rFont val="Arial"/>
        <family val="2"/>
      </rPr>
      <t>Instruções:</t>
    </r>
    <r>
      <rPr>
        <sz val="10"/>
        <rFont val="Arial"/>
        <family val="2"/>
      </rPr>
      <t xml:space="preserve"> Este questionário deve ser respondido com a máxima sinceridade</t>
    </r>
  </si>
  <si>
    <t>Existem basicamente dois tipos de perguntas: absolutas e relativas.</t>
  </si>
  <si>
    <t>Um exemplo de pergunta absoluta é a primeira: "Sonho em ser tão bom no que</t>
  </si>
  <si>
    <t>faço que minha opinião de especialista será sempre solicitada."</t>
  </si>
  <si>
    <t>Se essa afirmação tem TUDO a ver com você, com sua preferência, digite "6".</t>
  </si>
  <si>
    <t>No outro extremo, se não tem NADA a ver com você, digite "1".</t>
  </si>
  <si>
    <t>Se ela tem a ver com você, mas NÃO TUDO a ver, sua escolha deve recair</t>
  </si>
  <si>
    <t>em "4" ou "5". Escolha "5" se tem MUITO a ver.</t>
  </si>
  <si>
    <t>Se ela não tem a ver com você, mas NÃO NADA a ver, sua ecolha deve ficar</t>
  </si>
  <si>
    <t>entre "2" e "3". Escolha "2" se tem POUCO a ver.</t>
  </si>
  <si>
    <t>Quando tiver dúvida se tem a ver ou não, você terá de escolher entre "3" e "4".</t>
  </si>
  <si>
    <t>Necessariamente, terá de dizer se tem mais a ver que não: nessa situação,</t>
  </si>
  <si>
    <t>digite "4". Se tem menos a ver que sim, digite "3".</t>
  </si>
  <si>
    <t>Outro tipo de pergunta é a relativa, em que se comparam duas situações e</t>
  </si>
  <si>
    <t>você deve escolher uma delas como a que mais tem a ver com você.</t>
  </si>
  <si>
    <t>O primeiro exemplo de pergunta relativa, na sequência ao lado, é a de número</t>
  </si>
  <si>
    <t>04: "Considero a segurança e a estabilidade mais importantes do que liberdade</t>
  </si>
  <si>
    <t>e autonomia."</t>
  </si>
  <si>
    <t>Se segurança e estabilidade vale TUDO e liberdade e autonomia NÃO vale</t>
  </si>
  <si>
    <t>NADA para você, digite "6". Se for o oposto [liberdade e autonomia vale TUDO</t>
  </si>
  <si>
    <t>e segurança e estabilidade NÃO vale NADA], sigite "1".</t>
  </si>
  <si>
    <t>Se segurança e estabilidade vale MUITO MAIS que liberdade e autonomia [mas</t>
  </si>
  <si>
    <t>liberdade e autonomia tem algum valor para você], digite "5". Se for o oposto,</t>
  </si>
  <si>
    <t>ou seja, se liberdade e autonomia vale MUITO MAIS pra você que segurança e</t>
  </si>
  <si>
    <t>estabilidade, sigite "2".</t>
  </si>
  <si>
    <t>Quando tiver dúvida quanto à importância relativa dos itens que estão sendo</t>
  </si>
  <si>
    <t>comparados, digite "4" se segurança e estabilidade valer MAIS que liberdade e</t>
  </si>
  <si>
    <t>autonomia e "3" se for o contrário.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</si>
</sst>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9"/>
      <name val="Tahoma"/>
      <family val="2"/>
    </font>
    <font>
      <sz val="10"/>
      <name val="Tahoma"/>
      <family val="2"/>
    </font>
    <font>
      <sz val="10"/>
      <name val="Arial"/>
      <family val="2"/>
    </font>
    <font>
      <b/>
      <sz val="10"/>
      <color indexed="48"/>
      <name val="Tahoma"/>
      <family val="2"/>
    </font>
    <font>
      <b/>
      <sz val="8"/>
      <color indexed="9"/>
      <name val="Tahoma"/>
      <family val="2"/>
    </font>
    <font>
      <b/>
      <sz val="8"/>
      <color indexed="9"/>
      <name val="Arial"/>
      <family val="2"/>
    </font>
    <font>
      <b/>
      <sz val="10"/>
      <color indexed="9"/>
      <name val="Tahoma"/>
      <family val="2"/>
    </font>
    <font>
      <sz val="8"/>
      <color indexed="55"/>
      <name val="Tahoma"/>
      <family val="2"/>
    </font>
    <font>
      <sz val="10"/>
      <color indexed="55"/>
      <name val="Arial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u/>
      <sz val="10"/>
      <color rgb="FFFF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9"/>
      </left>
      <right/>
      <top/>
      <bottom style="medium">
        <color indexed="64"/>
      </bottom>
      <diagonal/>
    </border>
    <border>
      <left/>
      <right style="thin">
        <color indexed="9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top" wrapText="1"/>
    </xf>
    <xf numFmtId="0" fontId="2" fillId="0" borderId="3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 wrapText="1"/>
    </xf>
    <xf numFmtId="0" fontId="9" fillId="0" borderId="0" xfId="0" applyFont="1"/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0" fillId="4" borderId="0" xfId="0" applyFill="1"/>
    <xf numFmtId="0" fontId="6" fillId="4" borderId="0" xfId="0" applyFont="1" applyFill="1" applyAlignment="1">
      <alignment horizontal="center"/>
    </xf>
    <xf numFmtId="0" fontId="10" fillId="5" borderId="1" xfId="0" applyFont="1" applyFill="1" applyBorder="1" applyAlignment="1">
      <alignment horizontal="center" vertical="center" wrapText="1"/>
    </xf>
    <xf numFmtId="0" fontId="13" fillId="7" borderId="0" xfId="0" applyFont="1" applyFill="1"/>
    <xf numFmtId="0" fontId="0" fillId="7" borderId="0" xfId="0" applyFill="1"/>
    <xf numFmtId="20" fontId="13" fillId="7" borderId="0" xfId="0" applyNumberFormat="1" applyFont="1" applyFill="1"/>
    <xf numFmtId="0" fontId="11" fillId="6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95250</xdr:colOff>
      <xdr:row>0</xdr:row>
      <xdr:rowOff>0</xdr:rowOff>
    </xdr:from>
    <xdr:to>
      <xdr:col>19</xdr:col>
      <xdr:colOff>323850</xdr:colOff>
      <xdr:row>7</xdr:row>
      <xdr:rowOff>26529</xdr:rowOff>
    </xdr:to>
    <xdr:pic>
      <xdr:nvPicPr>
        <xdr:cNvPr id="3" name="Imagem 6">
          <a:extLst>
            <a:ext uri="{FF2B5EF4-FFF2-40B4-BE49-F238E27FC236}">
              <a16:creationId xmlns:a16="http://schemas.microsoft.com/office/drawing/2014/main" id="{5E30D2DD-4E47-4A35-9612-AFC72D4B3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1875" y="0"/>
          <a:ext cx="1028700" cy="10647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58"/>
  <sheetViews>
    <sheetView showGridLines="0" tabSelected="1" topLeftCell="A22" workbookViewId="0">
      <selection activeCell="T49" sqref="T49"/>
    </sheetView>
  </sheetViews>
  <sheetFormatPr defaultRowHeight="12.75" x14ac:dyDescent="0.2"/>
  <cols>
    <col min="1" max="1" width="6.42578125" style="2" customWidth="1"/>
    <col min="2" max="17" width="6.42578125" customWidth="1"/>
    <col min="18" max="18" width="2.85546875" customWidth="1"/>
  </cols>
  <sheetData>
    <row r="1" spans="1:26" ht="15" x14ac:dyDescent="0.2">
      <c r="A1" s="32" t="s">
        <v>96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</row>
    <row r="2" spans="1:26" ht="4.5" customHeight="1" x14ac:dyDescent="0.2">
      <c r="A2" s="4" t="s">
        <v>0</v>
      </c>
    </row>
    <row r="3" spans="1:26" ht="14.25" customHeight="1" x14ac:dyDescent="0.2">
      <c r="A3" s="5" t="s">
        <v>91</v>
      </c>
      <c r="B3" s="6"/>
      <c r="C3" s="3" t="s">
        <v>86</v>
      </c>
      <c r="D3" s="6"/>
      <c r="E3" s="6"/>
      <c r="F3" s="6"/>
    </row>
    <row r="4" spans="1:26" ht="14.25" customHeight="1" x14ac:dyDescent="0.2">
      <c r="A4" s="5" t="s">
        <v>89</v>
      </c>
      <c r="B4" s="6"/>
      <c r="C4" s="3" t="s">
        <v>87</v>
      </c>
      <c r="D4" s="6"/>
      <c r="E4" s="6"/>
      <c r="F4" s="6"/>
    </row>
    <row r="5" spans="1:26" ht="14.25" customHeight="1" x14ac:dyDescent="0.2">
      <c r="A5" s="5" t="s">
        <v>90</v>
      </c>
      <c r="B5" s="6"/>
      <c r="C5" s="3" t="s">
        <v>97</v>
      </c>
      <c r="D5" s="6"/>
      <c r="E5" s="6"/>
      <c r="F5" s="6"/>
    </row>
    <row r="6" spans="1:26" ht="14.25" customHeight="1" x14ac:dyDescent="0.2">
      <c r="A6" s="5" t="s">
        <v>92</v>
      </c>
      <c r="B6" s="6"/>
      <c r="C6" s="3" t="s">
        <v>88</v>
      </c>
      <c r="D6" s="6"/>
      <c r="E6" s="6"/>
      <c r="F6" s="6"/>
    </row>
    <row r="7" spans="1:26" ht="5.25" customHeight="1" x14ac:dyDescent="0.2">
      <c r="A7" s="1"/>
    </row>
    <row r="8" spans="1:26" x14ac:dyDescent="0.2">
      <c r="A8" s="25" t="s">
        <v>94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7" t="s">
        <v>93</v>
      </c>
      <c r="S8" s="29" t="s">
        <v>106</v>
      </c>
      <c r="T8" s="30"/>
      <c r="U8" s="30"/>
      <c r="V8" s="30"/>
      <c r="W8" s="30"/>
      <c r="X8" s="30"/>
      <c r="Y8" s="30"/>
      <c r="Z8" s="30"/>
    </row>
    <row r="9" spans="1:26" x14ac:dyDescent="0.2">
      <c r="A9" s="9" t="s">
        <v>1</v>
      </c>
      <c r="B9" s="33" t="s">
        <v>2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4"/>
      <c r="Q9" s="10">
        <v>4</v>
      </c>
      <c r="S9" s="30" t="s">
        <v>102</v>
      </c>
      <c r="T9" s="30"/>
      <c r="U9" s="30"/>
      <c r="V9" s="30"/>
      <c r="W9" s="30"/>
      <c r="X9" s="30"/>
      <c r="Y9" s="30"/>
      <c r="Z9" s="30"/>
    </row>
    <row r="10" spans="1:26" x14ac:dyDescent="0.2">
      <c r="A10" s="11" t="s">
        <v>3</v>
      </c>
      <c r="B10" s="35" t="s">
        <v>4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6"/>
      <c r="Q10" s="12">
        <v>2</v>
      </c>
      <c r="S10" s="30" t="s">
        <v>103</v>
      </c>
      <c r="T10" s="30"/>
      <c r="U10" s="30"/>
      <c r="V10" s="30"/>
      <c r="W10" s="30"/>
      <c r="X10" s="30"/>
      <c r="Y10" s="30"/>
      <c r="Z10" s="30"/>
    </row>
    <row r="11" spans="1:26" x14ac:dyDescent="0.2">
      <c r="A11" s="11" t="s">
        <v>5</v>
      </c>
      <c r="B11" s="35" t="s">
        <v>6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6"/>
      <c r="Q11" s="12">
        <v>5</v>
      </c>
      <c r="S11" s="30" t="s">
        <v>105</v>
      </c>
      <c r="T11" s="30"/>
      <c r="U11" s="30"/>
      <c r="V11" s="30"/>
      <c r="W11" s="30"/>
      <c r="X11" s="30"/>
      <c r="Y11" s="30"/>
      <c r="Z11" s="30"/>
    </row>
    <row r="12" spans="1:26" x14ac:dyDescent="0.2">
      <c r="A12" s="11" t="s">
        <v>7</v>
      </c>
      <c r="B12" s="35" t="s">
        <v>8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6"/>
      <c r="Q12" s="12">
        <v>3</v>
      </c>
      <c r="S12" s="30" t="s">
        <v>104</v>
      </c>
      <c r="T12" s="30"/>
      <c r="U12" s="30"/>
      <c r="V12" s="30"/>
      <c r="W12" s="30"/>
      <c r="X12" s="30"/>
      <c r="Y12" s="30"/>
      <c r="Z12" s="30"/>
    </row>
    <row r="13" spans="1:26" x14ac:dyDescent="0.2">
      <c r="A13" s="11" t="s">
        <v>9</v>
      </c>
      <c r="B13" s="35" t="s">
        <v>98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6"/>
      <c r="Q13" s="12">
        <v>5</v>
      </c>
      <c r="S13" s="30"/>
      <c r="T13" s="30"/>
      <c r="U13" s="30"/>
      <c r="V13" s="30"/>
      <c r="W13" s="30"/>
      <c r="X13" s="30"/>
      <c r="Y13" s="30"/>
      <c r="Z13" s="30"/>
    </row>
    <row r="14" spans="1:26" x14ac:dyDescent="0.2">
      <c r="A14" s="11" t="s">
        <v>10</v>
      </c>
      <c r="B14" s="35" t="s">
        <v>101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6"/>
      <c r="Q14" s="12">
        <v>1</v>
      </c>
      <c r="S14" s="29" t="s">
        <v>107</v>
      </c>
      <c r="T14" s="30"/>
      <c r="U14" s="30"/>
      <c r="V14" s="30"/>
      <c r="W14" s="30"/>
      <c r="X14" s="30"/>
      <c r="Y14" s="30"/>
      <c r="Z14" s="30"/>
    </row>
    <row r="15" spans="1:26" x14ac:dyDescent="0.2">
      <c r="A15" s="11" t="s">
        <v>11</v>
      </c>
      <c r="B15" s="35" t="s">
        <v>12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6"/>
      <c r="Q15" s="12">
        <v>4</v>
      </c>
      <c r="S15" s="30"/>
      <c r="T15" s="30"/>
      <c r="U15" s="30"/>
      <c r="V15" s="30"/>
      <c r="W15" s="30"/>
      <c r="X15" s="30"/>
      <c r="Y15" s="30"/>
      <c r="Z15" s="30"/>
    </row>
    <row r="16" spans="1:26" x14ac:dyDescent="0.2">
      <c r="A16" s="11" t="s">
        <v>13</v>
      </c>
      <c r="B16" s="35" t="s">
        <v>14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6"/>
      <c r="Q16" s="12">
        <v>4</v>
      </c>
      <c r="S16" s="29" t="s">
        <v>108</v>
      </c>
      <c r="T16" s="30"/>
      <c r="U16" s="30"/>
      <c r="V16" s="30"/>
      <c r="W16" s="30"/>
      <c r="X16" s="30"/>
      <c r="Y16" s="30"/>
      <c r="Z16" s="30"/>
    </row>
    <row r="17" spans="1:26" x14ac:dyDescent="0.2">
      <c r="A17" s="11" t="s">
        <v>15</v>
      </c>
      <c r="B17" s="35" t="s">
        <v>16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6"/>
      <c r="Q17" s="12">
        <v>4</v>
      </c>
      <c r="S17" s="29" t="s">
        <v>109</v>
      </c>
      <c r="T17" s="30"/>
      <c r="U17" s="30"/>
      <c r="V17" s="30"/>
      <c r="W17" s="30"/>
      <c r="X17" s="30"/>
      <c r="Y17" s="30"/>
      <c r="Z17" s="30"/>
    </row>
    <row r="18" spans="1:26" x14ac:dyDescent="0.2">
      <c r="A18" s="11" t="s">
        <v>17</v>
      </c>
      <c r="B18" s="35" t="s">
        <v>18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6"/>
      <c r="Q18" s="12">
        <v>3</v>
      </c>
      <c r="S18" s="29" t="s">
        <v>110</v>
      </c>
      <c r="T18" s="30"/>
      <c r="U18" s="30"/>
      <c r="V18" s="30"/>
      <c r="W18" s="30"/>
      <c r="X18" s="30"/>
      <c r="Y18" s="30"/>
      <c r="Z18" s="30"/>
    </row>
    <row r="19" spans="1:26" x14ac:dyDescent="0.2">
      <c r="A19" s="11" t="s">
        <v>19</v>
      </c>
      <c r="B19" s="35" t="s">
        <v>20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6"/>
      <c r="Q19" s="12">
        <v>6</v>
      </c>
      <c r="S19" s="29" t="s">
        <v>111</v>
      </c>
      <c r="T19" s="30"/>
      <c r="U19" s="30"/>
      <c r="V19" s="30"/>
      <c r="W19" s="30"/>
      <c r="X19" s="30"/>
      <c r="Y19" s="30"/>
      <c r="Z19" s="30"/>
    </row>
    <row r="20" spans="1:26" x14ac:dyDescent="0.2">
      <c r="A20" s="11" t="s">
        <v>21</v>
      </c>
      <c r="B20" s="35" t="s">
        <v>22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6"/>
      <c r="Q20" s="12">
        <v>3</v>
      </c>
      <c r="S20" s="29" t="s">
        <v>112</v>
      </c>
      <c r="T20" s="30"/>
      <c r="U20" s="30"/>
      <c r="V20" s="30"/>
      <c r="W20" s="30"/>
      <c r="X20" s="30"/>
      <c r="Y20" s="30"/>
      <c r="Z20" s="30"/>
    </row>
    <row r="21" spans="1:26" x14ac:dyDescent="0.2">
      <c r="A21" s="11" t="s">
        <v>23</v>
      </c>
      <c r="B21" s="35" t="s">
        <v>24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6"/>
      <c r="Q21" s="12">
        <v>4</v>
      </c>
      <c r="S21" s="29" t="s">
        <v>113</v>
      </c>
      <c r="T21" s="30"/>
      <c r="U21" s="30"/>
      <c r="V21" s="30"/>
      <c r="W21" s="30"/>
      <c r="X21" s="30"/>
      <c r="Y21" s="30"/>
      <c r="Z21" s="30"/>
    </row>
    <row r="22" spans="1:26" x14ac:dyDescent="0.2">
      <c r="A22" s="11" t="s">
        <v>25</v>
      </c>
      <c r="B22" s="35" t="s">
        <v>26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6"/>
      <c r="Q22" s="12">
        <v>2</v>
      </c>
      <c r="S22" s="29" t="s">
        <v>114</v>
      </c>
      <c r="T22" s="30"/>
      <c r="U22" s="30"/>
      <c r="V22" s="30"/>
      <c r="W22" s="30"/>
      <c r="X22" s="30"/>
      <c r="Y22" s="30"/>
      <c r="Z22" s="30"/>
    </row>
    <row r="23" spans="1:26" x14ac:dyDescent="0.2">
      <c r="A23" s="11" t="s">
        <v>27</v>
      </c>
      <c r="B23" s="35" t="s">
        <v>28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6"/>
      <c r="Q23" s="12">
        <v>3</v>
      </c>
      <c r="S23" s="29" t="s">
        <v>115</v>
      </c>
      <c r="T23" s="30"/>
      <c r="U23" s="30"/>
      <c r="V23" s="30"/>
      <c r="W23" s="30"/>
      <c r="X23" s="30"/>
      <c r="Y23" s="30"/>
      <c r="Z23" s="30"/>
    </row>
    <row r="24" spans="1:26" x14ac:dyDescent="0.2">
      <c r="A24" s="11" t="s">
        <v>29</v>
      </c>
      <c r="B24" s="35" t="s">
        <v>30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6"/>
      <c r="Q24" s="12">
        <v>3</v>
      </c>
      <c r="S24" s="29" t="s">
        <v>116</v>
      </c>
      <c r="T24" s="30"/>
      <c r="U24" s="30"/>
      <c r="V24" s="30"/>
      <c r="W24" s="30"/>
      <c r="X24" s="30"/>
      <c r="Y24" s="30"/>
      <c r="Z24" s="30"/>
    </row>
    <row r="25" spans="1:26" x14ac:dyDescent="0.2">
      <c r="A25" s="11" t="s">
        <v>31</v>
      </c>
      <c r="B25" s="35" t="s">
        <v>32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6"/>
      <c r="Q25" s="12">
        <v>4</v>
      </c>
      <c r="S25" s="29" t="s">
        <v>117</v>
      </c>
      <c r="T25" s="30"/>
      <c r="U25" s="30"/>
      <c r="V25" s="30"/>
      <c r="W25" s="30"/>
      <c r="X25" s="30"/>
      <c r="Y25" s="30"/>
      <c r="Z25" s="30"/>
    </row>
    <row r="26" spans="1:26" x14ac:dyDescent="0.2">
      <c r="A26" s="11" t="s">
        <v>33</v>
      </c>
      <c r="B26" s="35" t="s">
        <v>34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6"/>
      <c r="Q26" s="12">
        <v>2</v>
      </c>
      <c r="S26" s="29" t="s">
        <v>118</v>
      </c>
      <c r="T26" s="30"/>
      <c r="U26" s="30"/>
      <c r="V26" s="30"/>
      <c r="W26" s="30"/>
      <c r="X26" s="30"/>
      <c r="Y26" s="30"/>
      <c r="Z26" s="30"/>
    </row>
    <row r="27" spans="1:26" x14ac:dyDescent="0.2">
      <c r="A27" s="11" t="s">
        <v>35</v>
      </c>
      <c r="B27" s="35" t="s">
        <v>36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6"/>
      <c r="Q27" s="12">
        <v>4</v>
      </c>
      <c r="S27" s="30"/>
      <c r="T27" s="30"/>
      <c r="U27" s="30"/>
      <c r="V27" s="30"/>
      <c r="W27" s="30"/>
      <c r="X27" s="30"/>
      <c r="Y27" s="30"/>
      <c r="Z27" s="30"/>
    </row>
    <row r="28" spans="1:26" x14ac:dyDescent="0.2">
      <c r="A28" s="11" t="s">
        <v>37</v>
      </c>
      <c r="B28" s="35" t="s">
        <v>38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6"/>
      <c r="Q28" s="12">
        <v>3</v>
      </c>
      <c r="S28" s="29" t="s">
        <v>119</v>
      </c>
      <c r="T28" s="30"/>
      <c r="U28" s="30"/>
      <c r="V28" s="30"/>
      <c r="W28" s="30"/>
      <c r="X28" s="30"/>
      <c r="Y28" s="30"/>
      <c r="Z28" s="30"/>
    </row>
    <row r="29" spans="1:26" x14ac:dyDescent="0.2">
      <c r="A29" s="11" t="s">
        <v>39</v>
      </c>
      <c r="B29" s="35" t="s">
        <v>99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6"/>
      <c r="Q29" s="12">
        <v>4</v>
      </c>
      <c r="S29" s="29" t="s">
        <v>120</v>
      </c>
      <c r="T29" s="30"/>
      <c r="U29" s="30"/>
      <c r="V29" s="30"/>
      <c r="W29" s="30"/>
      <c r="X29" s="30"/>
      <c r="Y29" s="30"/>
      <c r="Z29" s="30"/>
    </row>
    <row r="30" spans="1:26" x14ac:dyDescent="0.2">
      <c r="A30" s="11" t="s">
        <v>40</v>
      </c>
      <c r="B30" s="35" t="s">
        <v>41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6"/>
      <c r="Q30" s="12">
        <v>5</v>
      </c>
      <c r="S30" s="29" t="s">
        <v>121</v>
      </c>
      <c r="T30" s="30"/>
      <c r="U30" s="30"/>
      <c r="V30" s="30"/>
      <c r="W30" s="30"/>
      <c r="X30" s="30"/>
      <c r="Y30" s="30"/>
      <c r="Z30" s="30"/>
    </row>
    <row r="31" spans="1:26" x14ac:dyDescent="0.2">
      <c r="A31" s="11" t="s">
        <v>42</v>
      </c>
      <c r="B31" s="35" t="s">
        <v>43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6"/>
      <c r="Q31" s="12">
        <v>5</v>
      </c>
      <c r="S31" s="31" t="s">
        <v>122</v>
      </c>
      <c r="T31" s="30"/>
      <c r="U31" s="30"/>
      <c r="V31" s="30"/>
      <c r="W31" s="30"/>
      <c r="X31" s="30"/>
      <c r="Y31" s="30"/>
      <c r="Z31" s="30"/>
    </row>
    <row r="32" spans="1:26" x14ac:dyDescent="0.2">
      <c r="A32" s="11" t="s">
        <v>44</v>
      </c>
      <c r="B32" s="35" t="s">
        <v>45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6"/>
      <c r="Q32" s="12">
        <v>4</v>
      </c>
      <c r="S32" s="29" t="s">
        <v>123</v>
      </c>
      <c r="T32" s="30"/>
      <c r="U32" s="30"/>
      <c r="V32" s="30"/>
      <c r="W32" s="30"/>
      <c r="X32" s="30"/>
      <c r="Y32" s="30"/>
      <c r="Z32" s="30"/>
    </row>
    <row r="33" spans="1:26" x14ac:dyDescent="0.2">
      <c r="A33" s="11" t="s">
        <v>46</v>
      </c>
      <c r="B33" s="35" t="s">
        <v>47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6"/>
      <c r="Q33" s="12">
        <v>3</v>
      </c>
      <c r="S33" s="29" t="s">
        <v>124</v>
      </c>
      <c r="T33" s="30"/>
      <c r="U33" s="30"/>
      <c r="V33" s="30"/>
      <c r="W33" s="30"/>
      <c r="X33" s="30"/>
      <c r="Y33" s="30"/>
      <c r="Z33" s="30"/>
    </row>
    <row r="34" spans="1:26" x14ac:dyDescent="0.2">
      <c r="A34" s="11" t="s">
        <v>48</v>
      </c>
      <c r="B34" s="35" t="s">
        <v>49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6"/>
      <c r="Q34" s="12">
        <v>2</v>
      </c>
      <c r="S34" s="29" t="s">
        <v>125</v>
      </c>
      <c r="T34" s="30"/>
      <c r="U34" s="30"/>
      <c r="V34" s="30"/>
      <c r="W34" s="30"/>
      <c r="X34" s="30"/>
      <c r="Y34" s="30"/>
      <c r="Z34" s="30"/>
    </row>
    <row r="35" spans="1:26" x14ac:dyDescent="0.2">
      <c r="A35" s="11" t="s">
        <v>50</v>
      </c>
      <c r="B35" s="35" t="s">
        <v>51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6"/>
      <c r="Q35" s="12">
        <v>5</v>
      </c>
      <c r="S35" s="29" t="s">
        <v>126</v>
      </c>
      <c r="T35" s="30"/>
      <c r="U35" s="30"/>
      <c r="V35" s="30"/>
      <c r="W35" s="30"/>
      <c r="X35" s="30"/>
      <c r="Y35" s="30"/>
      <c r="Z35" s="30"/>
    </row>
    <row r="36" spans="1:26" x14ac:dyDescent="0.2">
      <c r="A36" s="11" t="s">
        <v>52</v>
      </c>
      <c r="B36" s="35" t="s">
        <v>53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6"/>
      <c r="Q36" s="12">
        <v>4</v>
      </c>
      <c r="S36" s="29" t="s">
        <v>127</v>
      </c>
      <c r="T36" s="30"/>
      <c r="U36" s="30"/>
      <c r="V36" s="30"/>
      <c r="W36" s="30"/>
      <c r="X36" s="30"/>
      <c r="Y36" s="30"/>
      <c r="Z36" s="30"/>
    </row>
    <row r="37" spans="1:26" x14ac:dyDescent="0.2">
      <c r="A37" s="11" t="s">
        <v>54</v>
      </c>
      <c r="B37" s="35" t="s">
        <v>100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6"/>
      <c r="Q37" s="12">
        <v>5</v>
      </c>
      <c r="S37" s="29" t="s">
        <v>128</v>
      </c>
      <c r="T37" s="30"/>
      <c r="U37" s="30"/>
      <c r="V37" s="30"/>
      <c r="W37" s="30"/>
      <c r="X37" s="30"/>
      <c r="Y37" s="30"/>
      <c r="Z37" s="30"/>
    </row>
    <row r="38" spans="1:26" x14ac:dyDescent="0.2">
      <c r="A38" s="11" t="s">
        <v>55</v>
      </c>
      <c r="B38" s="35" t="s">
        <v>56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6"/>
      <c r="Q38" s="12">
        <v>2</v>
      </c>
      <c r="S38" s="29" t="s">
        <v>129</v>
      </c>
      <c r="T38" s="30"/>
      <c r="U38" s="30"/>
      <c r="V38" s="30"/>
      <c r="W38" s="30"/>
      <c r="X38" s="30"/>
      <c r="Y38" s="30"/>
      <c r="Z38" s="30"/>
    </row>
    <row r="39" spans="1:26" x14ac:dyDescent="0.2">
      <c r="A39" s="11" t="s">
        <v>57</v>
      </c>
      <c r="B39" s="35" t="s">
        <v>95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6"/>
      <c r="Q39" s="12">
        <v>3</v>
      </c>
      <c r="S39" s="29" t="s">
        <v>130</v>
      </c>
      <c r="T39" s="30"/>
      <c r="U39" s="30"/>
      <c r="V39" s="30"/>
      <c r="W39" s="30"/>
      <c r="X39" s="30"/>
      <c r="Y39" s="30"/>
      <c r="Z39" s="30"/>
    </row>
    <row r="40" spans="1:26" x14ac:dyDescent="0.2">
      <c r="A40" s="11" t="s">
        <v>58</v>
      </c>
      <c r="B40" s="35" t="s">
        <v>59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6"/>
      <c r="Q40" s="12">
        <v>4</v>
      </c>
      <c r="S40" s="29" t="s">
        <v>131</v>
      </c>
      <c r="T40" s="30"/>
      <c r="U40" s="30"/>
      <c r="V40" s="30"/>
      <c r="W40" s="30"/>
      <c r="X40" s="30"/>
      <c r="Y40" s="30"/>
      <c r="Z40" s="30"/>
    </row>
    <row r="41" spans="1:26" x14ac:dyDescent="0.2">
      <c r="A41" s="11" t="s">
        <v>60</v>
      </c>
      <c r="B41" s="35" t="s">
        <v>61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6"/>
      <c r="Q41" s="12">
        <v>5</v>
      </c>
      <c r="S41" s="29" t="s">
        <v>132</v>
      </c>
      <c r="T41" s="30"/>
      <c r="U41" s="30"/>
      <c r="V41" s="30"/>
      <c r="W41" s="30"/>
      <c r="X41" s="30"/>
      <c r="Y41" s="30"/>
      <c r="Z41" s="30"/>
    </row>
    <row r="42" spans="1:26" x14ac:dyDescent="0.2">
      <c r="A42" s="11" t="s">
        <v>62</v>
      </c>
      <c r="B42" s="35" t="s">
        <v>63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6"/>
      <c r="Q42" s="12">
        <v>2</v>
      </c>
      <c r="S42" s="29" t="s">
        <v>133</v>
      </c>
      <c r="T42" s="30"/>
      <c r="U42" s="30"/>
      <c r="V42" s="30"/>
      <c r="W42" s="30"/>
      <c r="X42" s="30"/>
      <c r="Y42" s="30"/>
      <c r="Z42" s="30"/>
    </row>
    <row r="43" spans="1:26" x14ac:dyDescent="0.2">
      <c r="A43" s="11" t="s">
        <v>64</v>
      </c>
      <c r="B43" s="35" t="s">
        <v>65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6"/>
      <c r="Q43" s="12">
        <v>4</v>
      </c>
    </row>
    <row r="44" spans="1:26" x14ac:dyDescent="0.2">
      <c r="A44" s="11" t="s">
        <v>66</v>
      </c>
      <c r="B44" s="35" t="s">
        <v>67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6"/>
      <c r="Q44" s="12">
        <v>4</v>
      </c>
    </row>
    <row r="45" spans="1:26" x14ac:dyDescent="0.2">
      <c r="A45" s="11" t="s">
        <v>68</v>
      </c>
      <c r="B45" s="35" t="s">
        <v>69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6"/>
      <c r="Q45" s="12">
        <v>6</v>
      </c>
    </row>
    <row r="46" spans="1:26" x14ac:dyDescent="0.2">
      <c r="A46" s="11" t="s">
        <v>70</v>
      </c>
      <c r="B46" s="35" t="s">
        <v>71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6"/>
      <c r="Q46" s="12">
        <v>4</v>
      </c>
    </row>
    <row r="47" spans="1:26" x14ac:dyDescent="0.2">
      <c r="A47" s="11" t="s">
        <v>72</v>
      </c>
      <c r="B47" s="35" t="s">
        <v>73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6"/>
      <c r="Q47" s="12">
        <v>3</v>
      </c>
    </row>
    <row r="48" spans="1:26" ht="13.5" thickBot="1" x14ac:dyDescent="0.25">
      <c r="A48" s="22" t="s">
        <v>74</v>
      </c>
      <c r="B48" s="37" t="s">
        <v>75</v>
      </c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8"/>
      <c r="Q48" s="23">
        <v>5</v>
      </c>
    </row>
    <row r="49" spans="1:17" ht="45.75" customHeight="1" x14ac:dyDescent="0.2">
      <c r="A49" s="1"/>
    </row>
    <row r="50" spans="1:17" ht="13.5" thickBot="1" x14ac:dyDescent="0.25">
      <c r="B50" s="41" t="s">
        <v>76</v>
      </c>
      <c r="C50" s="41"/>
      <c r="D50" s="39" t="s">
        <v>77</v>
      </c>
      <c r="E50" s="41"/>
      <c r="F50" s="39" t="s">
        <v>78</v>
      </c>
      <c r="G50" s="41"/>
      <c r="H50" s="39" t="s">
        <v>79</v>
      </c>
      <c r="I50" s="41"/>
      <c r="J50" s="39" t="s">
        <v>80</v>
      </c>
      <c r="K50" s="40"/>
      <c r="L50" s="39" t="s">
        <v>81</v>
      </c>
      <c r="M50" s="40"/>
      <c r="N50" s="39" t="s">
        <v>82</v>
      </c>
      <c r="O50" s="40"/>
      <c r="P50" s="41" t="s">
        <v>83</v>
      </c>
      <c r="Q50" s="41"/>
    </row>
    <row r="51" spans="1:17" x14ac:dyDescent="0.2">
      <c r="B51" s="15" t="s">
        <v>1</v>
      </c>
      <c r="C51" s="13">
        <v>4</v>
      </c>
      <c r="D51" s="18" t="s">
        <v>3</v>
      </c>
      <c r="E51" s="13">
        <v>2</v>
      </c>
      <c r="F51" s="18" t="s">
        <v>5</v>
      </c>
      <c r="G51" s="13">
        <v>5</v>
      </c>
      <c r="H51" s="18" t="s">
        <v>7</v>
      </c>
      <c r="I51" s="13">
        <v>3</v>
      </c>
      <c r="J51" s="18" t="s">
        <v>9</v>
      </c>
      <c r="K51" s="13">
        <v>5</v>
      </c>
      <c r="L51" s="18" t="s">
        <v>10</v>
      </c>
      <c r="M51" s="13">
        <v>1</v>
      </c>
      <c r="N51" s="18" t="s">
        <v>11</v>
      </c>
      <c r="O51" s="13">
        <v>4</v>
      </c>
      <c r="P51" s="18" t="s">
        <v>13</v>
      </c>
      <c r="Q51" s="13">
        <v>4</v>
      </c>
    </row>
    <row r="52" spans="1:17" x14ac:dyDescent="0.2">
      <c r="B52" s="16" t="s">
        <v>15</v>
      </c>
      <c r="C52" s="13">
        <v>4</v>
      </c>
      <c r="D52" s="19" t="s">
        <v>17</v>
      </c>
      <c r="E52" s="13">
        <v>3</v>
      </c>
      <c r="F52" s="19" t="s">
        <v>19</v>
      </c>
      <c r="G52" s="13">
        <v>6</v>
      </c>
      <c r="H52" s="19" t="s">
        <v>21</v>
      </c>
      <c r="I52" s="13">
        <v>3</v>
      </c>
      <c r="J52" s="19" t="s">
        <v>23</v>
      </c>
      <c r="K52" s="13">
        <v>4</v>
      </c>
      <c r="L52" s="19" t="s">
        <v>25</v>
      </c>
      <c r="M52" s="13">
        <v>2</v>
      </c>
      <c r="N52" s="19" t="s">
        <v>27</v>
      </c>
      <c r="O52" s="13">
        <v>3</v>
      </c>
      <c r="P52" s="19" t="s">
        <v>29</v>
      </c>
      <c r="Q52" s="13">
        <f>$Q24</f>
        <v>3</v>
      </c>
    </row>
    <row r="53" spans="1:17" x14ac:dyDescent="0.2">
      <c r="B53" s="16" t="s">
        <v>31</v>
      </c>
      <c r="C53" s="13">
        <f>$Q25</f>
        <v>4</v>
      </c>
      <c r="D53" s="19" t="s">
        <v>33</v>
      </c>
      <c r="E53" s="13">
        <f>$Q26</f>
        <v>2</v>
      </c>
      <c r="F53" s="19" t="s">
        <v>35</v>
      </c>
      <c r="G53" s="13">
        <f>$Q27</f>
        <v>4</v>
      </c>
      <c r="H53" s="19" t="s">
        <v>37</v>
      </c>
      <c r="I53" s="13">
        <f>$Q28</f>
        <v>3</v>
      </c>
      <c r="J53" s="19" t="s">
        <v>39</v>
      </c>
      <c r="K53" s="13">
        <f>$Q29</f>
        <v>4</v>
      </c>
      <c r="L53" s="19" t="s">
        <v>40</v>
      </c>
      <c r="M53" s="13">
        <f>$Q30</f>
        <v>5</v>
      </c>
      <c r="N53" s="19" t="s">
        <v>42</v>
      </c>
      <c r="O53" s="13">
        <f>$Q31</f>
        <v>5</v>
      </c>
      <c r="P53" s="19" t="s">
        <v>44</v>
      </c>
      <c r="Q53" s="13">
        <f>$Q32</f>
        <v>4</v>
      </c>
    </row>
    <row r="54" spans="1:17" x14ac:dyDescent="0.2">
      <c r="B54" s="16" t="s">
        <v>46</v>
      </c>
      <c r="C54" s="13">
        <f>$Q33</f>
        <v>3</v>
      </c>
      <c r="D54" s="19" t="s">
        <v>48</v>
      </c>
      <c r="E54" s="13">
        <f>$Q34</f>
        <v>2</v>
      </c>
      <c r="F54" s="19" t="s">
        <v>50</v>
      </c>
      <c r="G54" s="13">
        <f>$Q35</f>
        <v>5</v>
      </c>
      <c r="H54" s="19" t="s">
        <v>52</v>
      </c>
      <c r="I54" s="13">
        <f>$Q36</f>
        <v>4</v>
      </c>
      <c r="J54" s="19" t="s">
        <v>54</v>
      </c>
      <c r="K54" s="13">
        <f>$Q37</f>
        <v>5</v>
      </c>
      <c r="L54" s="19" t="s">
        <v>55</v>
      </c>
      <c r="M54" s="13">
        <f>$Q38</f>
        <v>2</v>
      </c>
      <c r="N54" s="19" t="s">
        <v>57</v>
      </c>
      <c r="O54" s="13">
        <f>$Q39</f>
        <v>3</v>
      </c>
      <c r="P54" s="19" t="s">
        <v>58</v>
      </c>
      <c r="Q54" s="13">
        <f>$Q40</f>
        <v>4</v>
      </c>
    </row>
    <row r="55" spans="1:17" ht="13.5" thickBot="1" x14ac:dyDescent="0.25">
      <c r="A55" s="8"/>
      <c r="B55" s="17" t="s">
        <v>60</v>
      </c>
      <c r="C55" s="24">
        <f>$Q41</f>
        <v>5</v>
      </c>
      <c r="D55" s="20" t="s">
        <v>62</v>
      </c>
      <c r="E55" s="14">
        <f>$Q42</f>
        <v>2</v>
      </c>
      <c r="F55" s="20" t="s">
        <v>64</v>
      </c>
      <c r="G55" s="14">
        <f>$Q43</f>
        <v>4</v>
      </c>
      <c r="H55" s="20" t="s">
        <v>66</v>
      </c>
      <c r="I55" s="14">
        <f>$Q44</f>
        <v>4</v>
      </c>
      <c r="J55" s="20" t="s">
        <v>68</v>
      </c>
      <c r="K55" s="14">
        <f>$Q45</f>
        <v>6</v>
      </c>
      <c r="L55" s="20" t="s">
        <v>70</v>
      </c>
      <c r="M55" s="14">
        <f>$Q46</f>
        <v>4</v>
      </c>
      <c r="N55" s="20" t="s">
        <v>72</v>
      </c>
      <c r="O55" s="14">
        <f>$Q47</f>
        <v>3</v>
      </c>
      <c r="P55" s="20" t="s">
        <v>74</v>
      </c>
      <c r="Q55" s="14">
        <f>$Q48</f>
        <v>5</v>
      </c>
    </row>
    <row r="56" spans="1:17" ht="18.75" customHeight="1" thickBot="1" x14ac:dyDescent="0.25">
      <c r="A56" s="7" t="s">
        <v>84</v>
      </c>
      <c r="B56" s="7"/>
      <c r="C56" s="28">
        <f>SUM(C51:C55)</f>
        <v>20</v>
      </c>
      <c r="D56" s="28"/>
      <c r="E56" s="28">
        <f t="shared" ref="E56:Q56" si="0">SUM(E51:E55)</f>
        <v>11</v>
      </c>
      <c r="F56" s="28"/>
      <c r="G56" s="28">
        <f t="shared" si="0"/>
        <v>24</v>
      </c>
      <c r="H56" s="28"/>
      <c r="I56" s="28">
        <f t="shared" si="0"/>
        <v>17</v>
      </c>
      <c r="J56" s="28"/>
      <c r="K56" s="28">
        <f t="shared" si="0"/>
        <v>24</v>
      </c>
      <c r="L56" s="28"/>
      <c r="M56" s="28">
        <f t="shared" si="0"/>
        <v>14</v>
      </c>
      <c r="N56" s="28"/>
      <c r="O56" s="28">
        <f t="shared" si="0"/>
        <v>18</v>
      </c>
      <c r="P56" s="28"/>
      <c r="Q56" s="28">
        <f t="shared" si="0"/>
        <v>20</v>
      </c>
    </row>
    <row r="57" spans="1:17" ht="18.75" customHeight="1" thickBot="1" x14ac:dyDescent="0.25">
      <c r="A57" s="7" t="s">
        <v>85</v>
      </c>
      <c r="B57" s="7"/>
      <c r="C57" s="28">
        <f>AVERAGE(C51:C55)</f>
        <v>4</v>
      </c>
      <c r="D57" s="28"/>
      <c r="E57" s="28">
        <f t="shared" ref="E57:Q57" si="1">AVERAGE(E51:E55)</f>
        <v>2.2000000000000002</v>
      </c>
      <c r="F57" s="28"/>
      <c r="G57" s="28">
        <f t="shared" si="1"/>
        <v>4.8</v>
      </c>
      <c r="H57" s="28"/>
      <c r="I57" s="28">
        <f t="shared" si="1"/>
        <v>3.4</v>
      </c>
      <c r="J57" s="28"/>
      <c r="K57" s="28">
        <f t="shared" si="1"/>
        <v>4.8</v>
      </c>
      <c r="L57" s="28"/>
      <c r="M57" s="28">
        <f t="shared" si="1"/>
        <v>2.8</v>
      </c>
      <c r="N57" s="28"/>
      <c r="O57" s="28">
        <f t="shared" si="1"/>
        <v>3.6</v>
      </c>
      <c r="P57" s="28"/>
      <c r="Q57" s="28">
        <f t="shared" si="1"/>
        <v>4</v>
      </c>
    </row>
    <row r="58" spans="1:17" s="21" customFormat="1" x14ac:dyDescent="0.2">
      <c r="A58" s="42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</row>
  </sheetData>
  <mergeCells count="50">
    <mergeCell ref="N50:O50"/>
    <mergeCell ref="P50:Q50"/>
    <mergeCell ref="A58:Q58"/>
    <mergeCell ref="B50:C50"/>
    <mergeCell ref="D50:E50"/>
    <mergeCell ref="F50:G50"/>
    <mergeCell ref="H50:I50"/>
    <mergeCell ref="J50:K50"/>
    <mergeCell ref="L50:M50"/>
    <mergeCell ref="B47:P47"/>
    <mergeCell ref="B48:P48"/>
    <mergeCell ref="B43:P43"/>
    <mergeCell ref="B44:P44"/>
    <mergeCell ref="B45:P45"/>
    <mergeCell ref="B46:P46"/>
    <mergeCell ref="B39:P39"/>
    <mergeCell ref="B40:P40"/>
    <mergeCell ref="B41:P41"/>
    <mergeCell ref="B42:P42"/>
    <mergeCell ref="B35:P35"/>
    <mergeCell ref="B36:P36"/>
    <mergeCell ref="B37:P37"/>
    <mergeCell ref="B38:P38"/>
    <mergeCell ref="B31:P31"/>
    <mergeCell ref="B32:P32"/>
    <mergeCell ref="B33:P33"/>
    <mergeCell ref="B34:P34"/>
    <mergeCell ref="B27:P27"/>
    <mergeCell ref="B28:P28"/>
    <mergeCell ref="B29:P29"/>
    <mergeCell ref="B30:P30"/>
    <mergeCell ref="B24:P24"/>
    <mergeCell ref="B25:P25"/>
    <mergeCell ref="B26:P26"/>
    <mergeCell ref="B19:P19"/>
    <mergeCell ref="B20:P20"/>
    <mergeCell ref="B21:P21"/>
    <mergeCell ref="B22:P22"/>
    <mergeCell ref="B23:P23"/>
    <mergeCell ref="B17:P17"/>
    <mergeCell ref="B18:P18"/>
    <mergeCell ref="B12:P12"/>
    <mergeCell ref="B13:P13"/>
    <mergeCell ref="B14:P14"/>
    <mergeCell ref="B16:P16"/>
    <mergeCell ref="A1:Q1"/>
    <mergeCell ref="B9:P9"/>
    <mergeCell ref="B10:P10"/>
    <mergeCell ref="B11:P11"/>
    <mergeCell ref="B15:P15"/>
  </mergeCells>
  <phoneticPr fontId="0" type="noConversion"/>
  <printOptions horizontalCentered="1"/>
  <pageMargins left="0" right="0" top="0" bottom="0" header="0.51181102362204722" footer="0.51181102362204722"/>
  <pageSetup paperSize="9" scale="5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Giancarlo Rodrigues</dc:creator>
  <cp:lastModifiedBy>marcelo fortes jr</cp:lastModifiedBy>
  <cp:lastPrinted>2021-03-08T18:29:56Z</cp:lastPrinted>
  <dcterms:created xsi:type="dcterms:W3CDTF">2007-11-16T12:33:58Z</dcterms:created>
  <dcterms:modified xsi:type="dcterms:W3CDTF">2025-08-30T02:42:57Z</dcterms:modified>
</cp:coreProperties>
</file>