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duard\Downloads\"/>
    </mc:Choice>
  </mc:AlternateContent>
  <xr:revisionPtr revIDLastSave="0" documentId="8_{9E8E9F79-1E5E-46C5-B583-5015D8983D9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Teste" sheetId="2" r:id="rId1"/>
    <sheet name="Compilaçã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3" i="2" l="1"/>
  <c r="O14" i="1"/>
  <c r="U16" i="1"/>
  <c r="T16" i="1"/>
  <c r="R16" i="1"/>
  <c r="Q16" i="1"/>
  <c r="O16" i="1"/>
  <c r="N16" i="1"/>
  <c r="L16" i="1"/>
  <c r="K16" i="1"/>
  <c r="I16" i="1"/>
  <c r="H16" i="1"/>
  <c r="F16" i="1"/>
  <c r="E16" i="1"/>
  <c r="C16" i="1"/>
  <c r="B16" i="1"/>
  <c r="U15" i="1"/>
  <c r="T15" i="1"/>
  <c r="R15" i="1"/>
  <c r="Q15" i="1"/>
  <c r="O15" i="1"/>
  <c r="N15" i="1"/>
  <c r="L15" i="1"/>
  <c r="K15" i="1"/>
  <c r="I15" i="1"/>
  <c r="H15" i="1"/>
  <c r="F15" i="1"/>
  <c r="E15" i="1"/>
  <c r="C15" i="1"/>
  <c r="B15" i="1"/>
  <c r="U14" i="1"/>
  <c r="T14" i="1"/>
  <c r="R14" i="1"/>
  <c r="Q14" i="1"/>
  <c r="N14" i="1"/>
  <c r="L14" i="1"/>
  <c r="K14" i="1"/>
  <c r="I14" i="1"/>
  <c r="H14" i="1"/>
  <c r="F14" i="1"/>
  <c r="E14" i="1"/>
  <c r="C14" i="1"/>
  <c r="B14" i="1"/>
  <c r="U13" i="1"/>
  <c r="T13" i="1"/>
  <c r="R13" i="1"/>
  <c r="Q13" i="1"/>
  <c r="O13" i="1"/>
  <c r="N13" i="1"/>
  <c r="L13" i="1"/>
  <c r="K13" i="1"/>
  <c r="I13" i="1"/>
  <c r="H13" i="1"/>
  <c r="F13" i="1"/>
  <c r="E13" i="1"/>
  <c r="C13" i="1"/>
  <c r="B13" i="1"/>
  <c r="U12" i="1"/>
  <c r="T12" i="1"/>
  <c r="R12" i="1"/>
  <c r="Q12" i="1"/>
  <c r="O12" i="1"/>
  <c r="N12" i="1"/>
  <c r="L12" i="1"/>
  <c r="K12" i="1"/>
  <c r="I12" i="1"/>
  <c r="H12" i="1"/>
  <c r="F12" i="1"/>
  <c r="E12" i="1"/>
  <c r="C12" i="1"/>
  <c r="B12" i="1"/>
  <c r="U11" i="1"/>
  <c r="T11" i="1"/>
  <c r="R11" i="1"/>
  <c r="Q11" i="1"/>
  <c r="O11" i="1"/>
  <c r="N11" i="1"/>
  <c r="L11" i="1"/>
  <c r="K11" i="1"/>
  <c r="I11" i="1"/>
  <c r="H11" i="1"/>
  <c r="F11" i="1"/>
  <c r="E11" i="1"/>
  <c r="C11" i="1"/>
  <c r="B11" i="1"/>
  <c r="U10" i="1"/>
  <c r="T10" i="1"/>
  <c r="R10" i="1"/>
  <c r="Q10" i="1"/>
  <c r="O10" i="1"/>
  <c r="N10" i="1"/>
  <c r="L10" i="1"/>
  <c r="K10" i="1"/>
  <c r="I10" i="1"/>
  <c r="H10" i="1"/>
  <c r="F10" i="1"/>
  <c r="E10" i="1"/>
  <c r="C10" i="1"/>
  <c r="B10" i="1"/>
  <c r="U9" i="1"/>
  <c r="T9" i="1"/>
  <c r="R9" i="1"/>
  <c r="Q9" i="1"/>
  <c r="O9" i="1"/>
  <c r="N9" i="1"/>
  <c r="L9" i="1"/>
  <c r="K9" i="1"/>
  <c r="I9" i="1"/>
  <c r="H9" i="1"/>
  <c r="F9" i="1"/>
  <c r="E9" i="1"/>
  <c r="C9" i="1"/>
  <c r="B9" i="1"/>
  <c r="U8" i="1"/>
  <c r="T8" i="1"/>
  <c r="R8" i="1"/>
  <c r="Q8" i="1"/>
  <c r="O8" i="1"/>
  <c r="N8" i="1"/>
  <c r="L8" i="1"/>
  <c r="K8" i="1"/>
  <c r="I8" i="1"/>
  <c r="H8" i="1"/>
  <c r="F8" i="1"/>
  <c r="E8" i="1"/>
  <c r="C8" i="1"/>
  <c r="B8" i="1"/>
  <c r="B7" i="1"/>
  <c r="U7" i="1"/>
  <c r="U17" i="1" s="1"/>
  <c r="T7" i="1"/>
  <c r="R7" i="1"/>
  <c r="Q7" i="1"/>
  <c r="O7" i="1"/>
  <c r="N7" i="1"/>
  <c r="L7" i="1"/>
  <c r="K7" i="1"/>
  <c r="I7" i="1"/>
  <c r="H7" i="1"/>
  <c r="F7" i="1"/>
  <c r="E7" i="1"/>
  <c r="C7" i="1"/>
  <c r="I17" i="1" l="1"/>
  <c r="C17" i="1"/>
  <c r="C21" i="1" s="1"/>
  <c r="K17" i="1"/>
  <c r="E17" i="1"/>
  <c r="O17" i="1"/>
  <c r="N17" i="1"/>
  <c r="Q17" i="1"/>
  <c r="L17" i="1"/>
  <c r="H17" i="1"/>
  <c r="F17" i="1"/>
  <c r="B17" i="1"/>
  <c r="C20" i="1" s="1"/>
  <c r="R17" i="1"/>
  <c r="T17" i="1"/>
  <c r="U21" i="1"/>
  <c r="D7" i="1"/>
  <c r="G7" i="1" s="1"/>
  <c r="J7" i="1" s="1"/>
  <c r="M7" i="1" s="1"/>
  <c r="P7" i="1" s="1"/>
  <c r="S7" i="1" s="1"/>
  <c r="A8" i="1" s="1"/>
  <c r="D8" i="1" s="1"/>
  <c r="G8" i="1" s="1"/>
  <c r="J8" i="1" s="1"/>
  <c r="M8" i="1" s="1"/>
  <c r="P8" i="1" s="1"/>
  <c r="S8" i="1" s="1"/>
  <c r="A9" i="1" s="1"/>
  <c r="D9" i="1" s="1"/>
  <c r="G9" i="1" s="1"/>
  <c r="J9" i="1" s="1"/>
  <c r="M9" i="1" s="1"/>
  <c r="P9" i="1" s="1"/>
  <c r="S9" i="1" s="1"/>
  <c r="A10" i="1" s="1"/>
  <c r="D10" i="1" s="1"/>
  <c r="G10" i="1" s="1"/>
  <c r="J10" i="1" s="1"/>
  <c r="M10" i="1" s="1"/>
  <c r="P10" i="1" s="1"/>
  <c r="S10" i="1" s="1"/>
  <c r="A11" i="1" s="1"/>
  <c r="D11" i="1" s="1"/>
  <c r="G11" i="1" s="1"/>
  <c r="J11" i="1" s="1"/>
  <c r="M11" i="1" s="1"/>
  <c r="P11" i="1" s="1"/>
  <c r="S11" i="1" s="1"/>
  <c r="A12" i="1" s="1"/>
  <c r="D12" i="1" s="1"/>
  <c r="G12" i="1" s="1"/>
  <c r="J12" i="1" s="1"/>
  <c r="M12" i="1" s="1"/>
  <c r="P12" i="1" s="1"/>
  <c r="S12" i="1" s="1"/>
  <c r="A13" i="1" s="1"/>
  <c r="D13" i="1" s="1"/>
  <c r="G13" i="1" s="1"/>
  <c r="J13" i="1" s="1"/>
  <c r="M13" i="1" s="1"/>
  <c r="P13" i="1" s="1"/>
  <c r="S13" i="1" s="1"/>
  <c r="A14" i="1" s="1"/>
  <c r="D14" i="1" s="1"/>
  <c r="G14" i="1" s="1"/>
  <c r="J14" i="1" s="1"/>
  <c r="M14" i="1" s="1"/>
  <c r="P14" i="1" s="1"/>
  <c r="S14" i="1" s="1"/>
  <c r="A15" i="1" s="1"/>
  <c r="D15" i="1" s="1"/>
  <c r="G15" i="1" s="1"/>
  <c r="J15" i="1" s="1"/>
  <c r="M15" i="1" s="1"/>
  <c r="P15" i="1" s="1"/>
  <c r="S15" i="1" s="1"/>
  <c r="A16" i="1" s="1"/>
  <c r="D16" i="1" s="1"/>
  <c r="G16" i="1" s="1"/>
  <c r="J16" i="1" s="1"/>
  <c r="M16" i="1" s="1"/>
  <c r="P16" i="1" s="1"/>
  <c r="S16" i="1" s="1"/>
  <c r="I20" i="1" l="1"/>
  <c r="I21" i="1"/>
  <c r="O20" i="1"/>
  <c r="U20" i="1"/>
  <c r="O21" i="1"/>
</calcChain>
</file>

<file path=xl/sharedStrings.xml><?xml version="1.0" encoding="utf-8"?>
<sst xmlns="http://schemas.openxmlformats.org/spreadsheetml/2006/main" count="333" uniqueCount="243">
  <si>
    <t>SOMA</t>
  </si>
  <si>
    <t>E</t>
  </si>
  <si>
    <t>I</t>
  </si>
  <si>
    <t>S</t>
  </si>
  <si>
    <t>N</t>
  </si>
  <si>
    <t>T</t>
  </si>
  <si>
    <t>F</t>
  </si>
  <si>
    <t>J</t>
  </si>
  <si>
    <t>P</t>
  </si>
  <si>
    <r>
      <t>S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</si>
  <si>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S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</si>
  <si>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</si>
  <si>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N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</si>
  <si>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</si>
  <si>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</si>
  <si>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</si>
  <si>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F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</si>
  <si>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J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</si>
  <si>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J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</si>
  <si>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P</t>
    </r>
    <r>
      <rPr>
        <b/>
        <vertAlign val="subscript"/>
        <sz val="22"/>
        <color theme="1"/>
        <rFont val="Calibri"/>
        <family val="2"/>
        <scheme val="minor"/>
      </rPr>
      <t>1</t>
    </r>
  </si>
  <si>
    <r>
      <t>P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</si>
  <si>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 xml:space="preserve">COMPILAÇÃO DOS RESULTADOS DO </t>
    </r>
    <r>
      <rPr>
        <b/>
        <i/>
        <sz val="16"/>
        <color theme="1"/>
        <rFont val="Calibri"/>
        <family val="2"/>
        <scheme val="minor"/>
      </rPr>
      <t>MBTI - MYERS-BRIGGS TYPE INDICATOR</t>
    </r>
  </si>
  <si>
    <t>Myers and Briggs Type Indicator - MBTI</t>
  </si>
  <si>
    <t>1 - Numa festa, você:</t>
  </si>
  <si>
    <t>a) interage com muitos(as), incluindo estranhos(as); ou</t>
  </si>
  <si>
    <t>b) interage com poucos(as), apenas conhecidos(as).</t>
  </si>
  <si>
    <t>2- Você é mais:</t>
  </si>
  <si>
    <t>3- Você se interessa mais por:</t>
  </si>
  <si>
    <t>4- Normalmente, você é:</t>
  </si>
  <si>
    <t>5- Você tende a ser mais:</t>
  </si>
  <si>
    <t>6- Você prefere trabalhar:</t>
  </si>
  <si>
    <t>7- Você tende a escolher:</t>
  </si>
  <si>
    <t>8- Nas festas, você:</t>
  </si>
  <si>
    <t>a) fica até tarde, com muita disposição; ou</t>
  </si>
  <si>
    <t>b) sai cedo, com pouca disposição.</t>
  </si>
  <si>
    <t>9- Você é mais:</t>
  </si>
  <si>
    <t>10- Você é mais inclinado(a) a ser:</t>
  </si>
  <si>
    <t>11- Para você, é mais natural ser:</t>
  </si>
  <si>
    <t>12- Num primeiro contato com os(as) outros(as), você é:</t>
  </si>
  <si>
    <t>13- Normalmente, você é:</t>
  </si>
  <si>
    <t>14- Você se incomoda mais em ter coisas:</t>
  </si>
  <si>
    <t>15- Em seus grupos sociais, você:</t>
  </si>
  <si>
    <t>a) mantém-se atualizado(a) acerca dos acontecimentos; ou</t>
  </si>
  <si>
    <t>b) fica desatualizado(a).</t>
  </si>
  <si>
    <t>16- Normalmente, você se interessa mais por:</t>
  </si>
  <si>
    <t>17- Você prefere escritores(as) que:</t>
  </si>
  <si>
    <t>18- Naturalmente, você é mais:</t>
  </si>
  <si>
    <t>19- Num julgamento, é mais comum você ser:</t>
  </si>
  <si>
    <t>20- Você, normalmente:</t>
  </si>
  <si>
    <t>21- Você, normalmente, prefere:</t>
  </si>
  <si>
    <t>a) concordar rapidamente com um horário; ou</t>
  </si>
  <si>
    <t>b) relutar em aceitar um horário.</t>
  </si>
  <si>
    <t>22- Ao ligar para alguém, você:</t>
  </si>
  <si>
    <t>23- Fatos:</t>
  </si>
  <si>
    <t>a) falam por eles mesmos; ou</t>
  </si>
  <si>
    <t>b) normalmente requerem que sejam interpretados.</t>
  </si>
  <si>
    <t>24- Você prefere trabalhar com:</t>
  </si>
  <si>
    <t>25- Você é mais inclinado a ser uma pessoa:</t>
  </si>
  <si>
    <t>26- Você preferiria ser:</t>
  </si>
  <si>
    <t>a) mais justo(a) que misericordioso(a); ou</t>
  </si>
  <si>
    <t>b) mais misericordioso(a) que justo(a).</t>
  </si>
  <si>
    <t>27- Você se sente mais confortável:</t>
  </si>
  <si>
    <t>28- Você se sente mais confortável com:</t>
  </si>
  <si>
    <t>29- Quando na companhia de alguém, você:</t>
  </si>
  <si>
    <t>30- O senso comum tradicional é:</t>
  </si>
  <si>
    <t>31- As crianças, normalmente, não:</t>
  </si>
  <si>
    <t>32- Você, normalmente, é mais:</t>
  </si>
  <si>
    <t>33- Você é mais:</t>
  </si>
  <si>
    <t>34- Você é mais tendencioso(a) a manter as coisas:</t>
  </si>
  <si>
    <t>35- Você dá mais valor ao que é:</t>
  </si>
  <si>
    <t>36- Novas interações com outros(as):</t>
  </si>
  <si>
    <t>37- Frequentemente, você é:</t>
  </si>
  <si>
    <t>38- Os itens que se identificam mais com você são:</t>
  </si>
  <si>
    <t>39- O que é mais realizador:</t>
  </si>
  <si>
    <t>a) discutir uma questão profundamente; ou</t>
  </si>
  <si>
    <t>b) chegar a um acordo acerca de um assunto.</t>
  </si>
  <si>
    <t>40- O que o(a) conduz mais:</t>
  </si>
  <si>
    <t>41- Você se sente mais confortável com um trabalho:</t>
  </si>
  <si>
    <t>42- Você prefere que as coisas sejam:</t>
  </si>
  <si>
    <t>43- Você prefere:</t>
  </si>
  <si>
    <t>a) muitos(as) amigos(as), com breves contatos; ou</t>
  </si>
  <si>
    <t>b) poucos(as) amigos(as), com contatos mais longos.</t>
  </si>
  <si>
    <t>44- Você é mais atraído(a) a:</t>
  </si>
  <si>
    <t>45- Você se interessa mais em:</t>
  </si>
  <si>
    <t>46- Você se sente mais confortável quando está sendo:</t>
  </si>
  <si>
    <t>47- Você se avalia como uma pessoa que é mais:</t>
  </si>
  <si>
    <t>48- Você fica mais confortável com uma opinião:</t>
  </si>
  <si>
    <t>49- Você fica mais confortável:</t>
  </si>
  <si>
    <t>50- Você:</t>
  </si>
  <si>
    <t>b) não tem muito que dizer a desconhecidos(as).</t>
  </si>
  <si>
    <t>51- Você, normalmente, é mais interessado(a) em:</t>
  </si>
  <si>
    <t>52- Você se sente:</t>
  </si>
  <si>
    <t>a) mais prático(a) que engenhoso(a); ou</t>
  </si>
  <si>
    <t>b) mais engenhoso(a) que prático(a).</t>
  </si>
  <si>
    <t>53- Você, tipicamente, é uma pessoa com:</t>
  </si>
  <si>
    <t>54- Você se inclina mais a ser:</t>
  </si>
  <si>
    <t>55- É preferível:</t>
  </si>
  <si>
    <t>a) certificar-se de que as coisas estão certas; ou</t>
  </si>
  <si>
    <t>b) apenas deixar que as coisas aconteçam.</t>
  </si>
  <si>
    <t>56- É mais do seu jeito:</t>
  </si>
  <si>
    <t>57- Quando o telefone toca, você:</t>
  </si>
  <si>
    <t>58- Você acha que tem mais:</t>
  </si>
  <si>
    <t>59- Você é mais atraído a:</t>
  </si>
  <si>
    <t>60- Ao julgar, você é mais:</t>
  </si>
  <si>
    <t>61- Você considera a si mesmo(a) uma pessoa:</t>
  </si>
  <si>
    <t>62- Você é mais tendencioso(a) a:</t>
  </si>
  <si>
    <t>63- Você é uma pessoa mais:</t>
  </si>
  <si>
    <t>64- Você é mais inclinado(a) a ser:</t>
  </si>
  <si>
    <t>65- Você se diverte mais com:</t>
  </si>
  <si>
    <t>66- Você prefere:</t>
  </si>
  <si>
    <t>67- Normalmente, você é mais:</t>
  </si>
  <si>
    <t>68- Tipicamente, você é mais:</t>
  </si>
  <si>
    <t>69- É mais parecido com você:</t>
  </si>
  <si>
    <t>70- Você tende a ser mais:</t>
  </si>
  <si>
    <t>a) deliberado(a) que espontâneo(a); ou</t>
  </si>
  <si>
    <t>b) espontâneo(a) que deliberado(a).</t>
  </si>
  <si>
    <t>A</t>
  </si>
  <si>
    <t>B</t>
  </si>
  <si>
    <t>a) realista; ou</t>
  </si>
  <si>
    <t>b) filosófico(a).</t>
  </si>
  <si>
    <t>a) fatos; ou</t>
  </si>
  <si>
    <t>b) semelhanças (comparações).</t>
  </si>
  <si>
    <t>a) justo(a); ou</t>
  </si>
  <si>
    <t>b) sensível ou interessado(a).</t>
  </si>
  <si>
    <t>a) calculista; ou</t>
  </si>
  <si>
    <t>b) empático(a).</t>
  </si>
  <si>
    <t>a) na última hora; ou</t>
  </si>
  <si>
    <t>b) a todo tempo.</t>
  </si>
  <si>
    <t>a) cuidadosamente; ou</t>
  </si>
  <si>
    <t>b) impulsivamente.</t>
  </si>
  <si>
    <t>a) sensível; ou</t>
  </si>
  <si>
    <t>b) reflexivo(a).</t>
  </si>
  <si>
    <t>a) objetivo(a); ou</t>
  </si>
  <si>
    <t>b) abstrato(a).</t>
  </si>
  <si>
    <t>a) justo(as) com os(as) outros(as); ou</t>
  </si>
  <si>
    <t>b) agradável.</t>
  </si>
  <si>
    <t>a) impessoal e desinteressado(a); ou</t>
  </si>
  <si>
    <t>b) pessoal e interessado(a).</t>
  </si>
  <si>
    <t>a) pontual; ou</t>
  </si>
  <si>
    <t>b) sossegado(a).</t>
  </si>
  <si>
    <t>a) incompletas; ou</t>
  </si>
  <si>
    <t>b) completas.</t>
  </si>
  <si>
    <t xml:space="preserve">a) detalhes; ou </t>
  </si>
  <si>
    <t>b) conceitos.</t>
  </si>
  <si>
    <t>a) vão direto ao assunto; ou</t>
  </si>
  <si>
    <t>b) usam muitas analogias.</t>
  </si>
  <si>
    <t>a) imparcial; ou</t>
  </si>
  <si>
    <t>b) compassivo(a).</t>
  </si>
  <si>
    <t xml:space="preserve">a) impessoal; ou </t>
  </si>
  <si>
    <t>b) sentimental.</t>
  </si>
  <si>
    <t>a) define as coisas; ou</t>
  </si>
  <si>
    <t>b) mantém-se aberto(a) às opções.</t>
  </si>
  <si>
    <t>a) apenas começa falando; ou</t>
  </si>
  <si>
    <t>b) prepara o que irá dizer.</t>
  </si>
  <si>
    <t>a) informações práticas; ou</t>
  </si>
  <si>
    <t>b) ideias abstratas.</t>
  </si>
  <si>
    <t>a) fria; ou</t>
  </si>
  <si>
    <t>b) calorosa.</t>
  </si>
  <si>
    <t xml:space="preserve">a) cumprindo um cronograma; ou </t>
  </si>
  <si>
    <t>b) questionando os processos.</t>
  </si>
  <si>
    <t xml:space="preserve">a) acordos escritos; ou </t>
  </si>
  <si>
    <t>b) acordos verbais.</t>
  </si>
  <si>
    <t xml:space="preserve">a) inicia as conversas; ou </t>
  </si>
  <si>
    <t>b) espera ser abordado(a).</t>
  </si>
  <si>
    <t>a) normalmente confiável; ou</t>
  </si>
  <si>
    <t>b) frequentemente enganoso.</t>
  </si>
  <si>
    <t xml:space="preserve">a) se fazem suficientemente úteis; ou </t>
  </si>
  <si>
    <t>b) sonham bastante.</t>
  </si>
  <si>
    <t xml:space="preserve">a) de caráter forte; ou </t>
  </si>
  <si>
    <t>b) gentil e simpático(a).</t>
  </si>
  <si>
    <t xml:space="preserve">a) firme do que gentil; ou </t>
  </si>
  <si>
    <t>b) gentil do que firme.</t>
  </si>
  <si>
    <t xml:space="preserve">a) bem organizadas; ou </t>
  </si>
  <si>
    <t>b) sem terminar.</t>
  </si>
  <si>
    <t xml:space="preserve">a) definitivo; ou </t>
  </si>
  <si>
    <t>b) mutável.</t>
  </si>
  <si>
    <t>a) o(a) estimulam e incentivam; ou</t>
  </si>
  <si>
    <t>b) consomem suas energias.</t>
  </si>
  <si>
    <t xml:space="preserve">a) uma pessoa prática; ou </t>
  </si>
  <si>
    <t>b) uma pessoa abstrata.</t>
  </si>
  <si>
    <t>a) percepção exata e sem enganos; ou</t>
  </si>
  <si>
    <t>b) formação de conceitos.</t>
  </si>
  <si>
    <t xml:space="preserve">a) sua cabeça; ou </t>
  </si>
  <si>
    <t>b) seu coração.</t>
  </si>
  <si>
    <t>a) contratado, formal; ou</t>
  </si>
  <si>
    <t>b) feito de forma casual, informal.</t>
  </si>
  <si>
    <t>a) certas e ordenadas; ou</t>
  </si>
  <si>
    <t>b) opcionais.</t>
  </si>
  <si>
    <t>a) informações substanciais; ou</t>
  </si>
  <si>
    <t>b) suposições confiáveis.</t>
  </si>
  <si>
    <t>a) produção; ou</t>
  </si>
  <si>
    <t>b) pesquisas.</t>
  </si>
  <si>
    <t xml:space="preserve">a) objetivo; ou </t>
  </si>
  <si>
    <t>b) pessoal.</t>
  </si>
  <si>
    <t xml:space="preserve">a) indisposta; ou </t>
  </si>
  <si>
    <t>b) dedicada, esforçada.</t>
  </si>
  <si>
    <t xml:space="preserve">a) final; ou </t>
  </si>
  <si>
    <t>b) incerta.</t>
  </si>
  <si>
    <t>a) após uma decisão; ou</t>
  </si>
  <si>
    <t>b) antes de uma decisão.</t>
  </si>
  <si>
    <t xml:space="preserve">a) um fato isolado; ou </t>
  </si>
  <si>
    <t>b) um caso geral.</t>
  </si>
  <si>
    <t>a) claros propósitos; ou</t>
  </si>
  <si>
    <t>b) sentimentos fortes.</t>
  </si>
  <si>
    <t xml:space="preserve">a) justo(a); ou </t>
  </si>
  <si>
    <t>b) compreensivo(a).</t>
  </si>
  <si>
    <t xml:space="preserve">a) deixar as coisas ajeitadas; ou </t>
  </si>
  <si>
    <t>b) acomodar-se.</t>
  </si>
  <si>
    <t xml:space="preserve">a) corre para atender; ou </t>
  </si>
  <si>
    <t>b) espera que alguém atenda.</t>
  </si>
  <si>
    <t>a) um bom senso de realidade; ou</t>
  </si>
  <si>
    <t>b) uma boa imaginação.</t>
  </si>
  <si>
    <t>a) fundamentos; ou</t>
  </si>
  <si>
    <t>b) insinuações.</t>
  </si>
  <si>
    <t xml:space="preserve">a) neutro(a); ou </t>
  </si>
  <si>
    <t>b) cuidadoso(a).</t>
  </si>
  <si>
    <t>a) capaz de pensar claramente; ou</t>
  </si>
  <si>
    <t>b) de boa intenção.</t>
  </si>
  <si>
    <t xml:space="preserve">a) organizar as atividades; ou </t>
  </si>
  <si>
    <t>b) pegar as coisas quando elas vêm.</t>
  </si>
  <si>
    <t>a) sistemática; ou</t>
  </si>
  <si>
    <t>b) imprevisível.</t>
  </si>
  <si>
    <t xml:space="preserve">a) de fácil acesso; ou </t>
  </si>
  <si>
    <t>b) de certa forma reservado(a).</t>
  </si>
  <si>
    <t xml:space="preserve">a) experiências palpáveis; ou </t>
  </si>
  <si>
    <t>b) imaginações.</t>
  </si>
  <si>
    <t>a) algo mais literal; ou</t>
  </si>
  <si>
    <t>b) algo mais figurativo.</t>
  </si>
  <si>
    <t xml:space="preserve">a) imparcial; ou </t>
  </si>
  <si>
    <t xml:space="preserve">a) justo(a) que bondoso(a); ou </t>
  </si>
  <si>
    <t>b) bondoso(a) que justo(a).</t>
  </si>
  <si>
    <t xml:space="preserve">a) fazer rápidos juízos; ou </t>
  </si>
  <si>
    <t>b) demorar-se em fazer julgamentos.</t>
  </si>
  <si>
    <r>
      <t>S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S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</si>
  <si>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T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</si>
  <si>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J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J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</si>
  <si>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N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N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</si>
  <si>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F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F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</si>
  <si>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>P</t>
    </r>
    <r>
      <rPr>
        <b/>
        <vertAlign val="subscript"/>
        <sz val="22"/>
        <color theme="1"/>
        <rFont val="Calibri"/>
        <family val="2"/>
        <scheme val="minor"/>
      </rPr>
      <t>1</t>
    </r>
    <r>
      <rPr>
        <b/>
        <sz val="22"/>
        <color theme="1"/>
        <rFont val="Calibri"/>
        <family val="2"/>
        <scheme val="minor"/>
      </rPr>
      <t xml:space="preserve"> + P</t>
    </r>
    <r>
      <rPr>
        <b/>
        <vertAlign val="subscript"/>
        <sz val="22"/>
        <color theme="1"/>
        <rFont val="Calibri"/>
        <family val="2"/>
        <scheme val="minor"/>
      </rPr>
      <t>2</t>
    </r>
  </si>
  <si>
    <r>
      <t xml:space="preserve">Selecione a opção, a) </t>
    </r>
    <r>
      <rPr>
        <b/>
        <u/>
        <sz val="14"/>
        <color rgb="FFFF0000"/>
        <rFont val="Calibri"/>
        <family val="2"/>
        <scheme val="minor"/>
      </rPr>
      <t>OU</t>
    </r>
    <r>
      <rPr>
        <sz val="14"/>
        <color theme="1"/>
        <rFont val="Calibri"/>
        <family val="2"/>
        <scheme val="minor"/>
      </rPr>
      <t xml:space="preserve"> b), que mais tem a ver com seu comportamento.</t>
    </r>
  </si>
  <si>
    <r>
      <t xml:space="preserve">Assinale com x </t>
    </r>
    <r>
      <rPr>
        <b/>
        <sz val="14"/>
        <color rgb="FFFF0000"/>
        <rFont val="Calibri"/>
        <family val="2"/>
        <scheme val="minor"/>
      </rPr>
      <t>minúsculo</t>
    </r>
    <r>
      <rPr>
        <sz val="14"/>
        <rFont val="Calibri"/>
        <family val="2"/>
        <scheme val="minor"/>
      </rPr>
      <t xml:space="preserve"> sua opção.</t>
    </r>
  </si>
  <si>
    <t>a) fala fácil e longamente com desconhecidos(as); ou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</si>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</sst>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0</xdr:row>
      <xdr:rowOff>0</xdr:rowOff>
    </xdr:from>
    <xdr:to>
      <xdr:col>12</xdr:col>
      <xdr:colOff>0</xdr:colOff>
      <xdr:row>2</xdr:row>
      <xdr:rowOff>85704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92D1D085-A90E-4C87-9009-26BD4F169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0" y="0"/>
          <a:ext cx="542925" cy="561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102394</xdr:colOff>
      <xdr:row>2</xdr:row>
      <xdr:rowOff>180954</xdr:rowOff>
    </xdr:to>
    <xdr:pic>
      <xdr:nvPicPr>
        <xdr:cNvPr id="2" name="Imagem 6">
          <a:extLst>
            <a:ext uri="{FF2B5EF4-FFF2-40B4-BE49-F238E27FC236}">
              <a16:creationId xmlns:a16="http://schemas.microsoft.com/office/drawing/2014/main" id="{5CCA02E9-38E2-44D1-9D39-4E80EB604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2925" cy="5619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60"/>
  <sheetViews>
    <sheetView topLeftCell="A237" workbookViewId="0">
      <selection activeCell="I286" sqref="I286"/>
    </sheetView>
  </sheetViews>
  <sheetFormatPr defaultRowHeight="15" x14ac:dyDescent="0.25"/>
  <cols>
    <col min="1" max="1" width="0.7109375" customWidth="1"/>
    <col min="2" max="2" width="5" customWidth="1"/>
    <col min="3" max="3" width="1.5703125" customWidth="1"/>
  </cols>
  <sheetData>
    <row r="1" spans="2:4" s="17" customFormat="1" ht="18.75" x14ac:dyDescent="0.3">
      <c r="B1" s="17" t="s">
        <v>22</v>
      </c>
    </row>
    <row r="2" spans="2:4" s="17" customFormat="1" ht="18.75" x14ac:dyDescent="0.3"/>
    <row r="3" spans="2:4" s="18" customFormat="1" ht="18.75" x14ac:dyDescent="0.3">
      <c r="B3" s="18" t="s">
        <v>239</v>
      </c>
    </row>
    <row r="4" spans="2:4" s="18" customFormat="1" ht="18.75" x14ac:dyDescent="0.3">
      <c r="B4" s="18" t="s">
        <v>240</v>
      </c>
    </row>
    <row r="6" spans="2:4" ht="19.5" thickBot="1" x14ac:dyDescent="0.35">
      <c r="D6" s="18" t="s">
        <v>23</v>
      </c>
    </row>
    <row r="7" spans="2:4" ht="20.25" thickTop="1" thickBot="1" x14ac:dyDescent="0.35">
      <c r="B7" s="12"/>
      <c r="C7" s="13"/>
      <c r="D7" s="18" t="s">
        <v>24</v>
      </c>
    </row>
    <row r="8" spans="2:4" ht="20.25" thickTop="1" thickBot="1" x14ac:dyDescent="0.35">
      <c r="B8" s="12" t="s">
        <v>242</v>
      </c>
      <c r="C8" s="13"/>
      <c r="D8" s="18" t="s">
        <v>25</v>
      </c>
    </row>
    <row r="9" spans="2:4" ht="19.5" thickTop="1" x14ac:dyDescent="0.3">
      <c r="D9" s="18"/>
    </row>
    <row r="10" spans="2:4" ht="19.5" thickBot="1" x14ac:dyDescent="0.35">
      <c r="D10" s="18" t="s">
        <v>26</v>
      </c>
    </row>
    <row r="11" spans="2:4" ht="20.25" thickTop="1" thickBot="1" x14ac:dyDescent="0.35">
      <c r="B11" s="12"/>
      <c r="D11" s="18" t="s">
        <v>118</v>
      </c>
    </row>
    <row r="12" spans="2:4" ht="20.25" thickTop="1" thickBot="1" x14ac:dyDescent="0.35">
      <c r="B12" s="12" t="s">
        <v>242</v>
      </c>
      <c r="D12" s="18" t="s">
        <v>119</v>
      </c>
    </row>
    <row r="13" spans="2:4" ht="19.5" thickTop="1" x14ac:dyDescent="0.3">
      <c r="D13" s="18"/>
    </row>
    <row r="14" spans="2:4" ht="19.5" thickBot="1" x14ac:dyDescent="0.35">
      <c r="D14" s="18" t="s">
        <v>27</v>
      </c>
    </row>
    <row r="15" spans="2:4" ht="20.25" thickTop="1" thickBot="1" x14ac:dyDescent="0.35">
      <c r="B15" s="12" t="s">
        <v>242</v>
      </c>
      <c r="D15" s="18" t="s">
        <v>120</v>
      </c>
    </row>
    <row r="16" spans="2:4" ht="20.25" thickTop="1" thickBot="1" x14ac:dyDescent="0.35">
      <c r="B16" s="12"/>
      <c r="D16" s="18" t="s">
        <v>121</v>
      </c>
    </row>
    <row r="17" spans="2:4" ht="19.5" thickTop="1" x14ac:dyDescent="0.3">
      <c r="D17" s="18"/>
    </row>
    <row r="18" spans="2:4" ht="19.5" thickBot="1" x14ac:dyDescent="0.35">
      <c r="D18" s="18" t="s">
        <v>28</v>
      </c>
    </row>
    <row r="19" spans="2:4" ht="20.25" thickTop="1" thickBot="1" x14ac:dyDescent="0.35">
      <c r="B19" s="12" t="s">
        <v>242</v>
      </c>
      <c r="D19" s="18" t="s">
        <v>122</v>
      </c>
    </row>
    <row r="20" spans="2:4" ht="20.25" thickTop="1" thickBot="1" x14ac:dyDescent="0.35">
      <c r="B20" s="12"/>
      <c r="D20" s="18" t="s">
        <v>123</v>
      </c>
    </row>
    <row r="21" spans="2:4" ht="19.5" thickTop="1" x14ac:dyDescent="0.3">
      <c r="D21" s="18"/>
    </row>
    <row r="22" spans="2:4" ht="19.5" thickBot="1" x14ac:dyDescent="0.35">
      <c r="D22" s="18" t="s">
        <v>29</v>
      </c>
    </row>
    <row r="23" spans="2:4" ht="20.25" thickTop="1" thickBot="1" x14ac:dyDescent="0.35">
      <c r="B23" s="12" t="s">
        <v>242</v>
      </c>
      <c r="D23" s="18" t="s">
        <v>124</v>
      </c>
    </row>
    <row r="24" spans="2:4" ht="20.25" thickTop="1" thickBot="1" x14ac:dyDescent="0.35">
      <c r="B24" s="12"/>
      <c r="D24" s="18" t="s">
        <v>125</v>
      </c>
    </row>
    <row r="25" spans="2:4" ht="19.5" thickTop="1" x14ac:dyDescent="0.3">
      <c r="D25" s="18"/>
    </row>
    <row r="26" spans="2:4" ht="19.5" thickBot="1" x14ac:dyDescent="0.35">
      <c r="D26" s="18" t="s">
        <v>30</v>
      </c>
    </row>
    <row r="27" spans="2:4" ht="20.25" thickTop="1" thickBot="1" x14ac:dyDescent="0.35">
      <c r="B27" s="12"/>
      <c r="D27" s="18" t="s">
        <v>126</v>
      </c>
    </row>
    <row r="28" spans="2:4" ht="20.25" thickTop="1" thickBot="1" x14ac:dyDescent="0.35">
      <c r="B28" s="12" t="s">
        <v>242</v>
      </c>
      <c r="D28" s="18" t="s">
        <v>127</v>
      </c>
    </row>
    <row r="29" spans="2:4" ht="19.5" thickTop="1" x14ac:dyDescent="0.3">
      <c r="D29" s="18"/>
    </row>
    <row r="30" spans="2:4" ht="19.5" thickBot="1" x14ac:dyDescent="0.35">
      <c r="D30" s="18" t="s">
        <v>31</v>
      </c>
    </row>
    <row r="31" spans="2:4" ht="20.25" thickTop="1" thickBot="1" x14ac:dyDescent="0.35">
      <c r="B31" s="12"/>
      <c r="D31" s="18" t="s">
        <v>128</v>
      </c>
    </row>
    <row r="32" spans="2:4" ht="20.25" thickTop="1" thickBot="1" x14ac:dyDescent="0.35">
      <c r="B32" s="12" t="s">
        <v>242</v>
      </c>
      <c r="D32" s="18" t="s">
        <v>129</v>
      </c>
    </row>
    <row r="33" spans="2:4" ht="19.5" thickTop="1" x14ac:dyDescent="0.3">
      <c r="D33" s="18"/>
    </row>
    <row r="34" spans="2:4" ht="19.5" thickBot="1" x14ac:dyDescent="0.35">
      <c r="D34" s="18" t="s">
        <v>32</v>
      </c>
    </row>
    <row r="35" spans="2:4" ht="20.25" thickTop="1" thickBot="1" x14ac:dyDescent="0.35">
      <c r="B35" s="12"/>
      <c r="D35" s="18" t="s">
        <v>33</v>
      </c>
    </row>
    <row r="36" spans="2:4" ht="20.25" thickTop="1" thickBot="1" x14ac:dyDescent="0.35">
      <c r="B36" s="12" t="s">
        <v>242</v>
      </c>
      <c r="D36" s="18" t="s">
        <v>34</v>
      </c>
    </row>
    <row r="37" spans="2:4" ht="19.5" thickTop="1" x14ac:dyDescent="0.3">
      <c r="D37" s="18"/>
    </row>
    <row r="38" spans="2:4" ht="19.5" thickBot="1" x14ac:dyDescent="0.35">
      <c r="D38" s="18" t="s">
        <v>35</v>
      </c>
    </row>
    <row r="39" spans="2:4" ht="20.25" thickTop="1" thickBot="1" x14ac:dyDescent="0.35">
      <c r="B39" s="12"/>
      <c r="D39" s="18" t="s">
        <v>130</v>
      </c>
    </row>
    <row r="40" spans="2:4" ht="20.25" thickTop="1" thickBot="1" x14ac:dyDescent="0.35">
      <c r="B40" s="12" t="s">
        <v>242</v>
      </c>
      <c r="D40" s="18" t="s">
        <v>131</v>
      </c>
    </row>
    <row r="41" spans="2:4" ht="19.5" thickTop="1" x14ac:dyDescent="0.3">
      <c r="D41" s="18"/>
    </row>
    <row r="42" spans="2:4" ht="19.5" thickBot="1" x14ac:dyDescent="0.35">
      <c r="D42" s="18" t="s">
        <v>36</v>
      </c>
    </row>
    <row r="43" spans="2:4" ht="20.25" thickTop="1" thickBot="1" x14ac:dyDescent="0.35">
      <c r="B43" s="12" t="s">
        <v>242</v>
      </c>
      <c r="D43" s="18" t="s">
        <v>132</v>
      </c>
    </row>
    <row r="44" spans="2:4" ht="20.25" thickTop="1" thickBot="1" x14ac:dyDescent="0.35">
      <c r="B44" s="12"/>
      <c r="D44" s="18" t="s">
        <v>133</v>
      </c>
    </row>
    <row r="45" spans="2:4" ht="19.5" thickTop="1" x14ac:dyDescent="0.3">
      <c r="D45" s="18"/>
    </row>
    <row r="46" spans="2:4" ht="19.5" thickBot="1" x14ac:dyDescent="0.35">
      <c r="D46" s="18" t="s">
        <v>37</v>
      </c>
    </row>
    <row r="47" spans="2:4" ht="20.25" thickTop="1" thickBot="1" x14ac:dyDescent="0.35">
      <c r="B47" s="12"/>
      <c r="D47" s="18" t="s">
        <v>134</v>
      </c>
    </row>
    <row r="48" spans="2:4" ht="20.25" thickTop="1" thickBot="1" x14ac:dyDescent="0.35">
      <c r="B48" s="12" t="s">
        <v>242</v>
      </c>
      <c r="D48" s="18" t="s">
        <v>135</v>
      </c>
    </row>
    <row r="49" spans="2:4" ht="19.5" thickTop="1" x14ac:dyDescent="0.3">
      <c r="D49" s="18"/>
    </row>
    <row r="50" spans="2:4" ht="19.5" thickBot="1" x14ac:dyDescent="0.35">
      <c r="D50" s="18" t="s">
        <v>38</v>
      </c>
    </row>
    <row r="51" spans="2:4" ht="20.25" thickTop="1" thickBot="1" x14ac:dyDescent="0.35">
      <c r="B51" s="12"/>
      <c r="D51" s="18" t="s">
        <v>136</v>
      </c>
    </row>
    <row r="52" spans="2:4" ht="20.25" thickTop="1" thickBot="1" x14ac:dyDescent="0.35">
      <c r="B52" s="12" t="s">
        <v>242</v>
      </c>
      <c r="D52" s="18" t="s">
        <v>137</v>
      </c>
    </row>
    <row r="53" spans="2:4" ht="19.5" thickTop="1" x14ac:dyDescent="0.3">
      <c r="D53" s="18"/>
    </row>
    <row r="54" spans="2:4" ht="19.5" thickBot="1" x14ac:dyDescent="0.35">
      <c r="D54" s="18" t="s">
        <v>39</v>
      </c>
    </row>
    <row r="55" spans="2:4" ht="20.25" thickTop="1" thickBot="1" x14ac:dyDescent="0.35">
      <c r="B55" s="12" t="s">
        <v>242</v>
      </c>
      <c r="D55" s="18" t="s">
        <v>138</v>
      </c>
    </row>
    <row r="56" spans="2:4" ht="20.25" thickTop="1" thickBot="1" x14ac:dyDescent="0.35">
      <c r="B56" s="12"/>
      <c r="D56" s="18" t="s">
        <v>139</v>
      </c>
    </row>
    <row r="57" spans="2:4" ht="19.5" thickTop="1" x14ac:dyDescent="0.3">
      <c r="D57" s="18"/>
    </row>
    <row r="58" spans="2:4" ht="19.5" thickBot="1" x14ac:dyDescent="0.35">
      <c r="D58" s="18" t="s">
        <v>40</v>
      </c>
    </row>
    <row r="59" spans="2:4" ht="20.25" thickTop="1" thickBot="1" x14ac:dyDescent="0.35">
      <c r="B59" s="12" t="s">
        <v>242</v>
      </c>
      <c r="D59" s="18" t="s">
        <v>140</v>
      </c>
    </row>
    <row r="60" spans="2:4" ht="20.25" thickTop="1" thickBot="1" x14ac:dyDescent="0.35">
      <c r="B60" s="12"/>
      <c r="D60" s="18" t="s">
        <v>141</v>
      </c>
    </row>
    <row r="61" spans="2:4" ht="19.5" thickTop="1" x14ac:dyDescent="0.3">
      <c r="D61" s="18"/>
    </row>
    <row r="62" spans="2:4" ht="19.5" thickBot="1" x14ac:dyDescent="0.35">
      <c r="D62" s="18" t="s">
        <v>41</v>
      </c>
    </row>
    <row r="63" spans="2:4" ht="20.25" thickTop="1" thickBot="1" x14ac:dyDescent="0.35">
      <c r="B63" s="12"/>
      <c r="D63" s="18" t="s">
        <v>42</v>
      </c>
    </row>
    <row r="64" spans="2:4" ht="20.25" thickTop="1" thickBot="1" x14ac:dyDescent="0.35">
      <c r="B64" s="12" t="s">
        <v>242</v>
      </c>
      <c r="D64" s="18" t="s">
        <v>43</v>
      </c>
    </row>
    <row r="65" spans="2:4" ht="19.5" thickTop="1" x14ac:dyDescent="0.3">
      <c r="D65" s="18"/>
    </row>
    <row r="66" spans="2:4" ht="19.5" thickBot="1" x14ac:dyDescent="0.35">
      <c r="D66" s="18" t="s">
        <v>44</v>
      </c>
    </row>
    <row r="67" spans="2:4" ht="20.25" thickTop="1" thickBot="1" x14ac:dyDescent="0.35">
      <c r="B67" s="12" t="s">
        <v>242</v>
      </c>
      <c r="D67" s="18" t="s">
        <v>142</v>
      </c>
    </row>
    <row r="68" spans="2:4" ht="20.25" thickTop="1" thickBot="1" x14ac:dyDescent="0.35">
      <c r="B68" s="12"/>
      <c r="D68" s="18" t="s">
        <v>143</v>
      </c>
    </row>
    <row r="69" spans="2:4" ht="19.5" thickTop="1" x14ac:dyDescent="0.3">
      <c r="D69" s="18"/>
    </row>
    <row r="70" spans="2:4" ht="19.5" thickBot="1" x14ac:dyDescent="0.35">
      <c r="D70" s="18" t="s">
        <v>45</v>
      </c>
    </row>
    <row r="71" spans="2:4" ht="20.25" thickTop="1" thickBot="1" x14ac:dyDescent="0.35">
      <c r="B71" s="12" t="s">
        <v>242</v>
      </c>
      <c r="D71" s="18" t="s">
        <v>144</v>
      </c>
    </row>
    <row r="72" spans="2:4" ht="20.25" thickTop="1" thickBot="1" x14ac:dyDescent="0.35">
      <c r="B72" s="12"/>
      <c r="D72" s="18" t="s">
        <v>145</v>
      </c>
    </row>
    <row r="73" spans="2:4" ht="19.5" thickTop="1" x14ac:dyDescent="0.3">
      <c r="D73" s="18"/>
    </row>
    <row r="74" spans="2:4" ht="19.5" thickBot="1" x14ac:dyDescent="0.35">
      <c r="D74" s="18" t="s">
        <v>46</v>
      </c>
    </row>
    <row r="75" spans="2:4" ht="20.25" thickTop="1" thickBot="1" x14ac:dyDescent="0.35">
      <c r="B75" s="12"/>
      <c r="D75" s="18" t="s">
        <v>146</v>
      </c>
    </row>
    <row r="76" spans="2:4" ht="20.25" thickTop="1" thickBot="1" x14ac:dyDescent="0.35">
      <c r="B76" s="12" t="s">
        <v>242</v>
      </c>
      <c r="D76" s="18" t="s">
        <v>147</v>
      </c>
    </row>
    <row r="77" spans="2:4" ht="19.5" thickTop="1" x14ac:dyDescent="0.3">
      <c r="D77" s="18"/>
    </row>
    <row r="78" spans="2:4" ht="19.5" thickBot="1" x14ac:dyDescent="0.35">
      <c r="D78" s="18" t="s">
        <v>47</v>
      </c>
    </row>
    <row r="79" spans="2:4" ht="20.25" thickTop="1" thickBot="1" x14ac:dyDescent="0.35">
      <c r="B79" s="12"/>
      <c r="D79" s="18" t="s">
        <v>148</v>
      </c>
    </row>
    <row r="80" spans="2:4" ht="20.25" thickTop="1" thickBot="1" x14ac:dyDescent="0.35">
      <c r="B80" s="12" t="s">
        <v>242</v>
      </c>
      <c r="D80" s="18" t="s">
        <v>149</v>
      </c>
    </row>
    <row r="81" spans="2:4" ht="19.5" thickTop="1" x14ac:dyDescent="0.3">
      <c r="D81" s="18"/>
    </row>
    <row r="82" spans="2:4" ht="19.5" thickBot="1" x14ac:dyDescent="0.35">
      <c r="D82" s="18" t="s">
        <v>48</v>
      </c>
    </row>
    <row r="83" spans="2:4" ht="20.25" thickTop="1" thickBot="1" x14ac:dyDescent="0.35">
      <c r="B83" s="12" t="s">
        <v>242</v>
      </c>
      <c r="D83" s="18" t="s">
        <v>150</v>
      </c>
    </row>
    <row r="84" spans="2:4" ht="20.25" thickTop="1" thickBot="1" x14ac:dyDescent="0.35">
      <c r="B84" s="12"/>
      <c r="D84" s="18" t="s">
        <v>151</v>
      </c>
    </row>
    <row r="85" spans="2:4" ht="19.5" thickTop="1" x14ac:dyDescent="0.3">
      <c r="D85" s="18"/>
    </row>
    <row r="86" spans="2:4" ht="19.5" thickBot="1" x14ac:dyDescent="0.35">
      <c r="D86" s="18" t="s">
        <v>49</v>
      </c>
    </row>
    <row r="87" spans="2:4" ht="20.25" thickTop="1" thickBot="1" x14ac:dyDescent="0.35">
      <c r="B87" s="12" t="s">
        <v>242</v>
      </c>
      <c r="D87" s="18" t="s">
        <v>50</v>
      </c>
    </row>
    <row r="88" spans="2:4" ht="20.25" thickTop="1" thickBot="1" x14ac:dyDescent="0.35">
      <c r="B88" s="12"/>
      <c r="D88" s="18" t="s">
        <v>51</v>
      </c>
    </row>
    <row r="89" spans="2:4" ht="19.5" thickTop="1" x14ac:dyDescent="0.3">
      <c r="D89" s="18"/>
    </row>
    <row r="90" spans="2:4" ht="19.5" thickBot="1" x14ac:dyDescent="0.35">
      <c r="D90" s="18" t="s">
        <v>52</v>
      </c>
    </row>
    <row r="91" spans="2:4" ht="20.25" thickTop="1" thickBot="1" x14ac:dyDescent="0.35">
      <c r="B91" s="12"/>
      <c r="D91" s="18" t="s">
        <v>152</v>
      </c>
    </row>
    <row r="92" spans="2:4" ht="20.25" thickTop="1" thickBot="1" x14ac:dyDescent="0.35">
      <c r="B92" s="12" t="s">
        <v>242</v>
      </c>
      <c r="D92" s="18" t="s">
        <v>153</v>
      </c>
    </row>
    <row r="93" spans="2:4" ht="19.5" thickTop="1" x14ac:dyDescent="0.3">
      <c r="D93" s="18"/>
    </row>
    <row r="94" spans="2:4" ht="19.5" thickBot="1" x14ac:dyDescent="0.35">
      <c r="D94" s="18" t="s">
        <v>53</v>
      </c>
    </row>
    <row r="95" spans="2:4" ht="20.25" thickTop="1" thickBot="1" x14ac:dyDescent="0.35">
      <c r="B95" s="12" t="s">
        <v>242</v>
      </c>
      <c r="D95" s="18" t="s">
        <v>54</v>
      </c>
    </row>
    <row r="96" spans="2:4" ht="20.25" thickTop="1" thickBot="1" x14ac:dyDescent="0.35">
      <c r="B96" s="12"/>
      <c r="D96" s="18" t="s">
        <v>55</v>
      </c>
    </row>
    <row r="97" spans="2:4" ht="19.5" thickTop="1" x14ac:dyDescent="0.3">
      <c r="D97" s="18"/>
    </row>
    <row r="98" spans="2:4" ht="19.5" thickBot="1" x14ac:dyDescent="0.35">
      <c r="D98" s="18" t="s">
        <v>56</v>
      </c>
    </row>
    <row r="99" spans="2:4" ht="20.25" thickTop="1" thickBot="1" x14ac:dyDescent="0.35">
      <c r="B99" s="12" t="s">
        <v>242</v>
      </c>
      <c r="D99" s="18" t="s">
        <v>154</v>
      </c>
    </row>
    <row r="100" spans="2:4" ht="20.25" thickTop="1" thickBot="1" x14ac:dyDescent="0.35">
      <c r="B100" s="12"/>
      <c r="D100" s="18" t="s">
        <v>155</v>
      </c>
    </row>
    <row r="101" spans="2:4" ht="19.5" thickTop="1" x14ac:dyDescent="0.3">
      <c r="D101" s="18"/>
    </row>
    <row r="102" spans="2:4" ht="19.5" thickBot="1" x14ac:dyDescent="0.35">
      <c r="D102" s="18" t="s">
        <v>57</v>
      </c>
    </row>
    <row r="103" spans="2:4" ht="20.25" thickTop="1" thickBot="1" x14ac:dyDescent="0.35">
      <c r="B103" s="12" t="s">
        <v>242</v>
      </c>
      <c r="D103" s="18" t="s">
        <v>156</v>
      </c>
    </row>
    <row r="104" spans="2:4" ht="20.25" thickTop="1" thickBot="1" x14ac:dyDescent="0.35">
      <c r="B104" s="12"/>
      <c r="D104" s="18" t="s">
        <v>157</v>
      </c>
    </row>
    <row r="105" spans="2:4" ht="19.5" thickTop="1" x14ac:dyDescent="0.3">
      <c r="D105" s="18"/>
    </row>
    <row r="106" spans="2:4" ht="19.5" thickBot="1" x14ac:dyDescent="0.35">
      <c r="D106" s="18" t="s">
        <v>58</v>
      </c>
    </row>
    <row r="107" spans="2:4" ht="20.25" thickTop="1" thickBot="1" x14ac:dyDescent="0.35">
      <c r="B107" s="12"/>
      <c r="D107" s="18" t="s">
        <v>59</v>
      </c>
    </row>
    <row r="108" spans="2:4" ht="20.25" thickTop="1" thickBot="1" x14ac:dyDescent="0.35">
      <c r="B108" s="12" t="s">
        <v>242</v>
      </c>
      <c r="D108" s="18" t="s">
        <v>60</v>
      </c>
    </row>
    <row r="109" spans="2:4" ht="19.5" thickTop="1" x14ac:dyDescent="0.3">
      <c r="D109" s="18"/>
    </row>
    <row r="110" spans="2:4" ht="19.5" thickBot="1" x14ac:dyDescent="0.35">
      <c r="D110" s="18" t="s">
        <v>61</v>
      </c>
    </row>
    <row r="111" spans="2:4" ht="20.25" thickTop="1" thickBot="1" x14ac:dyDescent="0.35">
      <c r="B111" s="12" t="s">
        <v>242</v>
      </c>
      <c r="D111" s="18" t="s">
        <v>158</v>
      </c>
    </row>
    <row r="112" spans="2:4" ht="20.25" thickTop="1" thickBot="1" x14ac:dyDescent="0.35">
      <c r="B112" s="12"/>
      <c r="D112" s="18" t="s">
        <v>159</v>
      </c>
    </row>
    <row r="113" spans="2:4" ht="19.5" thickTop="1" x14ac:dyDescent="0.3">
      <c r="D113" s="18"/>
    </row>
    <row r="114" spans="2:4" ht="19.5" thickBot="1" x14ac:dyDescent="0.35">
      <c r="D114" s="18" t="s">
        <v>62</v>
      </c>
    </row>
    <row r="115" spans="2:4" ht="20.25" thickTop="1" thickBot="1" x14ac:dyDescent="0.35">
      <c r="B115" s="12" t="s">
        <v>242</v>
      </c>
      <c r="D115" s="18" t="s">
        <v>160</v>
      </c>
    </row>
    <row r="116" spans="2:4" ht="20.25" thickTop="1" thickBot="1" x14ac:dyDescent="0.35">
      <c r="B116" s="12"/>
      <c r="D116" s="18" t="s">
        <v>161</v>
      </c>
    </row>
    <row r="117" spans="2:4" ht="19.5" thickTop="1" x14ac:dyDescent="0.3">
      <c r="D117" s="18"/>
    </row>
    <row r="118" spans="2:4" ht="19.5" thickBot="1" x14ac:dyDescent="0.35">
      <c r="D118" s="18" t="s">
        <v>63</v>
      </c>
    </row>
    <row r="119" spans="2:4" ht="20.25" thickTop="1" thickBot="1" x14ac:dyDescent="0.35">
      <c r="B119" s="12"/>
      <c r="D119" s="18" t="s">
        <v>162</v>
      </c>
    </row>
    <row r="120" spans="2:4" ht="20.25" thickTop="1" thickBot="1" x14ac:dyDescent="0.35">
      <c r="B120" s="12" t="s">
        <v>242</v>
      </c>
      <c r="D120" s="18" t="s">
        <v>163</v>
      </c>
    </row>
    <row r="121" spans="2:4" ht="19.5" thickTop="1" x14ac:dyDescent="0.3">
      <c r="D121" s="18"/>
    </row>
    <row r="122" spans="2:4" ht="19.5" thickBot="1" x14ac:dyDescent="0.35">
      <c r="D122" s="18" t="s">
        <v>64</v>
      </c>
    </row>
    <row r="123" spans="2:4" ht="20.25" thickTop="1" thickBot="1" x14ac:dyDescent="0.35">
      <c r="B123" s="12" t="s">
        <v>242</v>
      </c>
      <c r="D123" s="18" t="s">
        <v>164</v>
      </c>
    </row>
    <row r="124" spans="2:4" ht="20.25" thickTop="1" thickBot="1" x14ac:dyDescent="0.35">
      <c r="B124" s="12"/>
      <c r="D124" s="18" t="s">
        <v>165</v>
      </c>
    </row>
    <row r="125" spans="2:4" ht="19.5" thickTop="1" x14ac:dyDescent="0.3">
      <c r="D125" s="18"/>
    </row>
    <row r="126" spans="2:4" ht="19.5" thickBot="1" x14ac:dyDescent="0.35">
      <c r="D126" s="18" t="s">
        <v>65</v>
      </c>
    </row>
    <row r="127" spans="2:4" ht="20.25" thickTop="1" thickBot="1" x14ac:dyDescent="0.35">
      <c r="B127" s="12"/>
      <c r="D127" s="18" t="s">
        <v>166</v>
      </c>
    </row>
    <row r="128" spans="2:4" ht="20.25" thickTop="1" thickBot="1" x14ac:dyDescent="0.35">
      <c r="B128" s="12" t="s">
        <v>242</v>
      </c>
      <c r="D128" s="18" t="s">
        <v>167</v>
      </c>
    </row>
    <row r="129" spans="2:4" ht="19.5" thickTop="1" x14ac:dyDescent="0.3">
      <c r="D129" s="18"/>
    </row>
    <row r="130" spans="2:4" ht="19.5" thickBot="1" x14ac:dyDescent="0.35">
      <c r="D130" s="18" t="s">
        <v>66</v>
      </c>
    </row>
    <row r="131" spans="2:4" ht="20.25" thickTop="1" thickBot="1" x14ac:dyDescent="0.35">
      <c r="B131" s="12" t="s">
        <v>242</v>
      </c>
      <c r="D131" s="18" t="s">
        <v>168</v>
      </c>
    </row>
    <row r="132" spans="2:4" ht="20.25" thickTop="1" thickBot="1" x14ac:dyDescent="0.35">
      <c r="B132" s="12"/>
      <c r="D132" s="18" t="s">
        <v>169</v>
      </c>
    </row>
    <row r="133" spans="2:4" ht="19.5" thickTop="1" x14ac:dyDescent="0.3">
      <c r="D133" s="18"/>
    </row>
    <row r="134" spans="2:4" ht="19.5" thickBot="1" x14ac:dyDescent="0.35">
      <c r="D134" s="18" t="s">
        <v>67</v>
      </c>
    </row>
    <row r="135" spans="2:4" ht="20.25" thickTop="1" thickBot="1" x14ac:dyDescent="0.35">
      <c r="B135" s="12" t="s">
        <v>242</v>
      </c>
      <c r="D135" s="18" t="s">
        <v>170</v>
      </c>
    </row>
    <row r="136" spans="2:4" ht="20.25" thickTop="1" thickBot="1" x14ac:dyDescent="0.35">
      <c r="B136" s="12"/>
      <c r="D136" s="18" t="s">
        <v>171</v>
      </c>
    </row>
    <row r="137" spans="2:4" ht="19.5" thickTop="1" x14ac:dyDescent="0.3">
      <c r="D137" s="18"/>
    </row>
    <row r="138" spans="2:4" ht="19.5" thickBot="1" x14ac:dyDescent="0.35">
      <c r="D138" s="18" t="s">
        <v>68</v>
      </c>
    </row>
    <row r="139" spans="2:4" ht="20.25" thickTop="1" thickBot="1" x14ac:dyDescent="0.35">
      <c r="B139" s="12" t="s">
        <v>242</v>
      </c>
      <c r="D139" s="18" t="s">
        <v>172</v>
      </c>
    </row>
    <row r="140" spans="2:4" ht="20.25" thickTop="1" thickBot="1" x14ac:dyDescent="0.35">
      <c r="B140" s="12"/>
      <c r="D140" s="18" t="s">
        <v>173</v>
      </c>
    </row>
    <row r="141" spans="2:4" ht="19.5" thickTop="1" x14ac:dyDescent="0.3">
      <c r="D141" s="18"/>
    </row>
    <row r="142" spans="2:4" ht="19.5" thickBot="1" x14ac:dyDescent="0.35">
      <c r="D142" s="18" t="s">
        <v>69</v>
      </c>
    </row>
    <row r="143" spans="2:4" ht="20.25" thickTop="1" thickBot="1" x14ac:dyDescent="0.35">
      <c r="B143" s="12" t="s">
        <v>242</v>
      </c>
      <c r="D143" s="18" t="s">
        <v>174</v>
      </c>
    </row>
    <row r="144" spans="2:4" ht="20.25" thickTop="1" thickBot="1" x14ac:dyDescent="0.35">
      <c r="B144" s="12"/>
      <c r="D144" s="18" t="s">
        <v>175</v>
      </c>
    </row>
    <row r="145" spans="2:4" ht="19.5" thickTop="1" x14ac:dyDescent="0.3">
      <c r="D145" s="18"/>
    </row>
    <row r="146" spans="2:4" ht="19.5" thickBot="1" x14ac:dyDescent="0.35">
      <c r="D146" s="18" t="s">
        <v>70</v>
      </c>
    </row>
    <row r="147" spans="2:4" ht="20.25" thickTop="1" thickBot="1" x14ac:dyDescent="0.35">
      <c r="B147" s="12"/>
      <c r="D147" s="18" t="s">
        <v>176</v>
      </c>
    </row>
    <row r="148" spans="2:4" ht="20.25" thickTop="1" thickBot="1" x14ac:dyDescent="0.35">
      <c r="B148" s="12" t="s">
        <v>242</v>
      </c>
      <c r="D148" s="18" t="s">
        <v>177</v>
      </c>
    </row>
    <row r="149" spans="2:4" ht="19.5" thickTop="1" x14ac:dyDescent="0.3">
      <c r="D149" s="18"/>
    </row>
    <row r="150" spans="2:4" ht="19.5" thickBot="1" x14ac:dyDescent="0.35">
      <c r="D150" s="18" t="s">
        <v>71</v>
      </c>
    </row>
    <row r="151" spans="2:4" ht="20.25" thickTop="1" thickBot="1" x14ac:dyDescent="0.35">
      <c r="B151" s="12" t="s">
        <v>242</v>
      </c>
      <c r="D151" s="18" t="s">
        <v>178</v>
      </c>
    </row>
    <row r="152" spans="2:4" ht="20.25" thickTop="1" thickBot="1" x14ac:dyDescent="0.35">
      <c r="B152" s="12"/>
      <c r="D152" s="18" t="s">
        <v>179</v>
      </c>
    </row>
    <row r="153" spans="2:4" ht="19.5" thickTop="1" x14ac:dyDescent="0.3">
      <c r="D153" s="18"/>
    </row>
    <row r="154" spans="2:4" ht="19.5" thickBot="1" x14ac:dyDescent="0.35">
      <c r="D154" s="18" t="s">
        <v>72</v>
      </c>
    </row>
    <row r="155" spans="2:4" ht="20.25" thickTop="1" thickBot="1" x14ac:dyDescent="0.35">
      <c r="B155" s="12"/>
      <c r="D155" s="18" t="s">
        <v>180</v>
      </c>
    </row>
    <row r="156" spans="2:4" ht="20.25" thickTop="1" thickBot="1" x14ac:dyDescent="0.35">
      <c r="B156" s="12" t="s">
        <v>242</v>
      </c>
      <c r="D156" s="18" t="s">
        <v>181</v>
      </c>
    </row>
    <row r="157" spans="2:4" ht="19.5" thickTop="1" x14ac:dyDescent="0.3">
      <c r="D157" s="18"/>
    </row>
    <row r="158" spans="2:4" ht="19.5" thickBot="1" x14ac:dyDescent="0.35">
      <c r="D158" s="18" t="s">
        <v>73</v>
      </c>
    </row>
    <row r="159" spans="2:4" ht="20.25" thickTop="1" thickBot="1" x14ac:dyDescent="0.35">
      <c r="B159" s="12"/>
      <c r="D159" s="18" t="s">
        <v>74</v>
      </c>
    </row>
    <row r="160" spans="2:4" ht="20.25" thickTop="1" thickBot="1" x14ac:dyDescent="0.35">
      <c r="B160" s="12" t="s">
        <v>242</v>
      </c>
      <c r="D160" s="18" t="s">
        <v>75</v>
      </c>
    </row>
    <row r="161" spans="2:7" ht="19.5" thickTop="1" x14ac:dyDescent="0.3">
      <c r="D161" s="18"/>
    </row>
    <row r="162" spans="2:7" ht="19.5" thickBot="1" x14ac:dyDescent="0.35">
      <c r="D162" s="18" t="s">
        <v>76</v>
      </c>
    </row>
    <row r="163" spans="2:7" ht="20.25" thickTop="1" thickBot="1" x14ac:dyDescent="0.35">
      <c r="B163" s="12" t="s">
        <v>242</v>
      </c>
      <c r="D163" s="18" t="s">
        <v>182</v>
      </c>
    </row>
    <row r="164" spans="2:7" ht="20.25" thickTop="1" thickBot="1" x14ac:dyDescent="0.35">
      <c r="B164" s="12"/>
      <c r="D164" s="18" t="s">
        <v>183</v>
      </c>
    </row>
    <row r="165" spans="2:7" ht="19.5" thickTop="1" x14ac:dyDescent="0.3">
      <c r="D165" s="18"/>
    </row>
    <row r="166" spans="2:7" ht="19.5" thickBot="1" x14ac:dyDescent="0.35">
      <c r="D166" s="18" t="s">
        <v>77</v>
      </c>
    </row>
    <row r="167" spans="2:7" ht="20.25" thickTop="1" thickBot="1" x14ac:dyDescent="0.35">
      <c r="B167" s="12" t="s">
        <v>242</v>
      </c>
      <c r="D167" s="18" t="s">
        <v>184</v>
      </c>
    </row>
    <row r="168" spans="2:7" ht="20.25" thickTop="1" thickBot="1" x14ac:dyDescent="0.35">
      <c r="B168" s="12"/>
      <c r="D168" s="18" t="s">
        <v>185</v>
      </c>
    </row>
    <row r="169" spans="2:7" ht="19.5" thickTop="1" x14ac:dyDescent="0.3">
      <c r="D169" s="18"/>
    </row>
    <row r="170" spans="2:7" ht="19.5" thickBot="1" x14ac:dyDescent="0.35">
      <c r="D170" s="18" t="s">
        <v>78</v>
      </c>
    </row>
    <row r="171" spans="2:7" ht="20.25" thickTop="1" thickBot="1" x14ac:dyDescent="0.35">
      <c r="B171" s="12" t="s">
        <v>242</v>
      </c>
      <c r="D171" s="18" t="s">
        <v>186</v>
      </c>
    </row>
    <row r="172" spans="2:7" ht="20.25" thickTop="1" thickBot="1" x14ac:dyDescent="0.35">
      <c r="B172" s="12"/>
      <c r="D172" s="18" t="s">
        <v>187</v>
      </c>
    </row>
    <row r="173" spans="2:7" ht="19.5" thickTop="1" x14ac:dyDescent="0.3">
      <c r="D173" s="18"/>
      <c r="G173">
        <f>+G178</f>
        <v>0</v>
      </c>
    </row>
    <row r="174" spans="2:7" ht="19.5" thickBot="1" x14ac:dyDescent="0.35">
      <c r="D174" s="18" t="s">
        <v>79</v>
      </c>
    </row>
    <row r="175" spans="2:7" ht="20.25" thickTop="1" thickBot="1" x14ac:dyDescent="0.35">
      <c r="B175" s="12"/>
      <c r="D175" s="18" t="s">
        <v>80</v>
      </c>
    </row>
    <row r="176" spans="2:7" ht="20.25" thickTop="1" thickBot="1" x14ac:dyDescent="0.35">
      <c r="B176" s="12" t="s">
        <v>242</v>
      </c>
      <c r="D176" s="18" t="s">
        <v>81</v>
      </c>
    </row>
    <row r="177" spans="2:4" ht="19.5" thickTop="1" x14ac:dyDescent="0.3">
      <c r="D177" s="18"/>
    </row>
    <row r="178" spans="2:4" ht="19.5" thickBot="1" x14ac:dyDescent="0.35">
      <c r="D178" s="18" t="s">
        <v>82</v>
      </c>
    </row>
    <row r="179" spans="2:4" ht="20.25" thickTop="1" thickBot="1" x14ac:dyDescent="0.35">
      <c r="B179" s="12"/>
      <c r="D179" s="18" t="s">
        <v>188</v>
      </c>
    </row>
    <row r="180" spans="2:4" ht="20.25" thickTop="1" thickBot="1" x14ac:dyDescent="0.35">
      <c r="B180" s="12" t="s">
        <v>242</v>
      </c>
      <c r="D180" s="18" t="s">
        <v>189</v>
      </c>
    </row>
    <row r="181" spans="2:4" ht="19.5" thickTop="1" x14ac:dyDescent="0.3">
      <c r="D181" s="18"/>
    </row>
    <row r="182" spans="2:4" ht="19.5" thickBot="1" x14ac:dyDescent="0.35">
      <c r="D182" s="18" t="s">
        <v>83</v>
      </c>
    </row>
    <row r="183" spans="2:4" ht="20.25" thickTop="1" thickBot="1" x14ac:dyDescent="0.35">
      <c r="B183" s="12"/>
      <c r="D183" s="18" t="s">
        <v>190</v>
      </c>
    </row>
    <row r="184" spans="2:4" ht="20.25" thickTop="1" thickBot="1" x14ac:dyDescent="0.35">
      <c r="B184" s="12" t="s">
        <v>242</v>
      </c>
      <c r="D184" s="18" t="s">
        <v>191</v>
      </c>
    </row>
    <row r="185" spans="2:4" ht="19.5" thickTop="1" x14ac:dyDescent="0.3">
      <c r="D185" s="18"/>
    </row>
    <row r="186" spans="2:4" ht="19.5" thickBot="1" x14ac:dyDescent="0.35">
      <c r="D186" s="18" t="s">
        <v>84</v>
      </c>
    </row>
    <row r="187" spans="2:4" ht="20.25" thickTop="1" thickBot="1" x14ac:dyDescent="0.35">
      <c r="B187" s="12" t="s">
        <v>242</v>
      </c>
      <c r="D187" s="18" t="s">
        <v>192</v>
      </c>
    </row>
    <row r="188" spans="2:4" ht="20.25" thickTop="1" thickBot="1" x14ac:dyDescent="0.35">
      <c r="B188" s="12"/>
      <c r="D188" s="18" t="s">
        <v>193</v>
      </c>
    </row>
    <row r="189" spans="2:4" ht="19.5" thickTop="1" x14ac:dyDescent="0.3">
      <c r="D189" s="18"/>
    </row>
    <row r="190" spans="2:4" ht="19.5" thickBot="1" x14ac:dyDescent="0.35">
      <c r="D190" s="18" t="s">
        <v>85</v>
      </c>
    </row>
    <row r="191" spans="2:4" ht="20.25" thickTop="1" thickBot="1" x14ac:dyDescent="0.35">
      <c r="B191" s="12"/>
      <c r="D191" s="18" t="s">
        <v>194</v>
      </c>
    </row>
    <row r="192" spans="2:4" ht="20.25" thickTop="1" thickBot="1" x14ac:dyDescent="0.35">
      <c r="B192" s="12" t="s">
        <v>242</v>
      </c>
      <c r="D192" s="18" t="s">
        <v>195</v>
      </c>
    </row>
    <row r="193" spans="2:4" ht="19.5" thickTop="1" x14ac:dyDescent="0.3">
      <c r="D193" s="18"/>
    </row>
    <row r="194" spans="2:4" ht="19.5" thickBot="1" x14ac:dyDescent="0.35">
      <c r="D194" s="18" t="s">
        <v>86</v>
      </c>
    </row>
    <row r="195" spans="2:4" ht="20.25" thickTop="1" thickBot="1" x14ac:dyDescent="0.35">
      <c r="B195" s="12" t="s">
        <v>242</v>
      </c>
      <c r="D195" s="18" t="s">
        <v>196</v>
      </c>
    </row>
    <row r="196" spans="2:4" ht="20.25" thickTop="1" thickBot="1" x14ac:dyDescent="0.35">
      <c r="B196" s="12"/>
      <c r="D196" s="18" t="s">
        <v>197</v>
      </c>
    </row>
    <row r="197" spans="2:4" ht="19.5" thickTop="1" x14ac:dyDescent="0.3">
      <c r="D197" s="18"/>
    </row>
    <row r="198" spans="2:4" ht="19.5" thickBot="1" x14ac:dyDescent="0.35">
      <c r="D198" s="18" t="s">
        <v>87</v>
      </c>
    </row>
    <row r="199" spans="2:4" ht="20.25" thickTop="1" thickBot="1" x14ac:dyDescent="0.35">
      <c r="B199" s="12" t="s">
        <v>242</v>
      </c>
      <c r="D199" s="18" t="s">
        <v>198</v>
      </c>
    </row>
    <row r="200" spans="2:4" ht="20.25" thickTop="1" thickBot="1" x14ac:dyDescent="0.35">
      <c r="B200" s="12"/>
      <c r="D200" s="18" t="s">
        <v>199</v>
      </c>
    </row>
    <row r="201" spans="2:4" ht="19.5" thickTop="1" x14ac:dyDescent="0.3">
      <c r="D201" s="18"/>
    </row>
    <row r="202" spans="2:4" ht="19.5" thickBot="1" x14ac:dyDescent="0.35">
      <c r="D202" s="18" t="s">
        <v>88</v>
      </c>
    </row>
    <row r="203" spans="2:4" ht="20.25" thickTop="1" thickBot="1" x14ac:dyDescent="0.35">
      <c r="B203" s="12"/>
      <c r="D203" s="18" t="s">
        <v>241</v>
      </c>
    </row>
    <row r="204" spans="2:4" ht="20.25" thickTop="1" thickBot="1" x14ac:dyDescent="0.35">
      <c r="B204" s="12" t="s">
        <v>242</v>
      </c>
      <c r="D204" s="18" t="s">
        <v>89</v>
      </c>
    </row>
    <row r="205" spans="2:4" ht="19.5" thickTop="1" x14ac:dyDescent="0.3">
      <c r="D205" s="18"/>
    </row>
    <row r="206" spans="2:4" ht="19.5" thickBot="1" x14ac:dyDescent="0.35">
      <c r="D206" s="18" t="s">
        <v>90</v>
      </c>
    </row>
    <row r="207" spans="2:4" ht="20.25" thickTop="1" thickBot="1" x14ac:dyDescent="0.35">
      <c r="B207" s="12"/>
      <c r="D207" s="18" t="s">
        <v>200</v>
      </c>
    </row>
    <row r="208" spans="2:4" ht="20.25" thickTop="1" thickBot="1" x14ac:dyDescent="0.35">
      <c r="B208" s="12" t="s">
        <v>242</v>
      </c>
      <c r="D208" s="18" t="s">
        <v>201</v>
      </c>
    </row>
    <row r="209" spans="2:4" ht="19.5" thickTop="1" x14ac:dyDescent="0.3">
      <c r="D209" s="18"/>
    </row>
    <row r="210" spans="2:4" ht="19.5" thickBot="1" x14ac:dyDescent="0.35">
      <c r="D210" s="18" t="s">
        <v>91</v>
      </c>
    </row>
    <row r="211" spans="2:4" ht="20.25" thickTop="1" thickBot="1" x14ac:dyDescent="0.35">
      <c r="B211" s="12" t="s">
        <v>242</v>
      </c>
      <c r="D211" s="18" t="s">
        <v>92</v>
      </c>
    </row>
    <row r="212" spans="2:4" ht="20.25" thickTop="1" thickBot="1" x14ac:dyDescent="0.35">
      <c r="B212" s="12"/>
      <c r="D212" s="18" t="s">
        <v>93</v>
      </c>
    </row>
    <row r="213" spans="2:4" ht="19.5" thickTop="1" x14ac:dyDescent="0.3">
      <c r="D213" s="18"/>
    </row>
    <row r="214" spans="2:4" ht="19.5" thickBot="1" x14ac:dyDescent="0.35">
      <c r="D214" s="18" t="s">
        <v>94</v>
      </c>
    </row>
    <row r="215" spans="2:4" ht="20.25" thickTop="1" thickBot="1" x14ac:dyDescent="0.35">
      <c r="B215" s="12" t="s">
        <v>242</v>
      </c>
      <c r="D215" s="18" t="s">
        <v>202</v>
      </c>
    </row>
    <row r="216" spans="2:4" ht="20.25" thickTop="1" thickBot="1" x14ac:dyDescent="0.35">
      <c r="B216" s="12"/>
      <c r="D216" s="18" t="s">
        <v>203</v>
      </c>
    </row>
    <row r="217" spans="2:4" ht="19.5" thickTop="1" x14ac:dyDescent="0.3">
      <c r="D217" s="18"/>
    </row>
    <row r="218" spans="2:4" ht="19.5" thickBot="1" x14ac:dyDescent="0.35">
      <c r="D218" s="18" t="s">
        <v>95</v>
      </c>
    </row>
    <row r="219" spans="2:4" ht="20.25" thickTop="1" thickBot="1" x14ac:dyDescent="0.35">
      <c r="B219" s="12" t="s">
        <v>242</v>
      </c>
      <c r="D219" s="18" t="s">
        <v>204</v>
      </c>
    </row>
    <row r="220" spans="2:4" ht="20.25" thickTop="1" thickBot="1" x14ac:dyDescent="0.35">
      <c r="B220" s="12"/>
      <c r="D220" s="18" t="s">
        <v>205</v>
      </c>
    </row>
    <row r="221" spans="2:4" ht="19.5" thickTop="1" x14ac:dyDescent="0.3">
      <c r="D221" s="18"/>
    </row>
    <row r="222" spans="2:4" ht="19.5" thickBot="1" x14ac:dyDescent="0.35">
      <c r="D222" s="18" t="s">
        <v>96</v>
      </c>
    </row>
    <row r="223" spans="2:4" ht="20.25" thickTop="1" thickBot="1" x14ac:dyDescent="0.35">
      <c r="B223" s="12" t="s">
        <v>242</v>
      </c>
      <c r="D223" s="18" t="s">
        <v>97</v>
      </c>
    </row>
    <row r="224" spans="2:4" ht="20.25" thickTop="1" thickBot="1" x14ac:dyDescent="0.35">
      <c r="B224" s="12"/>
      <c r="D224" s="18" t="s">
        <v>98</v>
      </c>
    </row>
    <row r="225" spans="2:4" ht="19.5" thickTop="1" x14ac:dyDescent="0.3">
      <c r="D225" s="18"/>
    </row>
    <row r="226" spans="2:4" ht="19.5" thickBot="1" x14ac:dyDescent="0.35">
      <c r="D226" s="18" t="s">
        <v>99</v>
      </c>
    </row>
    <row r="227" spans="2:4" ht="20.25" thickTop="1" thickBot="1" x14ac:dyDescent="0.35">
      <c r="B227" s="12" t="s">
        <v>242</v>
      </c>
      <c r="D227" s="18" t="s">
        <v>206</v>
      </c>
    </row>
    <row r="228" spans="2:4" ht="20.25" thickTop="1" thickBot="1" x14ac:dyDescent="0.35">
      <c r="B228" s="12"/>
      <c r="D228" s="18" t="s">
        <v>207</v>
      </c>
    </row>
    <row r="229" spans="2:4" ht="19.5" thickTop="1" x14ac:dyDescent="0.3">
      <c r="D229" s="18"/>
    </row>
    <row r="230" spans="2:4" ht="19.5" thickBot="1" x14ac:dyDescent="0.35">
      <c r="D230" s="18" t="s">
        <v>100</v>
      </c>
    </row>
    <row r="231" spans="2:4" ht="20.25" thickTop="1" thickBot="1" x14ac:dyDescent="0.35">
      <c r="B231" s="12" t="s">
        <v>242</v>
      </c>
      <c r="D231" s="18" t="s">
        <v>208</v>
      </c>
    </row>
    <row r="232" spans="2:4" ht="20.25" thickTop="1" thickBot="1" x14ac:dyDescent="0.35">
      <c r="B232" s="12"/>
      <c r="D232" s="18" t="s">
        <v>209</v>
      </c>
    </row>
    <row r="233" spans="2:4" ht="19.5" thickTop="1" x14ac:dyDescent="0.3">
      <c r="D233" s="18"/>
    </row>
    <row r="234" spans="2:4" ht="19.5" thickBot="1" x14ac:dyDescent="0.35">
      <c r="D234" s="18" t="s">
        <v>101</v>
      </c>
    </row>
    <row r="235" spans="2:4" ht="20.25" thickTop="1" thickBot="1" x14ac:dyDescent="0.35">
      <c r="B235" s="12" t="s">
        <v>242</v>
      </c>
      <c r="D235" s="18" t="s">
        <v>210</v>
      </c>
    </row>
    <row r="236" spans="2:4" ht="20.25" thickTop="1" thickBot="1" x14ac:dyDescent="0.35">
      <c r="B236" s="12"/>
      <c r="D236" s="18" t="s">
        <v>211</v>
      </c>
    </row>
    <row r="237" spans="2:4" ht="19.5" thickTop="1" x14ac:dyDescent="0.3">
      <c r="D237" s="18"/>
    </row>
    <row r="238" spans="2:4" ht="19.5" thickBot="1" x14ac:dyDescent="0.35">
      <c r="D238" s="18" t="s">
        <v>102</v>
      </c>
    </row>
    <row r="239" spans="2:4" ht="20.25" thickTop="1" thickBot="1" x14ac:dyDescent="0.35">
      <c r="B239" s="12" t="s">
        <v>242</v>
      </c>
      <c r="D239" s="18" t="s">
        <v>212</v>
      </c>
    </row>
    <row r="240" spans="2:4" ht="20.25" thickTop="1" thickBot="1" x14ac:dyDescent="0.35">
      <c r="B240" s="12"/>
      <c r="D240" s="18" t="s">
        <v>213</v>
      </c>
    </row>
    <row r="241" spans="2:4" ht="19.5" thickTop="1" x14ac:dyDescent="0.3">
      <c r="D241" s="18"/>
    </row>
    <row r="242" spans="2:4" ht="19.5" thickBot="1" x14ac:dyDescent="0.35">
      <c r="D242" s="18" t="s">
        <v>103</v>
      </c>
    </row>
    <row r="243" spans="2:4" ht="20.25" thickTop="1" thickBot="1" x14ac:dyDescent="0.35">
      <c r="B243" s="12" t="s">
        <v>242</v>
      </c>
      <c r="D243" s="18" t="s">
        <v>214</v>
      </c>
    </row>
    <row r="244" spans="2:4" ht="20.25" thickTop="1" thickBot="1" x14ac:dyDescent="0.35">
      <c r="B244" s="12"/>
      <c r="D244" s="18" t="s">
        <v>215</v>
      </c>
    </row>
    <row r="245" spans="2:4" ht="19.5" thickTop="1" x14ac:dyDescent="0.3">
      <c r="D245" s="18"/>
    </row>
    <row r="246" spans="2:4" ht="19.5" thickBot="1" x14ac:dyDescent="0.35">
      <c r="D246" s="18" t="s">
        <v>104</v>
      </c>
    </row>
    <row r="247" spans="2:4" ht="20.25" thickTop="1" thickBot="1" x14ac:dyDescent="0.35">
      <c r="B247" s="12"/>
      <c r="D247" s="18" t="s">
        <v>216</v>
      </c>
    </row>
    <row r="248" spans="2:4" ht="20.25" thickTop="1" thickBot="1" x14ac:dyDescent="0.35">
      <c r="B248" s="12" t="s">
        <v>242</v>
      </c>
      <c r="D248" s="18" t="s">
        <v>217</v>
      </c>
    </row>
    <row r="249" spans="2:4" ht="19.5" thickTop="1" x14ac:dyDescent="0.3">
      <c r="D249" s="18"/>
    </row>
    <row r="250" spans="2:4" ht="19.5" thickBot="1" x14ac:dyDescent="0.35">
      <c r="D250" s="18" t="s">
        <v>105</v>
      </c>
    </row>
    <row r="251" spans="2:4" ht="20.25" thickTop="1" thickBot="1" x14ac:dyDescent="0.35">
      <c r="B251" s="12" t="s">
        <v>242</v>
      </c>
      <c r="D251" s="18" t="s">
        <v>218</v>
      </c>
    </row>
    <row r="252" spans="2:4" ht="20.25" thickTop="1" thickBot="1" x14ac:dyDescent="0.35">
      <c r="B252" s="12"/>
      <c r="D252" s="18" t="s">
        <v>219</v>
      </c>
    </row>
    <row r="253" spans="2:4" ht="19.5" thickTop="1" x14ac:dyDescent="0.3">
      <c r="D253" s="18"/>
    </row>
    <row r="254" spans="2:4" ht="19.5" thickBot="1" x14ac:dyDescent="0.35">
      <c r="D254" s="18" t="s">
        <v>106</v>
      </c>
    </row>
    <row r="255" spans="2:4" ht="20.25" thickTop="1" thickBot="1" x14ac:dyDescent="0.35">
      <c r="B255" s="12" t="s">
        <v>242</v>
      </c>
      <c r="D255" s="18" t="s">
        <v>220</v>
      </c>
    </row>
    <row r="256" spans="2:4" ht="20.25" thickTop="1" thickBot="1" x14ac:dyDescent="0.35">
      <c r="B256" s="12"/>
      <c r="D256" s="18" t="s">
        <v>221</v>
      </c>
    </row>
    <row r="257" spans="2:4" ht="19.5" thickTop="1" x14ac:dyDescent="0.3">
      <c r="D257" s="18"/>
    </row>
    <row r="258" spans="2:4" ht="19.5" thickBot="1" x14ac:dyDescent="0.35">
      <c r="D258" s="18" t="s">
        <v>107</v>
      </c>
    </row>
    <row r="259" spans="2:4" ht="20.25" thickTop="1" thickBot="1" x14ac:dyDescent="0.35">
      <c r="B259" s="12"/>
      <c r="D259" s="18" t="s">
        <v>222</v>
      </c>
    </row>
    <row r="260" spans="2:4" ht="20.25" thickTop="1" thickBot="1" x14ac:dyDescent="0.35">
      <c r="B260" s="12" t="s">
        <v>242</v>
      </c>
      <c r="D260" s="18" t="s">
        <v>223</v>
      </c>
    </row>
    <row r="261" spans="2:4" ht="19.5" thickTop="1" x14ac:dyDescent="0.3">
      <c r="D261" s="18"/>
    </row>
    <row r="262" spans="2:4" ht="19.5" thickBot="1" x14ac:dyDescent="0.35">
      <c r="D262" s="18" t="s">
        <v>108</v>
      </c>
    </row>
    <row r="263" spans="2:4" ht="20.25" thickTop="1" thickBot="1" x14ac:dyDescent="0.35">
      <c r="B263" s="12"/>
      <c r="D263" s="18" t="s">
        <v>224</v>
      </c>
    </row>
    <row r="264" spans="2:4" ht="20.25" thickTop="1" thickBot="1" x14ac:dyDescent="0.35">
      <c r="B264" s="12" t="s">
        <v>242</v>
      </c>
      <c r="D264" s="18" t="s">
        <v>225</v>
      </c>
    </row>
    <row r="265" spans="2:4" ht="19.5" thickTop="1" x14ac:dyDescent="0.3">
      <c r="D265" s="18"/>
    </row>
    <row r="266" spans="2:4" ht="19.5" thickBot="1" x14ac:dyDescent="0.35">
      <c r="D266" s="18" t="s">
        <v>109</v>
      </c>
    </row>
    <row r="267" spans="2:4" ht="20.25" thickTop="1" thickBot="1" x14ac:dyDescent="0.35">
      <c r="B267" s="12" t="s">
        <v>242</v>
      </c>
      <c r="D267" s="18" t="s">
        <v>226</v>
      </c>
    </row>
    <row r="268" spans="2:4" ht="20.25" thickTop="1" thickBot="1" x14ac:dyDescent="0.35">
      <c r="B268" s="12"/>
      <c r="D268" s="18" t="s">
        <v>227</v>
      </c>
    </row>
    <row r="269" spans="2:4" ht="19.5" thickTop="1" x14ac:dyDescent="0.3">
      <c r="D269" s="18"/>
    </row>
    <row r="270" spans="2:4" ht="19.5" thickBot="1" x14ac:dyDescent="0.35">
      <c r="D270" s="18" t="s">
        <v>110</v>
      </c>
    </row>
    <row r="271" spans="2:4" ht="20.25" thickTop="1" thickBot="1" x14ac:dyDescent="0.35">
      <c r="B271" s="12"/>
      <c r="D271" s="18" t="s">
        <v>228</v>
      </c>
    </row>
    <row r="272" spans="2:4" ht="20.25" thickTop="1" thickBot="1" x14ac:dyDescent="0.35">
      <c r="B272" s="12" t="s">
        <v>242</v>
      </c>
      <c r="D272" s="18" t="s">
        <v>147</v>
      </c>
    </row>
    <row r="273" spans="2:4" ht="19.5" thickTop="1" x14ac:dyDescent="0.3">
      <c r="D273" s="18"/>
    </row>
    <row r="274" spans="2:4" ht="19.5" thickBot="1" x14ac:dyDescent="0.35">
      <c r="D274" s="18" t="s">
        <v>111</v>
      </c>
    </row>
    <row r="275" spans="2:4" ht="20.25" thickTop="1" thickBot="1" x14ac:dyDescent="0.35">
      <c r="B275" s="12" t="s">
        <v>242</v>
      </c>
      <c r="D275" s="18" t="s">
        <v>229</v>
      </c>
    </row>
    <row r="276" spans="2:4" ht="20.25" thickTop="1" thickBot="1" x14ac:dyDescent="0.35">
      <c r="B276" s="12"/>
      <c r="D276" s="18" t="s">
        <v>230</v>
      </c>
    </row>
    <row r="277" spans="2:4" ht="19.5" thickTop="1" x14ac:dyDescent="0.3">
      <c r="D277" s="18"/>
    </row>
    <row r="278" spans="2:4" ht="19.5" thickBot="1" x14ac:dyDescent="0.35">
      <c r="D278" s="18" t="s">
        <v>112</v>
      </c>
    </row>
    <row r="279" spans="2:4" ht="20.25" thickTop="1" thickBot="1" x14ac:dyDescent="0.35">
      <c r="B279" s="12" t="s">
        <v>242</v>
      </c>
      <c r="D279" s="18" t="s">
        <v>231</v>
      </c>
    </row>
    <row r="280" spans="2:4" ht="20.25" thickTop="1" thickBot="1" x14ac:dyDescent="0.35">
      <c r="B280" s="12"/>
      <c r="D280" s="18" t="s">
        <v>232</v>
      </c>
    </row>
    <row r="281" spans="2:4" ht="19.5" thickTop="1" x14ac:dyDescent="0.3">
      <c r="D281" s="18"/>
    </row>
    <row r="282" spans="2:4" ht="19.5" thickBot="1" x14ac:dyDescent="0.35">
      <c r="D282" s="18" t="s">
        <v>113</v>
      </c>
    </row>
    <row r="283" spans="2:4" ht="20.25" thickTop="1" thickBot="1" x14ac:dyDescent="0.35">
      <c r="B283" s="12" t="s">
        <v>242</v>
      </c>
      <c r="D283" s="18" t="s">
        <v>114</v>
      </c>
    </row>
    <row r="284" spans="2:4" ht="20.25" thickTop="1" thickBot="1" x14ac:dyDescent="0.35">
      <c r="B284" s="12"/>
      <c r="D284" s="18" t="s">
        <v>115</v>
      </c>
    </row>
    <row r="285" spans="2:4" ht="19.5" thickTop="1" x14ac:dyDescent="0.3">
      <c r="D285" s="18"/>
    </row>
    <row r="286" spans="2:4" ht="18.75" x14ac:dyDescent="0.3">
      <c r="D286" s="18"/>
    </row>
    <row r="287" spans="2:4" ht="18.75" x14ac:dyDescent="0.3">
      <c r="D287" s="18"/>
    </row>
    <row r="288" spans="2:4" ht="18.75" x14ac:dyDescent="0.3">
      <c r="D288" s="18"/>
    </row>
    <row r="289" spans="4:4" ht="18.75" x14ac:dyDescent="0.3">
      <c r="D289" s="18"/>
    </row>
    <row r="290" spans="4:4" ht="18.75" x14ac:dyDescent="0.3">
      <c r="D290" s="18"/>
    </row>
    <row r="291" spans="4:4" ht="18.75" x14ac:dyDescent="0.3">
      <c r="D291" s="18"/>
    </row>
    <row r="292" spans="4:4" ht="18.75" x14ac:dyDescent="0.3">
      <c r="D292" s="18"/>
    </row>
    <row r="293" spans="4:4" ht="18.75" x14ac:dyDescent="0.3">
      <c r="D293" s="18"/>
    </row>
    <row r="294" spans="4:4" ht="18.75" x14ac:dyDescent="0.3">
      <c r="D294" s="18"/>
    </row>
    <row r="295" spans="4:4" ht="18.75" x14ac:dyDescent="0.3">
      <c r="D295" s="18"/>
    </row>
    <row r="296" spans="4:4" ht="18.75" x14ac:dyDescent="0.3">
      <c r="D296" s="18"/>
    </row>
    <row r="297" spans="4:4" ht="18.75" x14ac:dyDescent="0.3">
      <c r="D297" s="18"/>
    </row>
    <row r="298" spans="4:4" ht="18.75" x14ac:dyDescent="0.3">
      <c r="D298" s="18"/>
    </row>
    <row r="299" spans="4:4" ht="18.75" x14ac:dyDescent="0.3">
      <c r="D299" s="18"/>
    </row>
    <row r="300" spans="4:4" ht="18.75" x14ac:dyDescent="0.3">
      <c r="D300" s="18"/>
    </row>
    <row r="301" spans="4:4" ht="18.75" x14ac:dyDescent="0.3">
      <c r="D301" s="18"/>
    </row>
    <row r="302" spans="4:4" ht="18.75" x14ac:dyDescent="0.3">
      <c r="D302" s="18"/>
    </row>
    <row r="303" spans="4:4" ht="18.75" x14ac:dyDescent="0.3">
      <c r="D303" s="18"/>
    </row>
    <row r="304" spans="4:4" ht="18.75" x14ac:dyDescent="0.3">
      <c r="D304" s="18"/>
    </row>
    <row r="305" spans="4:4" ht="18.75" x14ac:dyDescent="0.3">
      <c r="D305" s="18"/>
    </row>
    <row r="306" spans="4:4" ht="18.75" x14ac:dyDescent="0.3">
      <c r="D306" s="18"/>
    </row>
    <row r="307" spans="4:4" ht="18.75" x14ac:dyDescent="0.3">
      <c r="D307" s="18"/>
    </row>
    <row r="308" spans="4:4" ht="18.75" x14ac:dyDescent="0.3">
      <c r="D308" s="18"/>
    </row>
    <row r="309" spans="4:4" ht="18.75" x14ac:dyDescent="0.3">
      <c r="D309" s="18"/>
    </row>
    <row r="310" spans="4:4" ht="18.75" x14ac:dyDescent="0.3">
      <c r="D310" s="18"/>
    </row>
    <row r="311" spans="4:4" ht="18.75" x14ac:dyDescent="0.3">
      <c r="D311" s="18"/>
    </row>
    <row r="312" spans="4:4" ht="18.75" x14ac:dyDescent="0.3">
      <c r="D312" s="18"/>
    </row>
    <row r="313" spans="4:4" ht="18.75" x14ac:dyDescent="0.3">
      <c r="D313" s="18"/>
    </row>
    <row r="314" spans="4:4" ht="18.75" x14ac:dyDescent="0.3">
      <c r="D314" s="18"/>
    </row>
    <row r="315" spans="4:4" ht="18.75" x14ac:dyDescent="0.3">
      <c r="D315" s="18"/>
    </row>
    <row r="316" spans="4:4" ht="18.75" x14ac:dyDescent="0.3">
      <c r="D316" s="18"/>
    </row>
    <row r="317" spans="4:4" ht="18.75" x14ac:dyDescent="0.3">
      <c r="D317" s="18"/>
    </row>
    <row r="318" spans="4:4" ht="18.75" x14ac:dyDescent="0.3">
      <c r="D318" s="18"/>
    </row>
    <row r="319" spans="4:4" ht="18.75" x14ac:dyDescent="0.3">
      <c r="D319" s="18"/>
    </row>
    <row r="320" spans="4:4" ht="18.75" x14ac:dyDescent="0.3">
      <c r="D320" s="18"/>
    </row>
    <row r="321" spans="4:4" ht="18.75" x14ac:dyDescent="0.3">
      <c r="D321" s="18"/>
    </row>
    <row r="322" spans="4:4" ht="18.75" x14ac:dyDescent="0.3">
      <c r="D322" s="18"/>
    </row>
    <row r="323" spans="4:4" ht="18.75" x14ac:dyDescent="0.3">
      <c r="D323" s="18"/>
    </row>
    <row r="324" spans="4:4" ht="18.75" x14ac:dyDescent="0.3">
      <c r="D324" s="18"/>
    </row>
    <row r="325" spans="4:4" ht="18.75" x14ac:dyDescent="0.3">
      <c r="D325" s="18"/>
    </row>
    <row r="326" spans="4:4" ht="18.75" x14ac:dyDescent="0.3">
      <c r="D326" s="18"/>
    </row>
    <row r="327" spans="4:4" ht="18.75" x14ac:dyDescent="0.3">
      <c r="D327" s="18"/>
    </row>
    <row r="328" spans="4:4" ht="18.75" x14ac:dyDescent="0.3">
      <c r="D328" s="18"/>
    </row>
    <row r="329" spans="4:4" ht="18.75" x14ac:dyDescent="0.3">
      <c r="D329" s="18"/>
    </row>
    <row r="330" spans="4:4" ht="18.75" x14ac:dyDescent="0.3">
      <c r="D330" s="18"/>
    </row>
    <row r="331" spans="4:4" ht="18.75" x14ac:dyDescent="0.3">
      <c r="D331" s="18"/>
    </row>
    <row r="332" spans="4:4" ht="18.75" x14ac:dyDescent="0.3">
      <c r="D332" s="18"/>
    </row>
    <row r="333" spans="4:4" ht="18.75" x14ac:dyDescent="0.3">
      <c r="D333" s="18"/>
    </row>
    <row r="334" spans="4:4" ht="18.75" x14ac:dyDescent="0.3">
      <c r="D334" s="18"/>
    </row>
    <row r="335" spans="4:4" ht="18.75" x14ac:dyDescent="0.3">
      <c r="D335" s="18"/>
    </row>
    <row r="336" spans="4:4" ht="18.75" x14ac:dyDescent="0.3">
      <c r="D336" s="18"/>
    </row>
    <row r="337" spans="4:4" ht="18.75" x14ac:dyDescent="0.3">
      <c r="D337" s="18"/>
    </row>
    <row r="338" spans="4:4" ht="18.75" x14ac:dyDescent="0.3">
      <c r="D338" s="18"/>
    </row>
    <row r="339" spans="4:4" ht="18.75" x14ac:dyDescent="0.3">
      <c r="D339" s="18"/>
    </row>
    <row r="340" spans="4:4" ht="18.75" x14ac:dyDescent="0.3">
      <c r="D340" s="18"/>
    </row>
    <row r="341" spans="4:4" ht="18.75" x14ac:dyDescent="0.3">
      <c r="D341" s="18"/>
    </row>
    <row r="342" spans="4:4" ht="18.75" x14ac:dyDescent="0.3">
      <c r="D342" s="18"/>
    </row>
    <row r="343" spans="4:4" ht="18.75" x14ac:dyDescent="0.3">
      <c r="D343" s="18"/>
    </row>
    <row r="344" spans="4:4" ht="18.75" x14ac:dyDescent="0.3">
      <c r="D344" s="18"/>
    </row>
    <row r="345" spans="4:4" ht="18.75" x14ac:dyDescent="0.3">
      <c r="D345" s="18"/>
    </row>
    <row r="346" spans="4:4" ht="18.75" x14ac:dyDescent="0.3">
      <c r="D346" s="18"/>
    </row>
    <row r="347" spans="4:4" ht="18.75" x14ac:dyDescent="0.3">
      <c r="D347" s="18"/>
    </row>
    <row r="348" spans="4:4" ht="18.75" x14ac:dyDescent="0.3">
      <c r="D348" s="18"/>
    </row>
    <row r="349" spans="4:4" ht="18.75" x14ac:dyDescent="0.3">
      <c r="D349" s="18"/>
    </row>
    <row r="350" spans="4:4" ht="18.75" x14ac:dyDescent="0.3">
      <c r="D350" s="18"/>
    </row>
    <row r="351" spans="4:4" ht="18.75" x14ac:dyDescent="0.3">
      <c r="D351" s="18"/>
    </row>
    <row r="352" spans="4:4" ht="18.75" x14ac:dyDescent="0.3">
      <c r="D352" s="18"/>
    </row>
    <row r="353" spans="4:4" ht="18.75" x14ac:dyDescent="0.3">
      <c r="D353" s="18"/>
    </row>
    <row r="354" spans="4:4" ht="18.75" x14ac:dyDescent="0.3">
      <c r="D354" s="18"/>
    </row>
    <row r="355" spans="4:4" ht="18.75" x14ac:dyDescent="0.3">
      <c r="D355" s="18"/>
    </row>
    <row r="356" spans="4:4" ht="18.75" x14ac:dyDescent="0.3">
      <c r="D356" s="18"/>
    </row>
    <row r="357" spans="4:4" ht="18.75" x14ac:dyDescent="0.3">
      <c r="D357" s="18"/>
    </row>
    <row r="358" spans="4:4" ht="18.75" x14ac:dyDescent="0.3">
      <c r="D358" s="18"/>
    </row>
    <row r="359" spans="4:4" ht="18.75" x14ac:dyDescent="0.3">
      <c r="D359" s="18"/>
    </row>
    <row r="360" spans="4:4" ht="18.75" x14ac:dyDescent="0.3">
      <c r="D360" s="1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U21"/>
  <sheetViews>
    <sheetView tabSelected="1" topLeftCell="A16" zoomScale="80" zoomScaleNormal="80" workbookViewId="0"/>
  </sheetViews>
  <sheetFormatPr defaultRowHeight="15" x14ac:dyDescent="0.25"/>
  <cols>
    <col min="1" max="21" width="6.5703125" style="4" customWidth="1"/>
    <col min="22" max="16384" width="9.140625" style="2"/>
  </cols>
  <sheetData>
    <row r="4" spans="1:21" s="11" customFormat="1" ht="21" x14ac:dyDescent="0.25">
      <c r="A4" s="19" t="s">
        <v>21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6" spans="1:21" s="10" customFormat="1" ht="21" customHeight="1" x14ac:dyDescent="0.25">
      <c r="A6" s="8"/>
      <c r="B6" s="9" t="s">
        <v>116</v>
      </c>
      <c r="C6" s="9" t="s">
        <v>117</v>
      </c>
      <c r="D6" s="8"/>
      <c r="E6" s="9" t="s">
        <v>116</v>
      </c>
      <c r="F6" s="9" t="s">
        <v>117</v>
      </c>
      <c r="G6" s="8"/>
      <c r="H6" s="9" t="s">
        <v>116</v>
      </c>
      <c r="I6" s="9" t="s">
        <v>117</v>
      </c>
      <c r="J6" s="8"/>
      <c r="K6" s="9" t="s">
        <v>116</v>
      </c>
      <c r="L6" s="9" t="s">
        <v>117</v>
      </c>
      <c r="M6" s="8"/>
      <c r="N6" s="9" t="s">
        <v>116</v>
      </c>
      <c r="O6" s="9" t="s">
        <v>117</v>
      </c>
      <c r="P6" s="8"/>
      <c r="Q6" s="9" t="s">
        <v>116</v>
      </c>
      <c r="R6" s="9" t="s">
        <v>117</v>
      </c>
      <c r="S6" s="8"/>
      <c r="T6" s="9" t="s">
        <v>116</v>
      </c>
      <c r="U6" s="9" t="s">
        <v>117</v>
      </c>
    </row>
    <row r="7" spans="1:21" ht="30.75" customHeight="1" x14ac:dyDescent="0.25">
      <c r="A7" s="1">
        <v>1</v>
      </c>
      <c r="B7" s="1">
        <f>IF(Teste!B7="x",1,0)</f>
        <v>0</v>
      </c>
      <c r="C7" s="1">
        <f>IF(Teste!B8="x",1,0)</f>
        <v>1</v>
      </c>
      <c r="D7" s="1">
        <f>A7+1</f>
        <v>2</v>
      </c>
      <c r="E7" s="1">
        <f>IF(Teste!B11="x",1,0)</f>
        <v>0</v>
      </c>
      <c r="F7" s="1">
        <f>IF(Teste!B12="x",1,0)</f>
        <v>1</v>
      </c>
      <c r="G7" s="1">
        <f>D7+1</f>
        <v>3</v>
      </c>
      <c r="H7" s="1">
        <f>IF(Teste!B15="x",1,0)</f>
        <v>1</v>
      </c>
      <c r="I7" s="1">
        <f>IF(Teste!B16="x",1,0)</f>
        <v>0</v>
      </c>
      <c r="J7" s="1">
        <f>G7+1</f>
        <v>4</v>
      </c>
      <c r="K7" s="1">
        <f>IF(Teste!B19="x",1,0)</f>
        <v>1</v>
      </c>
      <c r="L7" s="1">
        <f>IF(Teste!B20="x",1,0)</f>
        <v>0</v>
      </c>
      <c r="M7" s="1">
        <f>J7+1</f>
        <v>5</v>
      </c>
      <c r="N7" s="1">
        <f>IF(Teste!B23="x",1,0)</f>
        <v>1</v>
      </c>
      <c r="O7" s="1">
        <f>IF(Teste!B24="x",1,0)</f>
        <v>0</v>
      </c>
      <c r="P7" s="1">
        <f>M7+1</f>
        <v>6</v>
      </c>
      <c r="Q7" s="1">
        <f>IF(Teste!B27="x",1,0)</f>
        <v>0</v>
      </c>
      <c r="R7" s="1">
        <f>IF(Teste!B28="x",1,0)</f>
        <v>1</v>
      </c>
      <c r="S7" s="1">
        <f>P7+1</f>
        <v>7</v>
      </c>
      <c r="T7" s="1">
        <f>IF(Teste!B31="x",1,0)</f>
        <v>0</v>
      </c>
      <c r="U7" s="1">
        <f>IF(Teste!B32="x",1,0)</f>
        <v>1</v>
      </c>
    </row>
    <row r="8" spans="1:21" ht="30.75" customHeight="1" x14ac:dyDescent="0.25">
      <c r="A8" s="1">
        <f>S7+1</f>
        <v>8</v>
      </c>
      <c r="B8" s="1">
        <f>IF(Teste!B35="x",1,0)</f>
        <v>0</v>
      </c>
      <c r="C8" s="1">
        <f>IF(Teste!B36="x",1,0)</f>
        <v>1</v>
      </c>
      <c r="D8" s="1">
        <f>A8+1</f>
        <v>9</v>
      </c>
      <c r="E8" s="1">
        <f>IF(Teste!B39="x",1,0)</f>
        <v>0</v>
      </c>
      <c r="F8" s="1">
        <f>IF(Teste!B40="x",1,0)</f>
        <v>1</v>
      </c>
      <c r="G8" s="1">
        <f>D8+1</f>
        <v>10</v>
      </c>
      <c r="H8" s="1">
        <f>IF(Teste!B43="x",1,0)</f>
        <v>1</v>
      </c>
      <c r="I8" s="1">
        <f>IF(Teste!B44="x",1,0)</f>
        <v>0</v>
      </c>
      <c r="J8" s="1">
        <f>G8+1</f>
        <v>11</v>
      </c>
      <c r="K8" s="1">
        <f>IF(Teste!B47="x",1,0)</f>
        <v>0</v>
      </c>
      <c r="L8" s="1">
        <f>IF(Teste!B48="x",1,0)</f>
        <v>1</v>
      </c>
      <c r="M8" s="1">
        <f>J8+1</f>
        <v>12</v>
      </c>
      <c r="N8" s="1">
        <f>IF(Teste!B51="x",1,0)</f>
        <v>0</v>
      </c>
      <c r="O8" s="1">
        <f>IF(Teste!B52="x",1,0)</f>
        <v>1</v>
      </c>
      <c r="P8" s="1">
        <f>M8+1</f>
        <v>13</v>
      </c>
      <c r="Q8" s="1">
        <f>IF(Teste!B55="x",1,0)</f>
        <v>1</v>
      </c>
      <c r="R8" s="1">
        <f>IF(Teste!B56="x",1,0)</f>
        <v>0</v>
      </c>
      <c r="S8" s="1">
        <f>P8+1</f>
        <v>14</v>
      </c>
      <c r="T8" s="1">
        <f>IF(Teste!B59="x",1,0)</f>
        <v>1</v>
      </c>
      <c r="U8" s="1">
        <f>IF(Teste!B60="x",1,0)</f>
        <v>0</v>
      </c>
    </row>
    <row r="9" spans="1:21" ht="30.75" customHeight="1" x14ac:dyDescent="0.25">
      <c r="A9" s="1">
        <f t="shared" ref="A9:A16" si="0">S8+1</f>
        <v>15</v>
      </c>
      <c r="B9" s="1">
        <f>IF(Teste!B63="x",1,0)</f>
        <v>0</v>
      </c>
      <c r="C9" s="1">
        <f>IF(Teste!B64="x",1,0)</f>
        <v>1</v>
      </c>
      <c r="D9" s="1">
        <f t="shared" ref="D9:D16" si="1">A9+1</f>
        <v>16</v>
      </c>
      <c r="E9" s="1">
        <f>IF(Teste!B67="x",1,0)</f>
        <v>1</v>
      </c>
      <c r="F9" s="1">
        <f>IF(Teste!B68="x",1,0)</f>
        <v>0</v>
      </c>
      <c r="G9" s="1">
        <f t="shared" ref="G9:G16" si="2">D9+1</f>
        <v>17</v>
      </c>
      <c r="H9" s="1">
        <f>IF(Teste!B71="x",1,0)</f>
        <v>1</v>
      </c>
      <c r="I9" s="1">
        <f>IF(Teste!B72="x",1,0)</f>
        <v>0</v>
      </c>
      <c r="J9" s="1">
        <f t="shared" ref="J9:J16" si="3">G9+1</f>
        <v>18</v>
      </c>
      <c r="K9" s="1">
        <f>IF(Teste!B75="x",1,0)</f>
        <v>0</v>
      </c>
      <c r="L9" s="1">
        <f>IF(Teste!B76="x",1,0)</f>
        <v>1</v>
      </c>
      <c r="M9" s="1">
        <f t="shared" ref="M9:M16" si="4">J9+1</f>
        <v>19</v>
      </c>
      <c r="N9" s="1">
        <f>IF(Teste!B79="x",1,0)</f>
        <v>0</v>
      </c>
      <c r="O9" s="1">
        <f>IF(Teste!B80="x",1,0)</f>
        <v>1</v>
      </c>
      <c r="P9" s="1">
        <f t="shared" ref="P9:P16" si="5">M9+1</f>
        <v>20</v>
      </c>
      <c r="Q9" s="1">
        <f>IF(Teste!B83="x",1,0)</f>
        <v>1</v>
      </c>
      <c r="R9" s="1">
        <f>IF(Teste!B84="x",1,0)</f>
        <v>0</v>
      </c>
      <c r="S9" s="1">
        <f t="shared" ref="S9:S16" si="6">P9+1</f>
        <v>21</v>
      </c>
      <c r="T9" s="1">
        <f>IF(Teste!B87="x",1,0)</f>
        <v>1</v>
      </c>
      <c r="U9" s="1">
        <f>IF(Teste!B88="x",1,0)</f>
        <v>0</v>
      </c>
    </row>
    <row r="10" spans="1:21" ht="30.75" customHeight="1" x14ac:dyDescent="0.25">
      <c r="A10" s="1">
        <f t="shared" si="0"/>
        <v>22</v>
      </c>
      <c r="B10" s="1">
        <f>IF(Teste!B91="x",1,0)</f>
        <v>0</v>
      </c>
      <c r="C10" s="1">
        <f>IF(Teste!B92="x",1,0)</f>
        <v>1</v>
      </c>
      <c r="D10" s="1">
        <f t="shared" si="1"/>
        <v>23</v>
      </c>
      <c r="E10" s="1">
        <f>IF(Teste!B95="x",1,0)</f>
        <v>1</v>
      </c>
      <c r="F10" s="1">
        <f>IF(Teste!B96="x",1,0)</f>
        <v>0</v>
      </c>
      <c r="G10" s="1">
        <f t="shared" si="2"/>
        <v>24</v>
      </c>
      <c r="H10" s="1">
        <f>IF(Teste!B99="x",1,0)</f>
        <v>1</v>
      </c>
      <c r="I10" s="1">
        <f>IF(Teste!B100="x",1,0)</f>
        <v>0</v>
      </c>
      <c r="J10" s="1">
        <f t="shared" si="3"/>
        <v>25</v>
      </c>
      <c r="K10" s="1">
        <f>IF(Teste!B103="x",1,0)</f>
        <v>1</v>
      </c>
      <c r="L10" s="1">
        <f>IF(Teste!B104="x",1,0)</f>
        <v>0</v>
      </c>
      <c r="M10" s="1">
        <f t="shared" si="4"/>
        <v>26</v>
      </c>
      <c r="N10" s="1">
        <f>IF(Teste!B107="x",1,0)</f>
        <v>0</v>
      </c>
      <c r="O10" s="1">
        <f>IF(Teste!B108="x",1,0)</f>
        <v>1</v>
      </c>
      <c r="P10" s="1">
        <f t="shared" si="5"/>
        <v>27</v>
      </c>
      <c r="Q10" s="1">
        <f>IF(Teste!B111="x",1,0)</f>
        <v>1</v>
      </c>
      <c r="R10" s="1">
        <f>IF(Teste!B112="x",1,0)</f>
        <v>0</v>
      </c>
      <c r="S10" s="1">
        <f t="shared" si="6"/>
        <v>28</v>
      </c>
      <c r="T10" s="1">
        <f>IF(Teste!B115="x",1,0)</f>
        <v>1</v>
      </c>
      <c r="U10" s="1">
        <f>IF(Teste!B116="x",1,0)</f>
        <v>0</v>
      </c>
    </row>
    <row r="11" spans="1:21" ht="30.75" customHeight="1" x14ac:dyDescent="0.25">
      <c r="A11" s="1">
        <f t="shared" si="0"/>
        <v>29</v>
      </c>
      <c r="B11" s="1">
        <f>IF(Teste!B119="x",1,0)</f>
        <v>0</v>
      </c>
      <c r="C11" s="1">
        <f>IF(Teste!B120="x",1,0)</f>
        <v>1</v>
      </c>
      <c r="D11" s="1">
        <f t="shared" si="1"/>
        <v>30</v>
      </c>
      <c r="E11" s="1">
        <f>IF(Teste!B123="x",1,0)</f>
        <v>1</v>
      </c>
      <c r="F11" s="1">
        <f>IF(Teste!B124="x",1,0)</f>
        <v>0</v>
      </c>
      <c r="G11" s="1">
        <f t="shared" si="2"/>
        <v>31</v>
      </c>
      <c r="H11" s="1">
        <f>IF(Teste!B127="x",1,0)</f>
        <v>0</v>
      </c>
      <c r="I11" s="1">
        <f>IF(Teste!B128="x",1,0)</f>
        <v>1</v>
      </c>
      <c r="J11" s="1">
        <f t="shared" si="3"/>
        <v>32</v>
      </c>
      <c r="K11" s="1">
        <f>IF(Teste!B131="x",1,0)</f>
        <v>1</v>
      </c>
      <c r="L11" s="1">
        <f>IF(Teste!B132="x",1,0)</f>
        <v>0</v>
      </c>
      <c r="M11" s="1">
        <f t="shared" si="4"/>
        <v>33</v>
      </c>
      <c r="N11" s="1">
        <f>IF(Teste!B135="x",1,0)</f>
        <v>1</v>
      </c>
      <c r="O11" s="1">
        <f>IF(Teste!B136="x",1,0)</f>
        <v>0</v>
      </c>
      <c r="P11" s="1">
        <f t="shared" si="5"/>
        <v>34</v>
      </c>
      <c r="Q11" s="1">
        <f>IF(Teste!B139="x",1,0)</f>
        <v>1</v>
      </c>
      <c r="R11" s="1">
        <f>IF(Teste!B140="x",1,0)</f>
        <v>0</v>
      </c>
      <c r="S11" s="1">
        <f t="shared" si="6"/>
        <v>35</v>
      </c>
      <c r="T11" s="1">
        <f>IF(Teste!B143="x",1,0)</f>
        <v>1</v>
      </c>
      <c r="U11" s="1">
        <f>IF(Teste!B144="x",1,0)</f>
        <v>0</v>
      </c>
    </row>
    <row r="12" spans="1:21" ht="30.75" customHeight="1" x14ac:dyDescent="0.25">
      <c r="A12" s="1">
        <f t="shared" si="0"/>
        <v>36</v>
      </c>
      <c r="B12" s="1">
        <f>IF(Teste!B147="x",1,0)</f>
        <v>0</v>
      </c>
      <c r="C12" s="1">
        <f>IF(Teste!B148="x",1,0)</f>
        <v>1</v>
      </c>
      <c r="D12" s="1">
        <f t="shared" si="1"/>
        <v>37</v>
      </c>
      <c r="E12" s="1">
        <f>IF(Teste!B151="x",1,0)</f>
        <v>1</v>
      </c>
      <c r="F12" s="1">
        <f>IF(Teste!B152="x",1,0)</f>
        <v>0</v>
      </c>
      <c r="G12" s="1">
        <f t="shared" si="2"/>
        <v>38</v>
      </c>
      <c r="H12" s="1">
        <f>IF(Teste!B155="x",1,0)</f>
        <v>0</v>
      </c>
      <c r="I12" s="1">
        <f>IF(Teste!B156="x",1,0)</f>
        <v>1</v>
      </c>
      <c r="J12" s="1">
        <f t="shared" si="3"/>
        <v>39</v>
      </c>
      <c r="K12" s="1">
        <f>IF(Teste!B159="x",1,0)</f>
        <v>0</v>
      </c>
      <c r="L12" s="1">
        <f>IF(Teste!B160="x",1,0)</f>
        <v>1</v>
      </c>
      <c r="M12" s="1">
        <f t="shared" si="4"/>
        <v>40</v>
      </c>
      <c r="N12" s="1">
        <f>IF(Teste!B163="x",1,0)</f>
        <v>1</v>
      </c>
      <c r="O12" s="1">
        <f>IF(Teste!B164="x",1,0)</f>
        <v>0</v>
      </c>
      <c r="P12" s="1">
        <f t="shared" si="5"/>
        <v>41</v>
      </c>
      <c r="Q12" s="1">
        <f>IF(Teste!B167="x",1,0)</f>
        <v>1</v>
      </c>
      <c r="R12" s="1">
        <f>IF(Teste!B168="x",1,0)</f>
        <v>0</v>
      </c>
      <c r="S12" s="1">
        <f t="shared" si="6"/>
        <v>42</v>
      </c>
      <c r="T12" s="1">
        <f>IF(Teste!B171="x",1,0)</f>
        <v>1</v>
      </c>
      <c r="U12" s="1">
        <f>IF(Teste!B172="x",1,0)</f>
        <v>0</v>
      </c>
    </row>
    <row r="13" spans="1:21" ht="30.75" customHeight="1" x14ac:dyDescent="0.25">
      <c r="A13" s="1">
        <f t="shared" si="0"/>
        <v>43</v>
      </c>
      <c r="B13" s="1">
        <f>IF(Teste!B175="x",1,0)</f>
        <v>0</v>
      </c>
      <c r="C13" s="1">
        <f>IF(Teste!B176="x",1,0)</f>
        <v>1</v>
      </c>
      <c r="D13" s="1">
        <f t="shared" si="1"/>
        <v>44</v>
      </c>
      <c r="E13" s="1">
        <f>IF(Teste!B179="x",1,0)</f>
        <v>0</v>
      </c>
      <c r="F13" s="1">
        <f>IF(Teste!B180="x",1,0)</f>
        <v>1</v>
      </c>
      <c r="G13" s="1">
        <f t="shared" si="2"/>
        <v>45</v>
      </c>
      <c r="H13" s="1">
        <f>IF(Teste!B183="x",1,0)</f>
        <v>0</v>
      </c>
      <c r="I13" s="1">
        <f>IF(Teste!B184="x",1,0)</f>
        <v>1</v>
      </c>
      <c r="J13" s="1">
        <f t="shared" si="3"/>
        <v>46</v>
      </c>
      <c r="K13" s="1">
        <f>IF(Teste!B187="x",1,0)</f>
        <v>1</v>
      </c>
      <c r="L13" s="1">
        <f>IF(Teste!B188="x",1,0)</f>
        <v>0</v>
      </c>
      <c r="M13" s="1">
        <f t="shared" si="4"/>
        <v>47</v>
      </c>
      <c r="N13" s="1">
        <f>IF(Teste!B191="x",1,0)</f>
        <v>0</v>
      </c>
      <c r="O13" s="1">
        <f>IF(Teste!B192="x",1,0)</f>
        <v>1</v>
      </c>
      <c r="P13" s="1">
        <f t="shared" si="5"/>
        <v>48</v>
      </c>
      <c r="Q13" s="1">
        <f>IF(Teste!B195="x",1,0)</f>
        <v>1</v>
      </c>
      <c r="R13" s="1">
        <f>IF(Teste!B196="x",1,0)</f>
        <v>0</v>
      </c>
      <c r="S13" s="1">
        <f t="shared" si="6"/>
        <v>49</v>
      </c>
      <c r="T13" s="1">
        <f>IF(Teste!B199="x",1,0)</f>
        <v>1</v>
      </c>
      <c r="U13" s="1">
        <f>IF(Teste!B200="x",1,0)</f>
        <v>0</v>
      </c>
    </row>
    <row r="14" spans="1:21" ht="30.75" customHeight="1" x14ac:dyDescent="0.25">
      <c r="A14" s="1">
        <f t="shared" si="0"/>
        <v>50</v>
      </c>
      <c r="B14" s="1">
        <f>IF(Teste!B203="x",1,0)</f>
        <v>0</v>
      </c>
      <c r="C14" s="1">
        <f>IF(Teste!B204="x",1,0)</f>
        <v>1</v>
      </c>
      <c r="D14" s="1">
        <f t="shared" si="1"/>
        <v>51</v>
      </c>
      <c r="E14" s="1">
        <f>IF(Teste!B207="x",1,0)</f>
        <v>0</v>
      </c>
      <c r="F14" s="1">
        <f>IF(Teste!B208="x",1,0)</f>
        <v>1</v>
      </c>
      <c r="G14" s="1">
        <f t="shared" si="2"/>
        <v>52</v>
      </c>
      <c r="H14" s="1">
        <f>IF(Teste!B211="x",1,0)</f>
        <v>1</v>
      </c>
      <c r="I14" s="1">
        <f>IF(Teste!B212="x",1,0)</f>
        <v>0</v>
      </c>
      <c r="J14" s="1">
        <f t="shared" si="3"/>
        <v>53</v>
      </c>
      <c r="K14" s="1">
        <f>IF(Teste!B215="x",1,0)</f>
        <v>1</v>
      </c>
      <c r="L14" s="1">
        <f>IF(Teste!B216="x",1,0)</f>
        <v>0</v>
      </c>
      <c r="M14" s="1">
        <f t="shared" si="4"/>
        <v>54</v>
      </c>
      <c r="N14" s="1">
        <f>IF(Teste!B219="x",1,0)</f>
        <v>1</v>
      </c>
      <c r="O14" s="1">
        <f>IF(Teste!B220="x",1,0)</f>
        <v>0</v>
      </c>
      <c r="P14" s="1">
        <f t="shared" si="5"/>
        <v>55</v>
      </c>
      <c r="Q14" s="1">
        <f>IF(Teste!B223="x",1,0)</f>
        <v>1</v>
      </c>
      <c r="R14" s="1">
        <f>IF(Teste!B224="x",1,0)</f>
        <v>0</v>
      </c>
      <c r="S14" s="1">
        <f t="shared" si="6"/>
        <v>56</v>
      </c>
      <c r="T14" s="1">
        <f>IF(Teste!B227="x",1,0)</f>
        <v>1</v>
      </c>
      <c r="U14" s="1">
        <f>IF(Teste!B228="x",1,0)</f>
        <v>0</v>
      </c>
    </row>
    <row r="15" spans="1:21" ht="30.75" customHeight="1" x14ac:dyDescent="0.25">
      <c r="A15" s="1">
        <f t="shared" si="0"/>
        <v>57</v>
      </c>
      <c r="B15" s="1">
        <f>IF(Teste!B231="x",1,0)</f>
        <v>1</v>
      </c>
      <c r="C15" s="1">
        <f>IF(Teste!B232="x",1,0)</f>
        <v>0</v>
      </c>
      <c r="D15" s="1">
        <f t="shared" si="1"/>
        <v>58</v>
      </c>
      <c r="E15" s="1">
        <f>IF(Teste!B235="x",1,0)</f>
        <v>1</v>
      </c>
      <c r="F15" s="1">
        <f>IF(Teste!B236="x",1,0)</f>
        <v>0</v>
      </c>
      <c r="G15" s="1">
        <f t="shared" si="2"/>
        <v>59</v>
      </c>
      <c r="H15" s="1">
        <f>IF(Teste!B239="x",1,0)</f>
        <v>1</v>
      </c>
      <c r="I15" s="1">
        <f>IF(Teste!B240="x",1,0)</f>
        <v>0</v>
      </c>
      <c r="J15" s="1">
        <f t="shared" si="3"/>
        <v>60</v>
      </c>
      <c r="K15" s="1">
        <f>IF(Teste!B243="x",1,0)</f>
        <v>1</v>
      </c>
      <c r="L15" s="1">
        <f>IF(Teste!B244="x",1,0)</f>
        <v>0</v>
      </c>
      <c r="M15" s="1">
        <f t="shared" si="4"/>
        <v>61</v>
      </c>
      <c r="N15" s="1">
        <f>IF(Teste!B247="x",1,0)</f>
        <v>0</v>
      </c>
      <c r="O15" s="1">
        <f>IF(Teste!B248="x",1,0)</f>
        <v>1</v>
      </c>
      <c r="P15" s="1">
        <f t="shared" si="5"/>
        <v>62</v>
      </c>
      <c r="Q15" s="1">
        <f>IF(Teste!B251="x",1,0)</f>
        <v>1</v>
      </c>
      <c r="R15" s="1">
        <f>IF(Teste!B252="x",1,0)</f>
        <v>0</v>
      </c>
      <c r="S15" s="1">
        <f t="shared" si="6"/>
        <v>63</v>
      </c>
      <c r="T15" s="1">
        <f>IF(Teste!B255="x",1,0)</f>
        <v>1</v>
      </c>
      <c r="U15" s="1">
        <f>IF(Teste!B256="x",1,0)</f>
        <v>0</v>
      </c>
    </row>
    <row r="16" spans="1:21" ht="30.75" customHeight="1" x14ac:dyDescent="0.25">
      <c r="A16" s="1">
        <f t="shared" si="0"/>
        <v>64</v>
      </c>
      <c r="B16" s="1">
        <f>IF(Teste!B259="x",1,0)</f>
        <v>0</v>
      </c>
      <c r="C16" s="1">
        <f>IF(Teste!B260="x",1,0)</f>
        <v>1</v>
      </c>
      <c r="D16" s="1">
        <f t="shared" si="1"/>
        <v>65</v>
      </c>
      <c r="E16" s="1">
        <f>IF(Teste!B263="x",1,0)</f>
        <v>0</v>
      </c>
      <c r="F16" s="1">
        <f>IF(Teste!B264="x",1,0)</f>
        <v>1</v>
      </c>
      <c r="G16" s="1">
        <f t="shared" si="2"/>
        <v>66</v>
      </c>
      <c r="H16" s="1">
        <f>IF(Teste!B267="x",1,0)</f>
        <v>1</v>
      </c>
      <c r="I16" s="1">
        <f>IF(Teste!B268="x",1,0)</f>
        <v>0</v>
      </c>
      <c r="J16" s="1">
        <f t="shared" si="3"/>
        <v>67</v>
      </c>
      <c r="K16" s="1">
        <f>IF(Teste!B271="x",1,0)</f>
        <v>0</v>
      </c>
      <c r="L16" s="1">
        <f>IF(Teste!B272="x",1,0)</f>
        <v>1</v>
      </c>
      <c r="M16" s="1">
        <f t="shared" si="4"/>
        <v>68</v>
      </c>
      <c r="N16" s="1">
        <f>IF(Teste!B275="x",1,0)</f>
        <v>1</v>
      </c>
      <c r="O16" s="1">
        <f>IF(Teste!B276="x",1,0)</f>
        <v>0</v>
      </c>
      <c r="P16" s="1">
        <f t="shared" si="5"/>
        <v>69</v>
      </c>
      <c r="Q16" s="1">
        <f>IF(Teste!B279="x",1,0)</f>
        <v>1</v>
      </c>
      <c r="R16" s="1">
        <f>IF(Teste!B280="x",1,0)</f>
        <v>0</v>
      </c>
      <c r="S16" s="1">
        <f t="shared" si="6"/>
        <v>70</v>
      </c>
      <c r="T16" s="1">
        <f>IF(Teste!B283="x",1,0)</f>
        <v>1</v>
      </c>
      <c r="U16" s="1">
        <f>IF(Teste!B284="x",1,0)</f>
        <v>0</v>
      </c>
    </row>
    <row r="17" spans="1:21" ht="30.75" customHeight="1" x14ac:dyDescent="0.25">
      <c r="A17" s="1" t="s">
        <v>0</v>
      </c>
      <c r="B17" s="3">
        <f>SUM(B7:B16)</f>
        <v>1</v>
      </c>
      <c r="C17" s="3">
        <f>SUM(C7:C16)</f>
        <v>9</v>
      </c>
      <c r="D17" s="1" t="s">
        <v>0</v>
      </c>
      <c r="E17" s="3">
        <f>SUM(E7:E16)</f>
        <v>5</v>
      </c>
      <c r="F17" s="3">
        <f>SUM(F7:F16)</f>
        <v>5</v>
      </c>
      <c r="G17" s="1" t="s">
        <v>0</v>
      </c>
      <c r="H17" s="3">
        <f>SUM(H7:H16)</f>
        <v>7</v>
      </c>
      <c r="I17" s="3">
        <f>SUM(I7:I16)</f>
        <v>3</v>
      </c>
      <c r="J17" s="1" t="s">
        <v>0</v>
      </c>
      <c r="K17" s="3">
        <f>SUM(K7:K16)</f>
        <v>6</v>
      </c>
      <c r="L17" s="3">
        <f>SUM(L7:L16)</f>
        <v>4</v>
      </c>
      <c r="M17" s="1" t="s">
        <v>0</v>
      </c>
      <c r="N17" s="3">
        <f>SUM(N7:N16)</f>
        <v>5</v>
      </c>
      <c r="O17" s="3">
        <f>SUM(O7:O16)</f>
        <v>5</v>
      </c>
      <c r="P17" s="1" t="s">
        <v>0</v>
      </c>
      <c r="Q17" s="3">
        <f>SUM(Q7:Q16)</f>
        <v>9</v>
      </c>
      <c r="R17" s="3">
        <f>SUM(R7:R16)</f>
        <v>1</v>
      </c>
      <c r="S17" s="1" t="s">
        <v>0</v>
      </c>
      <c r="T17" s="3">
        <f>SUM(T7:T16)</f>
        <v>9</v>
      </c>
      <c r="U17" s="3">
        <f>SUM(U7:U16)</f>
        <v>1</v>
      </c>
    </row>
    <row r="18" spans="1:21" s="7" customFormat="1" ht="29.25" customHeight="1" x14ac:dyDescent="0.25">
      <c r="A18" s="5"/>
      <c r="B18" s="6" t="s">
        <v>1</v>
      </c>
      <c r="C18" s="6" t="s">
        <v>2</v>
      </c>
      <c r="D18" s="5"/>
      <c r="E18" s="6" t="s">
        <v>9</v>
      </c>
      <c r="F18" s="6" t="s">
        <v>11</v>
      </c>
      <c r="G18" s="5"/>
      <c r="H18" s="6" t="s">
        <v>10</v>
      </c>
      <c r="I18" s="6" t="s">
        <v>12</v>
      </c>
      <c r="J18" s="5"/>
      <c r="K18" s="6" t="s">
        <v>14</v>
      </c>
      <c r="L18" s="6" t="s">
        <v>15</v>
      </c>
      <c r="M18" s="5"/>
      <c r="N18" s="6" t="s">
        <v>13</v>
      </c>
      <c r="O18" s="6" t="s">
        <v>16</v>
      </c>
      <c r="P18" s="5"/>
      <c r="Q18" s="6" t="s">
        <v>17</v>
      </c>
      <c r="R18" s="6" t="s">
        <v>19</v>
      </c>
      <c r="S18" s="5"/>
      <c r="T18" s="6" t="s">
        <v>18</v>
      </c>
      <c r="U18" s="6" t="s">
        <v>20</v>
      </c>
    </row>
    <row r="20" spans="1:21" s="16" customFormat="1" ht="31.5" x14ac:dyDescent="0.25">
      <c r="A20" s="14"/>
      <c r="B20" s="6" t="s">
        <v>1</v>
      </c>
      <c r="C20" s="15">
        <f>B17</f>
        <v>1</v>
      </c>
      <c r="D20" s="14"/>
      <c r="E20" s="14"/>
      <c r="F20" s="20" t="s">
        <v>233</v>
      </c>
      <c r="G20" s="20"/>
      <c r="H20" s="6" t="s">
        <v>3</v>
      </c>
      <c r="I20" s="15">
        <f>E17+H17</f>
        <v>12</v>
      </c>
      <c r="J20" s="14"/>
      <c r="K20" s="14"/>
      <c r="L20" s="20" t="s">
        <v>234</v>
      </c>
      <c r="M20" s="20"/>
      <c r="N20" s="6" t="s">
        <v>5</v>
      </c>
      <c r="O20" s="15">
        <f>K17+N17</f>
        <v>11</v>
      </c>
      <c r="P20" s="14"/>
      <c r="Q20" s="14"/>
      <c r="R20" s="20" t="s">
        <v>235</v>
      </c>
      <c r="S20" s="20"/>
      <c r="T20" s="6" t="s">
        <v>7</v>
      </c>
      <c r="U20" s="15">
        <f>Q17+T17</f>
        <v>18</v>
      </c>
    </row>
    <row r="21" spans="1:21" s="16" customFormat="1" ht="31.5" x14ac:dyDescent="0.25">
      <c r="A21" s="14"/>
      <c r="B21" s="6" t="s">
        <v>2</v>
      </c>
      <c r="C21" s="15">
        <f>C17</f>
        <v>9</v>
      </c>
      <c r="D21" s="14"/>
      <c r="E21" s="14"/>
      <c r="F21" s="20" t="s">
        <v>236</v>
      </c>
      <c r="G21" s="20"/>
      <c r="H21" s="6" t="s">
        <v>4</v>
      </c>
      <c r="I21" s="15">
        <f>F17+I17</f>
        <v>8</v>
      </c>
      <c r="J21" s="14"/>
      <c r="K21" s="14"/>
      <c r="L21" s="20" t="s">
        <v>237</v>
      </c>
      <c r="M21" s="20"/>
      <c r="N21" s="6" t="s">
        <v>6</v>
      </c>
      <c r="O21" s="15">
        <f>L17+O17</f>
        <v>9</v>
      </c>
      <c r="P21" s="14"/>
      <c r="Q21" s="14"/>
      <c r="R21" s="20" t="s">
        <v>238</v>
      </c>
      <c r="S21" s="20"/>
      <c r="T21" s="6" t="s">
        <v>8</v>
      </c>
      <c r="U21" s="15">
        <f>R17+U17</f>
        <v>2</v>
      </c>
    </row>
  </sheetData>
  <sheetProtection algorithmName="SHA-512" hashValue="cPhw/wCUn5Z4NNGndDw8YjZCLTdcDXpN6DABX8gcgtr5keMED8lr0jbTuyLrVAtRjDpfL5TX3bFsi2T1mrG9ow==" saltValue="f3LzPNhfwN3b4OXaqlDQIA==" spinCount="100000" sheet="1" objects="1" scenarios="1"/>
  <mergeCells count="7">
    <mergeCell ref="A4:U4"/>
    <mergeCell ref="F20:G20"/>
    <mergeCell ref="L20:M20"/>
    <mergeCell ref="R20:S20"/>
    <mergeCell ref="F21:G21"/>
    <mergeCell ref="L21:M21"/>
    <mergeCell ref="R21:S21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scale="9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</vt:lpstr>
      <vt:lpstr>Compilação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Maria Lopes12 23025447</cp:lastModifiedBy>
  <cp:lastPrinted>2019-05-25T21:55:44Z</cp:lastPrinted>
  <dcterms:created xsi:type="dcterms:W3CDTF">2019-05-25T21:39:37Z</dcterms:created>
  <dcterms:modified xsi:type="dcterms:W3CDTF">2025-09-18T14:52:17Z</dcterms:modified>
</cp:coreProperties>
</file>